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yrilvincent0-my.sharepoint.com/personal/contact_cyrilvincent_com/Documents/CVC/"/>
    </mc:Choice>
  </mc:AlternateContent>
  <xr:revisionPtr revIDLastSave="4" documentId="13_ncr:1_{7551AD39-CEF9-489B-9E83-02765D6659BB}" xr6:coauthVersionLast="47" xr6:coauthVersionMax="47" xr10:uidLastSave="{7AEFD2EE-6560-449C-9696-1574D75BDFF3}"/>
  <bookViews>
    <workbookView xWindow="-108" yWindow="-108" windowWidth="23256" windowHeight="12576" tabRatio="748" activeTab="5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TOTAL" sheetId="13" r:id="rId13"/>
    <sheet name="B1" sheetId="14" r:id="rId14"/>
    <sheet name="B2" sheetId="15" r:id="rId15"/>
    <sheet name="B3" sheetId="16" r:id="rId16"/>
    <sheet name="B4" sheetId="17" r:id="rId17"/>
    <sheet name="B5" sheetId="18" r:id="rId18"/>
    <sheet name="B6" sheetId="19" r:id="rId19"/>
    <sheet name="B7" sheetId="20" r:id="rId20"/>
    <sheet name="B8" sheetId="21" r:id="rId21"/>
    <sheet name="B9" sheetId="22" r:id="rId22"/>
    <sheet name="B10" sheetId="23" r:id="rId23"/>
    <sheet name="B11" sheetId="24" r:id="rId24"/>
    <sheet name="B12" sheetId="25" r:id="rId2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0" i="3" l="1"/>
  <c r="AO10" i="3" s="1"/>
  <c r="K10" i="3"/>
  <c r="AL9" i="3"/>
  <c r="AL57" i="3" s="1"/>
  <c r="AL9" i="13" s="1"/>
  <c r="R9" i="3"/>
  <c r="AZ9" i="3" s="1"/>
  <c r="F9" i="3"/>
  <c r="AI8" i="3"/>
  <c r="R8" i="3"/>
  <c r="F8" i="3"/>
  <c r="F57" i="3" s="1"/>
  <c r="F9" i="13" s="1"/>
  <c r="L7" i="3"/>
  <c r="F7" i="3"/>
  <c r="G7" i="3" s="1"/>
  <c r="L42" i="2"/>
  <c r="L41" i="2"/>
  <c r="L40" i="2"/>
  <c r="R39" i="2"/>
  <c r="AI39" i="2" s="1"/>
  <c r="AG38" i="2"/>
  <c r="AG70" i="2" s="1"/>
  <c r="AG8" i="13" s="1"/>
  <c r="K38" i="2"/>
  <c r="AL37" i="2"/>
  <c r="L37" i="2" s="1"/>
  <c r="R37" i="2"/>
  <c r="K37" i="2"/>
  <c r="R36" i="2"/>
  <c r="AL36" i="2" s="1"/>
  <c r="K36" i="2"/>
  <c r="AL35" i="2"/>
  <c r="R35" i="2"/>
  <c r="L35" i="2" s="1"/>
  <c r="K35" i="2"/>
  <c r="R34" i="2"/>
  <c r="AL34" i="2" s="1"/>
  <c r="AZ34" i="2" s="1"/>
  <c r="K34" i="2"/>
  <c r="AL33" i="2"/>
  <c r="L33" i="2" s="1"/>
  <c r="R33" i="2"/>
  <c r="K33" i="2"/>
  <c r="R32" i="2"/>
  <c r="AL32" i="2" s="1"/>
  <c r="K32" i="2"/>
  <c r="AI31" i="2"/>
  <c r="R31" i="2"/>
  <c r="L31" i="2" s="1"/>
  <c r="K31" i="2"/>
  <c r="R30" i="2"/>
  <c r="AL30" i="2" s="1"/>
  <c r="K30" i="2"/>
  <c r="AJ29" i="2"/>
  <c r="L29" i="2" s="1"/>
  <c r="K29" i="2"/>
  <c r="R28" i="2"/>
  <c r="AL28" i="2" s="1"/>
  <c r="K28" i="2"/>
  <c r="AJ27" i="2"/>
  <c r="L27" i="2" s="1"/>
  <c r="K27" i="2"/>
  <c r="R26" i="2"/>
  <c r="AI26" i="2" s="1"/>
  <c r="K26" i="2"/>
  <c r="R25" i="2"/>
  <c r="AL25" i="2" s="1"/>
  <c r="AZ25" i="2" s="1"/>
  <c r="K25" i="2"/>
  <c r="L24" i="2"/>
  <c r="K24" i="2"/>
  <c r="Y23" i="2"/>
  <c r="L23" i="2"/>
  <c r="K23" i="2"/>
  <c r="L22" i="2"/>
  <c r="K22" i="2"/>
  <c r="L21" i="2"/>
  <c r="K21" i="2"/>
  <c r="AQ20" i="2"/>
  <c r="AQ70" i="2" s="1"/>
  <c r="AQ8" i="13" s="1"/>
  <c r="R20" i="2"/>
  <c r="L20" i="2"/>
  <c r="K20" i="2"/>
  <c r="AD19" i="2"/>
  <c r="R19" i="2"/>
  <c r="L19" i="2" s="1"/>
  <c r="K19" i="2"/>
  <c r="L18" i="2"/>
  <c r="K18" i="2"/>
  <c r="R17" i="2"/>
  <c r="K17" i="2"/>
  <c r="R16" i="2"/>
  <c r="AO16" i="2" s="1"/>
  <c r="K16" i="2"/>
  <c r="L15" i="2"/>
  <c r="K15" i="2"/>
  <c r="L14" i="2"/>
  <c r="K14" i="2"/>
  <c r="L13" i="2"/>
  <c r="K13" i="2"/>
  <c r="AW12" i="2"/>
  <c r="L12" i="2"/>
  <c r="K12" i="2"/>
  <c r="AW11" i="2"/>
  <c r="L11" i="2" s="1"/>
  <c r="K11" i="2"/>
  <c r="AG10" i="2"/>
  <c r="L10" i="2"/>
  <c r="F10" i="2"/>
  <c r="AG9" i="2"/>
  <c r="L9" i="2"/>
  <c r="K9" i="2"/>
  <c r="R8" i="2"/>
  <c r="AO8" i="2" s="1"/>
  <c r="F8" i="2"/>
  <c r="Z7" i="2"/>
  <c r="L7" i="2" s="1"/>
  <c r="F7" i="2"/>
  <c r="L47" i="1"/>
  <c r="K47" i="1"/>
  <c r="L46" i="1"/>
  <c r="K46" i="1"/>
  <c r="AG45" i="1"/>
  <c r="K45" i="1"/>
  <c r="AI44" i="1"/>
  <c r="L44" i="1" s="1"/>
  <c r="R44" i="1"/>
  <c r="K44" i="1"/>
  <c r="R43" i="1"/>
  <c r="AI43" i="1" s="1"/>
  <c r="K43" i="1"/>
  <c r="R42" i="1"/>
  <c r="K42" i="1"/>
  <c r="R41" i="1"/>
  <c r="AI41" i="1" s="1"/>
  <c r="K41" i="1"/>
  <c r="AI40" i="1"/>
  <c r="L40" i="1" s="1"/>
  <c r="R40" i="1"/>
  <c r="K40" i="1"/>
  <c r="R39" i="1"/>
  <c r="AI39" i="1" s="1"/>
  <c r="K39" i="1"/>
  <c r="R38" i="1"/>
  <c r="K38" i="1"/>
  <c r="L37" i="1"/>
  <c r="K37" i="1"/>
  <c r="L36" i="1"/>
  <c r="K36" i="1"/>
  <c r="L35" i="1"/>
  <c r="R34" i="1"/>
  <c r="AO34" i="1" s="1"/>
  <c r="R33" i="1"/>
  <c r="AL33" i="1" s="1"/>
  <c r="L33" i="1" s="1"/>
  <c r="R32" i="1"/>
  <c r="AL32" i="1" s="1"/>
  <c r="L32" i="1" s="1"/>
  <c r="AJ31" i="1"/>
  <c r="L31" i="1" s="1"/>
  <c r="X30" i="1"/>
  <c r="L30" i="1"/>
  <c r="L29" i="1"/>
  <c r="AJ28" i="1"/>
  <c r="L28" i="1"/>
  <c r="R27" i="1"/>
  <c r="AL27" i="1" s="1"/>
  <c r="AZ27" i="1" s="1"/>
  <c r="R26" i="1"/>
  <c r="AL26" i="1" s="1"/>
  <c r="R25" i="1"/>
  <c r="K25" i="1"/>
  <c r="R24" i="1"/>
  <c r="AI24" i="1" s="1"/>
  <c r="L24" i="1" s="1"/>
  <c r="AI23" i="1"/>
  <c r="R23" i="1"/>
  <c r="R22" i="1"/>
  <c r="R20" i="1"/>
  <c r="AL20" i="1" s="1"/>
  <c r="AL19" i="1"/>
  <c r="R19" i="1"/>
  <c r="R18" i="1"/>
  <c r="AI18" i="1" s="1"/>
  <c r="R17" i="1"/>
  <c r="AQ17" i="1" s="1"/>
  <c r="AQ56" i="1" s="1"/>
  <c r="AQ7" i="13" s="1"/>
  <c r="AO16" i="1"/>
  <c r="R16" i="1"/>
  <c r="R15" i="1"/>
  <c r="AI15" i="1" s="1"/>
  <c r="AG12" i="1"/>
  <c r="Z11" i="1"/>
  <c r="F11" i="1"/>
  <c r="G11" i="1" s="1"/>
  <c r="F10" i="1"/>
  <c r="G10" i="1" s="1"/>
  <c r="R9" i="1"/>
  <c r="F9" i="1"/>
  <c r="G9" i="1" s="1"/>
  <c r="G56" i="1" s="1"/>
  <c r="G7" i="13" s="1"/>
  <c r="AI8" i="1"/>
  <c r="R8" i="1"/>
  <c r="R7" i="1"/>
  <c r="R56" i="1" s="1"/>
  <c r="R7" i="13" s="1"/>
  <c r="G7" i="1"/>
  <c r="F7" i="1"/>
  <c r="E27" i="25"/>
  <c r="F8" i="25"/>
  <c r="F1" i="25"/>
  <c r="E27" i="24"/>
  <c r="F8" i="24"/>
  <c r="F1" i="24"/>
  <c r="E27" i="23"/>
  <c r="F8" i="23"/>
  <c r="F1" i="23"/>
  <c r="E27" i="22"/>
  <c r="F8" i="22"/>
  <c r="F1" i="22"/>
  <c r="E27" i="21"/>
  <c r="F8" i="21"/>
  <c r="F1" i="21"/>
  <c r="E27" i="20"/>
  <c r="F8" i="20"/>
  <c r="F1" i="20"/>
  <c r="E27" i="19"/>
  <c r="F8" i="19"/>
  <c r="F1" i="19"/>
  <c r="E27" i="18"/>
  <c r="F8" i="18"/>
  <c r="F1" i="18"/>
  <c r="E27" i="17"/>
  <c r="F8" i="17"/>
  <c r="F1" i="17"/>
  <c r="E27" i="16"/>
  <c r="F8" i="16"/>
  <c r="F1" i="16"/>
  <c r="E27" i="15"/>
  <c r="F8" i="15"/>
  <c r="F4" i="15"/>
  <c r="F1" i="15"/>
  <c r="E27" i="14"/>
  <c r="F8" i="14"/>
  <c r="F4" i="14"/>
  <c r="F1" i="14"/>
  <c r="AX18" i="13"/>
  <c r="AW18" i="13"/>
  <c r="AQ18" i="13"/>
  <c r="AH18" i="13"/>
  <c r="AG18" i="13"/>
  <c r="AA18" i="13"/>
  <c r="R18" i="13"/>
  <c r="Q18" i="13"/>
  <c r="I18" i="13"/>
  <c r="AX17" i="13"/>
  <c r="AW17" i="13"/>
  <c r="AQ17" i="13"/>
  <c r="AH17" i="13"/>
  <c r="AG17" i="13"/>
  <c r="AA17" i="13"/>
  <c r="R17" i="13"/>
  <c r="Q17" i="13"/>
  <c r="I17" i="13"/>
  <c r="AX16" i="13"/>
  <c r="AW16" i="13"/>
  <c r="AQ16" i="13"/>
  <c r="AH16" i="13"/>
  <c r="AG16" i="13"/>
  <c r="AA16" i="13"/>
  <c r="R16" i="13"/>
  <c r="Q16" i="13"/>
  <c r="I16" i="13"/>
  <c r="AX15" i="13"/>
  <c r="AW15" i="13"/>
  <c r="AQ15" i="13"/>
  <c r="AH15" i="13"/>
  <c r="AG15" i="13"/>
  <c r="AA15" i="13"/>
  <c r="R15" i="13"/>
  <c r="Q15" i="13"/>
  <c r="I15" i="13"/>
  <c r="AX14" i="13"/>
  <c r="AW14" i="13"/>
  <c r="AQ14" i="13"/>
  <c r="AH14" i="13"/>
  <c r="AG14" i="13"/>
  <c r="AA14" i="13"/>
  <c r="R14" i="13"/>
  <c r="Q14" i="13"/>
  <c r="I14" i="13"/>
  <c r="AW13" i="13"/>
  <c r="AQ13" i="13"/>
  <c r="AG13" i="13"/>
  <c r="AA13" i="13"/>
  <c r="Q13" i="13"/>
  <c r="I13" i="13"/>
  <c r="AG12" i="13"/>
  <c r="Q11" i="13"/>
  <c r="I11" i="13"/>
  <c r="I10" i="13"/>
  <c r="Q9" i="13"/>
  <c r="AH7" i="13"/>
  <c r="AG7" i="13"/>
  <c r="S6" i="13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AI6" i="13" s="1"/>
  <c r="AJ6" i="13" s="1"/>
  <c r="AK6" i="13" s="1"/>
  <c r="AL6" i="13" s="1"/>
  <c r="AM6" i="13" s="1"/>
  <c r="AN6" i="13" s="1"/>
  <c r="AO6" i="13" s="1"/>
  <c r="AP6" i="13" s="1"/>
  <c r="AQ6" i="13" s="1"/>
  <c r="AR6" i="13" s="1"/>
  <c r="AS6" i="13" s="1"/>
  <c r="AT6" i="13" s="1"/>
  <c r="AU6" i="13" s="1"/>
  <c r="AV6" i="13" s="1"/>
  <c r="AW6" i="13" s="1"/>
  <c r="AX6" i="13" s="1"/>
  <c r="Q1" i="13"/>
  <c r="E1" i="13"/>
  <c r="AY63" i="12"/>
  <c r="AX63" i="12"/>
  <c r="AW63" i="12"/>
  <c r="AV63" i="12"/>
  <c r="AV18" i="13" s="1"/>
  <c r="AU63" i="12"/>
  <c r="AU18" i="13" s="1"/>
  <c r="AT63" i="12"/>
  <c r="AT18" i="13" s="1"/>
  <c r="AS63" i="12"/>
  <c r="AS18" i="13" s="1"/>
  <c r="AR63" i="12"/>
  <c r="AR18" i="13" s="1"/>
  <c r="AQ63" i="12"/>
  <c r="AP63" i="12"/>
  <c r="AP18" i="13" s="1"/>
  <c r="AO63" i="12"/>
  <c r="AO18" i="13" s="1"/>
  <c r="AN63" i="12"/>
  <c r="AN18" i="13" s="1"/>
  <c r="AM63" i="12"/>
  <c r="AM18" i="13" s="1"/>
  <c r="AL63" i="12"/>
  <c r="AL18" i="13" s="1"/>
  <c r="AK63" i="12"/>
  <c r="AK18" i="13" s="1"/>
  <c r="AJ63" i="12"/>
  <c r="AJ18" i="13" s="1"/>
  <c r="AI63" i="12"/>
  <c r="AI18" i="13" s="1"/>
  <c r="AH63" i="12"/>
  <c r="AG63" i="12"/>
  <c r="AF63" i="12"/>
  <c r="AF18" i="13" s="1"/>
  <c r="AE63" i="12"/>
  <c r="AE18" i="13" s="1"/>
  <c r="AD63" i="12"/>
  <c r="AD18" i="13" s="1"/>
  <c r="AC63" i="12"/>
  <c r="AC18" i="13" s="1"/>
  <c r="AB63" i="12"/>
  <c r="AB18" i="13" s="1"/>
  <c r="AA63" i="12"/>
  <c r="Z63" i="12"/>
  <c r="Z18" i="13" s="1"/>
  <c r="Y63" i="12"/>
  <c r="Y18" i="13" s="1"/>
  <c r="X63" i="12"/>
  <c r="X18" i="13" s="1"/>
  <c r="W63" i="12"/>
  <c r="W18" i="13" s="1"/>
  <c r="V63" i="12"/>
  <c r="V18" i="13" s="1"/>
  <c r="U63" i="12"/>
  <c r="U18" i="13" s="1"/>
  <c r="T63" i="12"/>
  <c r="T18" i="13" s="1"/>
  <c r="S63" i="12"/>
  <c r="R63" i="12"/>
  <c r="Q63" i="12"/>
  <c r="P63" i="12"/>
  <c r="P18" i="13" s="1"/>
  <c r="O63" i="12"/>
  <c r="O18" i="13" s="1"/>
  <c r="K63" i="12"/>
  <c r="J63" i="12"/>
  <c r="J18" i="13" s="1"/>
  <c r="I63" i="12"/>
  <c r="H63" i="12"/>
  <c r="H18" i="13" s="1"/>
  <c r="G63" i="12"/>
  <c r="G18" i="13" s="1"/>
  <c r="F63" i="12"/>
  <c r="F18" i="13" s="1"/>
  <c r="E63" i="12"/>
  <c r="E18" i="13" s="1"/>
  <c r="D63" i="12"/>
  <c r="D18" i="13" s="1"/>
  <c r="C63" i="12"/>
  <c r="C18" i="13" s="1"/>
  <c r="AZ62" i="12"/>
  <c r="AY62" i="12"/>
  <c r="K62" i="12"/>
  <c r="AY61" i="12"/>
  <c r="AY60" i="12"/>
  <c r="AY59" i="12"/>
  <c r="AY58" i="12"/>
  <c r="AY57" i="12"/>
  <c r="AY56" i="12"/>
  <c r="AY55" i="12"/>
  <c r="L55" i="12"/>
  <c r="AY54" i="12"/>
  <c r="L54" i="12"/>
  <c r="AY53" i="12"/>
  <c r="L53" i="12"/>
  <c r="AY52" i="12"/>
  <c r="L52" i="12"/>
  <c r="AY51" i="12"/>
  <c r="L51" i="12"/>
  <c r="AY50" i="12"/>
  <c r="L50" i="12"/>
  <c r="AY49" i="12"/>
  <c r="L49" i="12"/>
  <c r="AY48" i="12"/>
  <c r="L48" i="12"/>
  <c r="AY47" i="12"/>
  <c r="L47" i="12"/>
  <c r="AY46" i="12"/>
  <c r="L46" i="12"/>
  <c r="AY45" i="12"/>
  <c r="L45" i="12"/>
  <c r="AY44" i="12"/>
  <c r="L44" i="12"/>
  <c r="AY43" i="12"/>
  <c r="L43" i="12"/>
  <c r="AZ42" i="12"/>
  <c r="AY42" i="12"/>
  <c r="L42" i="12"/>
  <c r="AZ41" i="12"/>
  <c r="AY41" i="12"/>
  <c r="L41" i="12"/>
  <c r="K41" i="12"/>
  <c r="AZ40" i="12"/>
  <c r="AY40" i="12"/>
  <c r="L40" i="12"/>
  <c r="K40" i="12"/>
  <c r="AZ39" i="12"/>
  <c r="AY39" i="12"/>
  <c r="L39" i="12"/>
  <c r="K39" i="12"/>
  <c r="AZ38" i="12"/>
  <c r="AY38" i="12"/>
  <c r="L38" i="12"/>
  <c r="K38" i="12"/>
  <c r="AZ37" i="12"/>
  <c r="AY37" i="12"/>
  <c r="L37" i="12"/>
  <c r="K37" i="12"/>
  <c r="AZ36" i="12"/>
  <c r="AY36" i="12"/>
  <c r="L36" i="12"/>
  <c r="K36" i="12"/>
  <c r="AZ35" i="12"/>
  <c r="AY35" i="12"/>
  <c r="L35" i="12"/>
  <c r="K35" i="12"/>
  <c r="AZ34" i="12"/>
  <c r="AY34" i="12"/>
  <c r="L34" i="12"/>
  <c r="K34" i="12"/>
  <c r="AZ33" i="12"/>
  <c r="AY33" i="12"/>
  <c r="L33" i="12"/>
  <c r="K33" i="12"/>
  <c r="AZ32" i="12"/>
  <c r="AY32" i="12"/>
  <c r="L32" i="12"/>
  <c r="K32" i="12"/>
  <c r="AZ31" i="12"/>
  <c r="AY31" i="12"/>
  <c r="L31" i="12"/>
  <c r="K31" i="12"/>
  <c r="AZ30" i="12"/>
  <c r="AY30" i="12"/>
  <c r="L30" i="12"/>
  <c r="K30" i="12"/>
  <c r="AZ29" i="12"/>
  <c r="AY29" i="12"/>
  <c r="L29" i="12"/>
  <c r="AZ28" i="12"/>
  <c r="AY28" i="12"/>
  <c r="L28" i="12"/>
  <c r="AZ27" i="12"/>
  <c r="AY27" i="12"/>
  <c r="L27" i="12"/>
  <c r="AZ26" i="12"/>
  <c r="AY26" i="12"/>
  <c r="L26" i="12"/>
  <c r="K26" i="12"/>
  <c r="AZ25" i="12"/>
  <c r="AY25" i="12"/>
  <c r="L25" i="12"/>
  <c r="K25" i="12"/>
  <c r="AZ24" i="12"/>
  <c r="AY24" i="12"/>
  <c r="L24" i="12"/>
  <c r="K24" i="12"/>
  <c r="AZ23" i="12"/>
  <c r="AY23" i="12"/>
  <c r="L23" i="12"/>
  <c r="K23" i="12"/>
  <c r="AZ22" i="12"/>
  <c r="AY22" i="12"/>
  <c r="L22" i="12"/>
  <c r="K22" i="12"/>
  <c r="AZ21" i="12"/>
  <c r="AY21" i="12"/>
  <c r="L21" i="12"/>
  <c r="K21" i="12"/>
  <c r="AZ20" i="12"/>
  <c r="AY20" i="12"/>
  <c r="L20" i="12"/>
  <c r="K20" i="12"/>
  <c r="AZ19" i="12"/>
  <c r="AY19" i="12"/>
  <c r="L19" i="12"/>
  <c r="K19" i="12"/>
  <c r="AZ18" i="12"/>
  <c r="AY18" i="12"/>
  <c r="L18" i="12"/>
  <c r="K18" i="12"/>
  <c r="AZ17" i="12"/>
  <c r="AY17" i="12"/>
  <c r="L17" i="12"/>
  <c r="K17" i="12"/>
  <c r="AZ16" i="12"/>
  <c r="AY16" i="12"/>
  <c r="L16" i="12"/>
  <c r="AZ15" i="12"/>
  <c r="AY15" i="12"/>
  <c r="L15" i="12"/>
  <c r="K15" i="12"/>
  <c r="AZ14" i="12"/>
  <c r="AY14" i="12"/>
  <c r="L14" i="12"/>
  <c r="K14" i="12"/>
  <c r="AZ13" i="12"/>
  <c r="AY13" i="12"/>
  <c r="L13" i="12"/>
  <c r="K13" i="12"/>
  <c r="AZ12" i="12"/>
  <c r="AY12" i="12"/>
  <c r="L12" i="12"/>
  <c r="K12" i="12"/>
  <c r="AZ11" i="12"/>
  <c r="AY11" i="12"/>
  <c r="L11" i="12"/>
  <c r="K11" i="12"/>
  <c r="AZ10" i="12"/>
  <c r="AY10" i="12"/>
  <c r="L10" i="12"/>
  <c r="K10" i="12"/>
  <c r="AZ9" i="12"/>
  <c r="AY9" i="12"/>
  <c r="L9" i="12"/>
  <c r="K9" i="12"/>
  <c r="AZ8" i="12"/>
  <c r="AY8" i="12"/>
  <c r="L8" i="12"/>
  <c r="K8" i="12"/>
  <c r="AZ7" i="12"/>
  <c r="AY7" i="12"/>
  <c r="L7" i="12"/>
  <c r="K7" i="12"/>
  <c r="S6" i="12"/>
  <c r="T6" i="12" s="1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AG6" i="12" s="1"/>
  <c r="AH6" i="12" s="1"/>
  <c r="AI6" i="12" s="1"/>
  <c r="AJ6" i="12" s="1"/>
  <c r="AK6" i="12" s="1"/>
  <c r="AL6" i="12" s="1"/>
  <c r="AM6" i="12" s="1"/>
  <c r="AN6" i="12" s="1"/>
  <c r="AO6" i="12" s="1"/>
  <c r="AP6" i="12" s="1"/>
  <c r="AQ6" i="12" s="1"/>
  <c r="AR6" i="12" s="1"/>
  <c r="AS6" i="12" s="1"/>
  <c r="AT6" i="12" s="1"/>
  <c r="AU6" i="12" s="1"/>
  <c r="AV6" i="12" s="1"/>
  <c r="AW6" i="12" s="1"/>
  <c r="AX6" i="12" s="1"/>
  <c r="D1" i="12"/>
  <c r="AY77" i="11"/>
  <c r="AX77" i="11"/>
  <c r="AW77" i="11"/>
  <c r="AV77" i="11"/>
  <c r="AV17" i="13" s="1"/>
  <c r="AU77" i="11"/>
  <c r="AU17" i="13" s="1"/>
  <c r="AT77" i="11"/>
  <c r="AT17" i="13" s="1"/>
  <c r="AS77" i="11"/>
  <c r="AS17" i="13" s="1"/>
  <c r="AR77" i="11"/>
  <c r="AR17" i="13" s="1"/>
  <c r="AQ77" i="11"/>
  <c r="AP77" i="11"/>
  <c r="AP17" i="13" s="1"/>
  <c r="AO77" i="11"/>
  <c r="AO17" i="13" s="1"/>
  <c r="AN77" i="11"/>
  <c r="AN17" i="13" s="1"/>
  <c r="AM77" i="11"/>
  <c r="AM17" i="13" s="1"/>
  <c r="AL77" i="11"/>
  <c r="AL17" i="13" s="1"/>
  <c r="AK77" i="11"/>
  <c r="AK17" i="13" s="1"/>
  <c r="AJ77" i="11"/>
  <c r="AJ17" i="13" s="1"/>
  <c r="AI77" i="11"/>
  <c r="AI17" i="13" s="1"/>
  <c r="AH77" i="11"/>
  <c r="AG77" i="11"/>
  <c r="AF77" i="11"/>
  <c r="AF17" i="13" s="1"/>
  <c r="AE77" i="11"/>
  <c r="AE17" i="13" s="1"/>
  <c r="AD77" i="11"/>
  <c r="AD17" i="13" s="1"/>
  <c r="AC77" i="11"/>
  <c r="AC17" i="13" s="1"/>
  <c r="AB77" i="11"/>
  <c r="AB17" i="13" s="1"/>
  <c r="AA77" i="11"/>
  <c r="Z77" i="11"/>
  <c r="Z17" i="13" s="1"/>
  <c r="Y77" i="11"/>
  <c r="Y17" i="13" s="1"/>
  <c r="X77" i="11"/>
  <c r="X17" i="13" s="1"/>
  <c r="W77" i="11"/>
  <c r="W17" i="13" s="1"/>
  <c r="V77" i="11"/>
  <c r="V17" i="13" s="1"/>
  <c r="U77" i="11"/>
  <c r="U17" i="13" s="1"/>
  <c r="T77" i="11"/>
  <c r="T17" i="13" s="1"/>
  <c r="S77" i="11"/>
  <c r="R77" i="11"/>
  <c r="Q77" i="11"/>
  <c r="P77" i="11"/>
  <c r="P17" i="13" s="1"/>
  <c r="O77" i="11"/>
  <c r="F4" i="24" s="1"/>
  <c r="K77" i="11"/>
  <c r="J77" i="11"/>
  <c r="J17" i="13" s="1"/>
  <c r="I77" i="11"/>
  <c r="H77" i="11"/>
  <c r="H17" i="13" s="1"/>
  <c r="G77" i="11"/>
  <c r="G17" i="13" s="1"/>
  <c r="F77" i="11"/>
  <c r="F17" i="13" s="1"/>
  <c r="E77" i="11"/>
  <c r="E17" i="13" s="1"/>
  <c r="D77" i="11"/>
  <c r="D17" i="13" s="1"/>
  <c r="C77" i="11"/>
  <c r="E4" i="24" s="1"/>
  <c r="AZ76" i="11"/>
  <c r="AY76" i="11"/>
  <c r="L76" i="11"/>
  <c r="K76" i="11"/>
  <c r="AY73" i="11"/>
  <c r="AY72" i="11"/>
  <c r="AY71" i="11"/>
  <c r="AY70" i="11"/>
  <c r="AY69" i="11"/>
  <c r="AY68" i="11"/>
  <c r="AY67" i="11"/>
  <c r="AY66" i="11"/>
  <c r="AY65" i="11"/>
  <c r="AY64" i="11"/>
  <c r="AY63" i="11"/>
  <c r="AZ62" i="11"/>
  <c r="AY62" i="11"/>
  <c r="L62" i="11"/>
  <c r="K62" i="11"/>
  <c r="AZ61" i="11"/>
  <c r="AY61" i="11"/>
  <c r="L61" i="11"/>
  <c r="K61" i="11"/>
  <c r="AZ60" i="11"/>
  <c r="AY60" i="11"/>
  <c r="L60" i="11"/>
  <c r="K60" i="11"/>
  <c r="AZ59" i="11"/>
  <c r="AY59" i="11"/>
  <c r="L59" i="11"/>
  <c r="K59" i="11"/>
  <c r="AY58" i="11"/>
  <c r="L58" i="11"/>
  <c r="AY57" i="11"/>
  <c r="L57" i="11"/>
  <c r="AY56" i="11"/>
  <c r="L56" i="11"/>
  <c r="AY55" i="11"/>
  <c r="L55" i="11"/>
  <c r="AY54" i="11"/>
  <c r="L54" i="11"/>
  <c r="AY53" i="11"/>
  <c r="L53" i="11"/>
  <c r="AY52" i="11"/>
  <c r="L52" i="11"/>
  <c r="AY51" i="11"/>
  <c r="AY50" i="11"/>
  <c r="AY49" i="11"/>
  <c r="L49" i="11"/>
  <c r="AY48" i="11"/>
  <c r="L48" i="11"/>
  <c r="AY47" i="11"/>
  <c r="L47" i="11"/>
  <c r="AY46" i="11"/>
  <c r="L46" i="11"/>
  <c r="AY45" i="11"/>
  <c r="L45" i="11"/>
  <c r="AY44" i="11"/>
  <c r="L44" i="11"/>
  <c r="AY43" i="11"/>
  <c r="L43" i="11"/>
  <c r="AZ42" i="11"/>
  <c r="AY42" i="11"/>
  <c r="L42" i="11"/>
  <c r="AZ41" i="11"/>
  <c r="AY41" i="11"/>
  <c r="L41" i="11"/>
  <c r="AZ40" i="11"/>
  <c r="AY40" i="11"/>
  <c r="L40" i="11"/>
  <c r="K40" i="11"/>
  <c r="AZ39" i="11"/>
  <c r="AY39" i="11"/>
  <c r="L39" i="11"/>
  <c r="K39" i="11"/>
  <c r="AZ38" i="11"/>
  <c r="AY38" i="11"/>
  <c r="L38" i="11"/>
  <c r="K38" i="11"/>
  <c r="AZ37" i="11"/>
  <c r="AY37" i="11"/>
  <c r="L37" i="11"/>
  <c r="K37" i="11"/>
  <c r="AZ36" i="11"/>
  <c r="AY36" i="11"/>
  <c r="L36" i="11"/>
  <c r="K36" i="11"/>
  <c r="AZ35" i="11"/>
  <c r="AY35" i="11"/>
  <c r="L35" i="11"/>
  <c r="K35" i="11"/>
  <c r="AZ34" i="11"/>
  <c r="AY34" i="11"/>
  <c r="L34" i="11"/>
  <c r="K34" i="11"/>
  <c r="AZ33" i="11"/>
  <c r="AY33" i="11"/>
  <c r="L33" i="11"/>
  <c r="K33" i="11"/>
  <c r="AZ32" i="11"/>
  <c r="AY32" i="11"/>
  <c r="L32" i="11"/>
  <c r="K32" i="11"/>
  <c r="AZ31" i="11"/>
  <c r="AY31" i="11"/>
  <c r="L31" i="11"/>
  <c r="K31" i="11"/>
  <c r="AZ30" i="11"/>
  <c r="AY30" i="11"/>
  <c r="L30" i="11"/>
  <c r="K30" i="11"/>
  <c r="AY29" i="11"/>
  <c r="L29" i="11"/>
  <c r="AZ28" i="11"/>
  <c r="AY28" i="11"/>
  <c r="L28" i="11"/>
  <c r="K28" i="11"/>
  <c r="AZ27" i="11"/>
  <c r="AY27" i="11"/>
  <c r="L27" i="11"/>
  <c r="K27" i="11"/>
  <c r="AZ26" i="11"/>
  <c r="AY26" i="11"/>
  <c r="L26" i="11"/>
  <c r="K26" i="11"/>
  <c r="AZ25" i="11"/>
  <c r="AY25" i="11"/>
  <c r="L25" i="11"/>
  <c r="K25" i="11"/>
  <c r="AY24" i="11"/>
  <c r="L24" i="11"/>
  <c r="AY23" i="11"/>
  <c r="L23" i="11"/>
  <c r="AY22" i="11"/>
  <c r="L22" i="11"/>
  <c r="AY21" i="11"/>
  <c r="L21" i="11"/>
  <c r="AZ20" i="11"/>
  <c r="AY20" i="11"/>
  <c r="L20" i="11"/>
  <c r="K20" i="11"/>
  <c r="AZ19" i="11"/>
  <c r="AY19" i="11"/>
  <c r="L19" i="11"/>
  <c r="K19" i="11"/>
  <c r="AZ18" i="11"/>
  <c r="AY18" i="11"/>
  <c r="L18" i="11"/>
  <c r="K18" i="11"/>
  <c r="AY17" i="11"/>
  <c r="L17" i="11"/>
  <c r="AZ16" i="11"/>
  <c r="AY16" i="11"/>
  <c r="L16" i="11"/>
  <c r="K16" i="11"/>
  <c r="AZ15" i="11"/>
  <c r="AY15" i="11"/>
  <c r="L15" i="11"/>
  <c r="K15" i="11"/>
  <c r="AZ14" i="11"/>
  <c r="AY14" i="11"/>
  <c r="L14" i="11"/>
  <c r="K14" i="11"/>
  <c r="AZ13" i="11"/>
  <c r="AY13" i="11"/>
  <c r="L13" i="11"/>
  <c r="K13" i="11"/>
  <c r="AZ12" i="11"/>
  <c r="AY12" i="11"/>
  <c r="L12" i="11"/>
  <c r="K12" i="11"/>
  <c r="AZ11" i="11"/>
  <c r="AY11" i="11"/>
  <c r="L11" i="11"/>
  <c r="K11" i="11"/>
  <c r="AZ10" i="11"/>
  <c r="AY10" i="11"/>
  <c r="L10" i="11"/>
  <c r="K10" i="11"/>
  <c r="AZ9" i="11"/>
  <c r="AY9" i="11"/>
  <c r="L9" i="11"/>
  <c r="K9" i="11"/>
  <c r="AZ8" i="11"/>
  <c r="AY8" i="11"/>
  <c r="L8" i="11"/>
  <c r="K8" i="11"/>
  <c r="AZ7" i="11"/>
  <c r="AY7" i="11"/>
  <c r="L7" i="11"/>
  <c r="K7" i="11"/>
  <c r="S6" i="11"/>
  <c r="T6" i="11" s="1"/>
  <c r="U6" i="11" s="1"/>
  <c r="V6" i="11" s="1"/>
  <c r="W6" i="11" s="1"/>
  <c r="X6" i="11" s="1"/>
  <c r="Y6" i="11" s="1"/>
  <c r="Z6" i="11" s="1"/>
  <c r="AA6" i="11" s="1"/>
  <c r="AB6" i="11" s="1"/>
  <c r="AC6" i="11" s="1"/>
  <c r="AD6" i="11" s="1"/>
  <c r="AE6" i="11" s="1"/>
  <c r="AF6" i="11" s="1"/>
  <c r="AG6" i="11" s="1"/>
  <c r="AH6" i="11" s="1"/>
  <c r="AI6" i="11" s="1"/>
  <c r="AJ6" i="11" s="1"/>
  <c r="AK6" i="11" s="1"/>
  <c r="AL6" i="11" s="1"/>
  <c r="AM6" i="11" s="1"/>
  <c r="AN6" i="11" s="1"/>
  <c r="AO6" i="11" s="1"/>
  <c r="AP6" i="11" s="1"/>
  <c r="AQ6" i="11" s="1"/>
  <c r="AR6" i="11" s="1"/>
  <c r="AS6" i="11" s="1"/>
  <c r="AT6" i="11" s="1"/>
  <c r="AU6" i="11" s="1"/>
  <c r="AV6" i="11" s="1"/>
  <c r="AW6" i="11" s="1"/>
  <c r="AX6" i="11" s="1"/>
  <c r="D1" i="11"/>
  <c r="AX82" i="10"/>
  <c r="AW82" i="10"/>
  <c r="AV82" i="10"/>
  <c r="AV16" i="13" s="1"/>
  <c r="AU82" i="10"/>
  <c r="AU16" i="13" s="1"/>
  <c r="AT82" i="10"/>
  <c r="AT16" i="13" s="1"/>
  <c r="AS82" i="10"/>
  <c r="AS16" i="13" s="1"/>
  <c r="AR82" i="10"/>
  <c r="AR16" i="13" s="1"/>
  <c r="AQ82" i="10"/>
  <c r="AP82" i="10"/>
  <c r="AP16" i="13" s="1"/>
  <c r="AO82" i="10"/>
  <c r="AO16" i="13" s="1"/>
  <c r="AN82" i="10"/>
  <c r="AN16" i="13" s="1"/>
  <c r="AM82" i="10"/>
  <c r="AM16" i="13" s="1"/>
  <c r="AL82" i="10"/>
  <c r="AL16" i="13" s="1"/>
  <c r="AK82" i="10"/>
  <c r="AK16" i="13" s="1"/>
  <c r="AJ82" i="10"/>
  <c r="AJ16" i="13" s="1"/>
  <c r="AI82" i="10"/>
  <c r="AI16" i="13" s="1"/>
  <c r="AH82" i="10"/>
  <c r="AG82" i="10"/>
  <c r="AF82" i="10"/>
  <c r="AF16" i="13" s="1"/>
  <c r="AE82" i="10"/>
  <c r="AE16" i="13" s="1"/>
  <c r="AD82" i="10"/>
  <c r="AD16" i="13" s="1"/>
  <c r="AC82" i="10"/>
  <c r="AC16" i="13" s="1"/>
  <c r="AB82" i="10"/>
  <c r="AB16" i="13" s="1"/>
  <c r="AA82" i="10"/>
  <c r="Z82" i="10"/>
  <c r="Z16" i="13" s="1"/>
  <c r="Y82" i="10"/>
  <c r="Y16" i="13" s="1"/>
  <c r="X82" i="10"/>
  <c r="X16" i="13" s="1"/>
  <c r="W82" i="10"/>
  <c r="W16" i="13" s="1"/>
  <c r="V82" i="10"/>
  <c r="V16" i="13" s="1"/>
  <c r="U82" i="10"/>
  <c r="U16" i="13" s="1"/>
  <c r="T82" i="10"/>
  <c r="AZ82" i="10" s="1"/>
  <c r="S82" i="10"/>
  <c r="S16" i="13" s="1"/>
  <c r="R82" i="10"/>
  <c r="Q82" i="10"/>
  <c r="P82" i="10"/>
  <c r="P16" i="13" s="1"/>
  <c r="O82" i="10"/>
  <c r="AY82" i="10" s="1"/>
  <c r="J82" i="10"/>
  <c r="J16" i="13" s="1"/>
  <c r="I82" i="10"/>
  <c r="H82" i="10"/>
  <c r="H16" i="13" s="1"/>
  <c r="G82" i="10"/>
  <c r="G16" i="13" s="1"/>
  <c r="F82" i="10"/>
  <c r="F16" i="13" s="1"/>
  <c r="E82" i="10"/>
  <c r="E16" i="13" s="1"/>
  <c r="D82" i="10"/>
  <c r="D16" i="13" s="1"/>
  <c r="C82" i="10"/>
  <c r="K82" i="10" s="1"/>
  <c r="AZ81" i="10"/>
  <c r="AY81" i="10"/>
  <c r="L81" i="10"/>
  <c r="K81" i="10"/>
  <c r="AY80" i="10"/>
  <c r="L80" i="10"/>
  <c r="AY79" i="10"/>
  <c r="L79" i="10"/>
  <c r="AY78" i="10"/>
  <c r="L78" i="10"/>
  <c r="AY77" i="10"/>
  <c r="L77" i="10"/>
  <c r="AY76" i="10"/>
  <c r="L76" i="10"/>
  <c r="AY75" i="10"/>
  <c r="L75" i="10"/>
  <c r="AY74" i="10"/>
  <c r="L74" i="10"/>
  <c r="AY73" i="10"/>
  <c r="L73" i="10"/>
  <c r="AY72" i="10"/>
  <c r="L72" i="10"/>
  <c r="AY71" i="10"/>
  <c r="L71" i="10"/>
  <c r="AY70" i="10"/>
  <c r="L70" i="10"/>
  <c r="AY69" i="10"/>
  <c r="L69" i="10"/>
  <c r="AY68" i="10"/>
  <c r="L68" i="10"/>
  <c r="AY67" i="10"/>
  <c r="L67" i="10"/>
  <c r="AY66" i="10"/>
  <c r="L66" i="10"/>
  <c r="AY65" i="10"/>
  <c r="L65" i="10"/>
  <c r="AY64" i="10"/>
  <c r="L64" i="10"/>
  <c r="AY63" i="10"/>
  <c r="L63" i="10"/>
  <c r="AY62" i="10"/>
  <c r="L62" i="10"/>
  <c r="AZ61" i="10"/>
  <c r="AY61" i="10"/>
  <c r="L61" i="10"/>
  <c r="K61" i="10"/>
  <c r="AZ60" i="10"/>
  <c r="AY60" i="10"/>
  <c r="L60" i="10"/>
  <c r="K60" i="10"/>
  <c r="AZ59" i="10"/>
  <c r="AY59" i="10"/>
  <c r="L59" i="10"/>
  <c r="K59" i="10"/>
  <c r="AZ58" i="10"/>
  <c r="AY58" i="10"/>
  <c r="L58" i="10"/>
  <c r="K58" i="10"/>
  <c r="AZ57" i="10"/>
  <c r="AY57" i="10"/>
  <c r="L57" i="10"/>
  <c r="K57" i="10"/>
  <c r="AZ56" i="10"/>
  <c r="AY56" i="10"/>
  <c r="L56" i="10"/>
  <c r="K56" i="10"/>
  <c r="AY55" i="10"/>
  <c r="L55" i="10"/>
  <c r="AY54" i="10"/>
  <c r="L54" i="10"/>
  <c r="AY53" i="10"/>
  <c r="L53" i="10"/>
  <c r="AY52" i="10"/>
  <c r="L52" i="10"/>
  <c r="AY51" i="10"/>
  <c r="L51" i="10"/>
  <c r="AY50" i="10"/>
  <c r="L50" i="10"/>
  <c r="AY49" i="10"/>
  <c r="L49" i="10"/>
  <c r="AY48" i="10"/>
  <c r="L48" i="10"/>
  <c r="AY47" i="10"/>
  <c r="L47" i="10"/>
  <c r="AY46" i="10"/>
  <c r="L46" i="10"/>
  <c r="AY45" i="10"/>
  <c r="L45" i="10"/>
  <c r="AY44" i="10"/>
  <c r="L44" i="10"/>
  <c r="AY43" i="10"/>
  <c r="L43" i="10"/>
  <c r="AY42" i="10"/>
  <c r="L42" i="10"/>
  <c r="AY41" i="10"/>
  <c r="L41" i="10"/>
  <c r="AY40" i="10"/>
  <c r="L40" i="10"/>
  <c r="AZ39" i="10"/>
  <c r="AY39" i="10"/>
  <c r="L39" i="10"/>
  <c r="K39" i="10"/>
  <c r="AZ38" i="10"/>
  <c r="AY38" i="10"/>
  <c r="L38" i="10"/>
  <c r="K38" i="10"/>
  <c r="AZ37" i="10"/>
  <c r="AY37" i="10"/>
  <c r="L37" i="10"/>
  <c r="K37" i="10"/>
  <c r="AZ36" i="10"/>
  <c r="AY36" i="10"/>
  <c r="L36" i="10"/>
  <c r="K36" i="10"/>
  <c r="AY35" i="10"/>
  <c r="L35" i="10"/>
  <c r="AZ34" i="10"/>
  <c r="AY34" i="10"/>
  <c r="L34" i="10"/>
  <c r="AZ33" i="10"/>
  <c r="AY33" i="10"/>
  <c r="L33" i="10"/>
  <c r="K33" i="10"/>
  <c r="AZ32" i="10"/>
  <c r="AY32" i="10"/>
  <c r="L32" i="10"/>
  <c r="K32" i="10"/>
  <c r="AZ31" i="10"/>
  <c r="AY31" i="10"/>
  <c r="L31" i="10"/>
  <c r="K31" i="10"/>
  <c r="AZ30" i="10"/>
  <c r="AY30" i="10"/>
  <c r="L30" i="10"/>
  <c r="K30" i="10"/>
  <c r="AZ29" i="10"/>
  <c r="AY29" i="10"/>
  <c r="L29" i="10"/>
  <c r="K29" i="10"/>
  <c r="AZ28" i="10"/>
  <c r="AY28" i="10"/>
  <c r="L28" i="10"/>
  <c r="K28" i="10"/>
  <c r="AZ27" i="10"/>
  <c r="AY27" i="10"/>
  <c r="L27" i="10"/>
  <c r="K27" i="10"/>
  <c r="AZ26" i="10"/>
  <c r="AY26" i="10"/>
  <c r="L26" i="10"/>
  <c r="K26" i="10"/>
  <c r="AZ25" i="10"/>
  <c r="AY25" i="10"/>
  <c r="L25" i="10"/>
  <c r="K25" i="10"/>
  <c r="AZ24" i="10"/>
  <c r="AY24" i="10"/>
  <c r="L24" i="10"/>
  <c r="AZ23" i="10"/>
  <c r="AY23" i="10"/>
  <c r="L23" i="10"/>
  <c r="K23" i="10"/>
  <c r="AZ22" i="10"/>
  <c r="AY22" i="10"/>
  <c r="L22" i="10"/>
  <c r="K22" i="10"/>
  <c r="AZ21" i="10"/>
  <c r="AY21" i="10"/>
  <c r="L21" i="10"/>
  <c r="K21" i="10"/>
  <c r="AZ20" i="10"/>
  <c r="AY20" i="10"/>
  <c r="L20" i="10"/>
  <c r="K20" i="10"/>
  <c r="AZ19" i="10"/>
  <c r="AY19" i="10"/>
  <c r="L19" i="10"/>
  <c r="K19" i="10"/>
  <c r="AZ18" i="10"/>
  <c r="AY18" i="10"/>
  <c r="L18" i="10"/>
  <c r="K18" i="10"/>
  <c r="AZ17" i="10"/>
  <c r="AY17" i="10"/>
  <c r="L17" i="10"/>
  <c r="K17" i="10"/>
  <c r="AZ16" i="10"/>
  <c r="AY16" i="10"/>
  <c r="L16" i="10"/>
  <c r="K16" i="10"/>
  <c r="AZ15" i="10"/>
  <c r="AY15" i="10"/>
  <c r="L15" i="10"/>
  <c r="K15" i="10"/>
  <c r="AZ14" i="10"/>
  <c r="AY14" i="10"/>
  <c r="L14" i="10"/>
  <c r="K14" i="10"/>
  <c r="AY13" i="10"/>
  <c r="L13" i="10"/>
  <c r="AZ12" i="10"/>
  <c r="AY12" i="10"/>
  <c r="L12" i="10"/>
  <c r="K12" i="10"/>
  <c r="AY11" i="10"/>
  <c r="L11" i="10"/>
  <c r="AZ10" i="10"/>
  <c r="AY10" i="10"/>
  <c r="L10" i="10"/>
  <c r="K10" i="10"/>
  <c r="AZ9" i="10"/>
  <c r="AY9" i="10"/>
  <c r="L9" i="10"/>
  <c r="K9" i="10"/>
  <c r="AZ8" i="10"/>
  <c r="AY8" i="10"/>
  <c r="L8" i="10"/>
  <c r="K8" i="10"/>
  <c r="AZ7" i="10"/>
  <c r="AY7" i="10"/>
  <c r="L7" i="10"/>
  <c r="K7" i="10"/>
  <c r="S6" i="10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AG6" i="10" s="1"/>
  <c r="AH6" i="10" s="1"/>
  <c r="AI6" i="10" s="1"/>
  <c r="AJ6" i="10" s="1"/>
  <c r="AK6" i="10" s="1"/>
  <c r="AL6" i="10" s="1"/>
  <c r="AM6" i="10" s="1"/>
  <c r="AN6" i="10" s="1"/>
  <c r="AO6" i="10" s="1"/>
  <c r="AP6" i="10" s="1"/>
  <c r="AQ6" i="10" s="1"/>
  <c r="AR6" i="10" s="1"/>
  <c r="AS6" i="10" s="1"/>
  <c r="AT6" i="10" s="1"/>
  <c r="AU6" i="10" s="1"/>
  <c r="AV6" i="10" s="1"/>
  <c r="AW6" i="10" s="1"/>
  <c r="AX6" i="10" s="1"/>
  <c r="D1" i="10"/>
  <c r="AX68" i="9"/>
  <c r="AW68" i="9"/>
  <c r="AV68" i="9"/>
  <c r="AV15" i="13" s="1"/>
  <c r="AU68" i="9"/>
  <c r="AU15" i="13" s="1"/>
  <c r="AT68" i="9"/>
  <c r="AT15" i="13" s="1"/>
  <c r="AS68" i="9"/>
  <c r="AS15" i="13" s="1"/>
  <c r="AR68" i="9"/>
  <c r="AR15" i="13" s="1"/>
  <c r="AQ68" i="9"/>
  <c r="AP68" i="9"/>
  <c r="AP15" i="13" s="1"/>
  <c r="AO68" i="9"/>
  <c r="AO15" i="13" s="1"/>
  <c r="AN68" i="9"/>
  <c r="AN15" i="13" s="1"/>
  <c r="AM68" i="9"/>
  <c r="AM15" i="13" s="1"/>
  <c r="AL68" i="9"/>
  <c r="AL15" i="13" s="1"/>
  <c r="AK68" i="9"/>
  <c r="AK15" i="13" s="1"/>
  <c r="AJ68" i="9"/>
  <c r="AJ15" i="13" s="1"/>
  <c r="AI68" i="9"/>
  <c r="AI15" i="13" s="1"/>
  <c r="AH68" i="9"/>
  <c r="AG68" i="9"/>
  <c r="AF68" i="9"/>
  <c r="AF15" i="13" s="1"/>
  <c r="AE68" i="9"/>
  <c r="AE15" i="13" s="1"/>
  <c r="AD68" i="9"/>
  <c r="AD15" i="13" s="1"/>
  <c r="AC68" i="9"/>
  <c r="AC15" i="13" s="1"/>
  <c r="AB68" i="9"/>
  <c r="AB15" i="13" s="1"/>
  <c r="AA68" i="9"/>
  <c r="Z68" i="9"/>
  <c r="Z15" i="13" s="1"/>
  <c r="Y68" i="9"/>
  <c r="Y15" i="13" s="1"/>
  <c r="X68" i="9"/>
  <c r="X15" i="13" s="1"/>
  <c r="W68" i="9"/>
  <c r="W15" i="13" s="1"/>
  <c r="V68" i="9"/>
  <c r="V15" i="13" s="1"/>
  <c r="U68" i="9"/>
  <c r="U15" i="13" s="1"/>
  <c r="T68" i="9"/>
  <c r="AZ68" i="9" s="1"/>
  <c r="S68" i="9"/>
  <c r="S15" i="13" s="1"/>
  <c r="R68" i="9"/>
  <c r="Q68" i="9"/>
  <c r="P68" i="9"/>
  <c r="P15" i="13" s="1"/>
  <c r="O68" i="9"/>
  <c r="AY68" i="9" s="1"/>
  <c r="J68" i="9"/>
  <c r="J15" i="13" s="1"/>
  <c r="I68" i="9"/>
  <c r="H68" i="9"/>
  <c r="H15" i="13" s="1"/>
  <c r="G68" i="9"/>
  <c r="G15" i="13" s="1"/>
  <c r="F68" i="9"/>
  <c r="F15" i="13" s="1"/>
  <c r="E68" i="9"/>
  <c r="E15" i="13" s="1"/>
  <c r="D68" i="9"/>
  <c r="D15" i="13" s="1"/>
  <c r="C68" i="9"/>
  <c r="K68" i="9" s="1"/>
  <c r="AZ67" i="9"/>
  <c r="AY67" i="9"/>
  <c r="L67" i="9"/>
  <c r="K67" i="9"/>
  <c r="AZ66" i="9"/>
  <c r="AY66" i="9"/>
  <c r="L66" i="9"/>
  <c r="K66" i="9"/>
  <c r="L65" i="9"/>
  <c r="AY64" i="9"/>
  <c r="L64" i="9"/>
  <c r="AY63" i="9"/>
  <c r="L63" i="9"/>
  <c r="AY62" i="9"/>
  <c r="L62" i="9"/>
  <c r="L61" i="9"/>
  <c r="AY60" i="9"/>
  <c r="L60" i="9"/>
  <c r="AY59" i="9"/>
  <c r="L59" i="9"/>
  <c r="AY58" i="9"/>
  <c r="L58" i="9"/>
  <c r="AY57" i="9"/>
  <c r="AY56" i="9"/>
  <c r="L56" i="9"/>
  <c r="AY55" i="9"/>
  <c r="L55" i="9"/>
  <c r="AY54" i="9"/>
  <c r="L54" i="9"/>
  <c r="AY53" i="9"/>
  <c r="L53" i="9"/>
  <c r="AY52" i="9"/>
  <c r="L52" i="9"/>
  <c r="AY51" i="9"/>
  <c r="L51" i="9"/>
  <c r="AY50" i="9"/>
  <c r="L50" i="9"/>
  <c r="AY49" i="9"/>
  <c r="L49" i="9"/>
  <c r="AY48" i="9"/>
  <c r="L48" i="9"/>
  <c r="AY47" i="9"/>
  <c r="L47" i="9"/>
  <c r="AZ46" i="9"/>
  <c r="AY46" i="9"/>
  <c r="L46" i="9"/>
  <c r="K46" i="9"/>
  <c r="AZ45" i="9"/>
  <c r="AY45" i="9"/>
  <c r="L45" i="9"/>
  <c r="K45" i="9"/>
  <c r="AZ44" i="9"/>
  <c r="AY44" i="9"/>
  <c r="L44" i="9"/>
  <c r="K44" i="9"/>
  <c r="AY43" i="9"/>
  <c r="L43" i="9"/>
  <c r="AY42" i="9"/>
  <c r="L42" i="9"/>
  <c r="AY41" i="9"/>
  <c r="L41" i="9"/>
  <c r="AY40" i="9"/>
  <c r="AY39" i="9"/>
  <c r="L39" i="9"/>
  <c r="AY38" i="9"/>
  <c r="L38" i="9"/>
  <c r="AY37" i="9"/>
  <c r="L37" i="9"/>
  <c r="AY36" i="9"/>
  <c r="L36" i="9"/>
  <c r="AY35" i="9"/>
  <c r="L35" i="9"/>
  <c r="AZ34" i="9"/>
  <c r="AY34" i="9"/>
  <c r="L34" i="9"/>
  <c r="K34" i="9"/>
  <c r="AZ33" i="9"/>
  <c r="AY33" i="9"/>
  <c r="L33" i="9"/>
  <c r="K33" i="9"/>
  <c r="AZ32" i="9"/>
  <c r="AY32" i="9"/>
  <c r="L32" i="9"/>
  <c r="K32" i="9"/>
  <c r="AZ31" i="9"/>
  <c r="AY31" i="9"/>
  <c r="L31" i="9"/>
  <c r="K31" i="9"/>
  <c r="AZ30" i="9"/>
  <c r="AY30" i="9"/>
  <c r="L30" i="9"/>
  <c r="K30" i="9"/>
  <c r="AZ29" i="9"/>
  <c r="AY29" i="9"/>
  <c r="L29" i="9"/>
  <c r="K29" i="9"/>
  <c r="AZ28" i="9"/>
  <c r="AY28" i="9"/>
  <c r="L28" i="9"/>
  <c r="K28" i="9"/>
  <c r="AZ27" i="9"/>
  <c r="AY27" i="9"/>
  <c r="L27" i="9"/>
  <c r="K27" i="9"/>
  <c r="AZ26" i="9"/>
  <c r="AY26" i="9"/>
  <c r="L26" i="9"/>
  <c r="K26" i="9"/>
  <c r="AZ25" i="9"/>
  <c r="AY25" i="9"/>
  <c r="L25" i="9"/>
  <c r="K25" i="9"/>
  <c r="AZ24" i="9"/>
  <c r="AY24" i="9"/>
  <c r="L24" i="9"/>
  <c r="K24" i="9"/>
  <c r="AZ23" i="9"/>
  <c r="AY23" i="9"/>
  <c r="L23" i="9"/>
  <c r="K23" i="9"/>
  <c r="AZ22" i="9"/>
  <c r="AY22" i="9"/>
  <c r="L22" i="9"/>
  <c r="K22" i="9"/>
  <c r="AZ21" i="9"/>
  <c r="AY21" i="9"/>
  <c r="L21" i="9"/>
  <c r="K21" i="9"/>
  <c r="AZ20" i="9"/>
  <c r="AY20" i="9"/>
  <c r="L20" i="9"/>
  <c r="K20" i="9"/>
  <c r="AZ19" i="9"/>
  <c r="AY19" i="9"/>
  <c r="L19" i="9"/>
  <c r="K19" i="9"/>
  <c r="AZ18" i="9"/>
  <c r="AY18" i="9"/>
  <c r="L18" i="9"/>
  <c r="K18" i="9"/>
  <c r="AZ17" i="9"/>
  <c r="AY17" i="9"/>
  <c r="L17" i="9"/>
  <c r="K17" i="9"/>
  <c r="AZ16" i="9"/>
  <c r="AY16" i="9"/>
  <c r="L16" i="9"/>
  <c r="K16" i="9"/>
  <c r="AZ15" i="9"/>
  <c r="AY15" i="9"/>
  <c r="L15" i="9"/>
  <c r="K15" i="9"/>
  <c r="AZ14" i="9"/>
  <c r="AY14" i="9"/>
  <c r="L14" i="9"/>
  <c r="K14" i="9"/>
  <c r="AZ13" i="9"/>
  <c r="AY13" i="9"/>
  <c r="L13" i="9"/>
  <c r="K13" i="9"/>
  <c r="AZ12" i="9"/>
  <c r="AY12" i="9"/>
  <c r="L12" i="9"/>
  <c r="K12" i="9"/>
  <c r="AZ11" i="9"/>
  <c r="AY11" i="9"/>
  <c r="L11" i="9"/>
  <c r="K11" i="9"/>
  <c r="AZ10" i="9"/>
  <c r="AY10" i="9"/>
  <c r="L10" i="9"/>
  <c r="K10" i="9"/>
  <c r="AZ9" i="9"/>
  <c r="AY9" i="9"/>
  <c r="L9" i="9"/>
  <c r="K9" i="9"/>
  <c r="AZ8" i="9"/>
  <c r="AY8" i="9"/>
  <c r="L8" i="9"/>
  <c r="K8" i="9"/>
  <c r="AZ7" i="9"/>
  <c r="AY7" i="9"/>
  <c r="L7" i="9"/>
  <c r="K7" i="9"/>
  <c r="T6" i="9"/>
  <c r="U6" i="9" s="1"/>
  <c r="V6" i="9" s="1"/>
  <c r="W6" i="9" s="1"/>
  <c r="X6" i="9" s="1"/>
  <c r="Y6" i="9" s="1"/>
  <c r="Z6" i="9" s="1"/>
  <c r="AA6" i="9" s="1"/>
  <c r="AB6" i="9" s="1"/>
  <c r="AC6" i="9" s="1"/>
  <c r="AD6" i="9" s="1"/>
  <c r="AE6" i="9" s="1"/>
  <c r="AF6" i="9" s="1"/>
  <c r="AG6" i="9" s="1"/>
  <c r="AH6" i="9" s="1"/>
  <c r="AI6" i="9" s="1"/>
  <c r="AJ6" i="9" s="1"/>
  <c r="AK6" i="9" s="1"/>
  <c r="AL6" i="9" s="1"/>
  <c r="AM6" i="9" s="1"/>
  <c r="AN6" i="9" s="1"/>
  <c r="AO6" i="9" s="1"/>
  <c r="AP6" i="9" s="1"/>
  <c r="AQ6" i="9" s="1"/>
  <c r="AR6" i="9" s="1"/>
  <c r="AS6" i="9" s="1"/>
  <c r="AT6" i="9" s="1"/>
  <c r="AU6" i="9" s="1"/>
  <c r="AV6" i="9" s="1"/>
  <c r="AW6" i="9" s="1"/>
  <c r="AX6" i="9" s="1"/>
  <c r="S6" i="9"/>
  <c r="D1" i="9"/>
  <c r="AX79" i="8"/>
  <c r="AW79" i="8"/>
  <c r="AV79" i="8"/>
  <c r="AV14" i="13" s="1"/>
  <c r="AU79" i="8"/>
  <c r="AU14" i="13" s="1"/>
  <c r="AT79" i="8"/>
  <c r="AT14" i="13" s="1"/>
  <c r="AS79" i="8"/>
  <c r="AS14" i="13" s="1"/>
  <c r="AR79" i="8"/>
  <c r="AR14" i="13" s="1"/>
  <c r="AQ79" i="8"/>
  <c r="AP79" i="8"/>
  <c r="AP14" i="13" s="1"/>
  <c r="AO79" i="8"/>
  <c r="AO14" i="13" s="1"/>
  <c r="AN79" i="8"/>
  <c r="AN14" i="13" s="1"/>
  <c r="AM79" i="8"/>
  <c r="AM14" i="13" s="1"/>
  <c r="AL79" i="8"/>
  <c r="AL14" i="13" s="1"/>
  <c r="AK79" i="8"/>
  <c r="AK14" i="13" s="1"/>
  <c r="AJ79" i="8"/>
  <c r="AJ14" i="13" s="1"/>
  <c r="AI79" i="8"/>
  <c r="AI14" i="13" s="1"/>
  <c r="AH79" i="8"/>
  <c r="AG79" i="8"/>
  <c r="AF79" i="8"/>
  <c r="AF14" i="13" s="1"/>
  <c r="AE79" i="8"/>
  <c r="AE14" i="13" s="1"/>
  <c r="AD79" i="8"/>
  <c r="AD14" i="13" s="1"/>
  <c r="AC79" i="8"/>
  <c r="AC14" i="13" s="1"/>
  <c r="AB79" i="8"/>
  <c r="AB14" i="13" s="1"/>
  <c r="AA79" i="8"/>
  <c r="Z79" i="8"/>
  <c r="Z14" i="13" s="1"/>
  <c r="Y79" i="8"/>
  <c r="Y14" i="13" s="1"/>
  <c r="X79" i="8"/>
  <c r="X14" i="13" s="1"/>
  <c r="W79" i="8"/>
  <c r="W14" i="13" s="1"/>
  <c r="V79" i="8"/>
  <c r="V14" i="13" s="1"/>
  <c r="U79" i="8"/>
  <c r="U14" i="13" s="1"/>
  <c r="T79" i="8"/>
  <c r="T14" i="13" s="1"/>
  <c r="S79" i="8"/>
  <c r="S14" i="13" s="1"/>
  <c r="R79" i="8"/>
  <c r="Q79" i="8"/>
  <c r="P79" i="8"/>
  <c r="P14" i="13" s="1"/>
  <c r="O79" i="8"/>
  <c r="O14" i="13" s="1"/>
  <c r="L79" i="8"/>
  <c r="J79" i="8"/>
  <c r="J14" i="13" s="1"/>
  <c r="I79" i="8"/>
  <c r="H79" i="8"/>
  <c r="H14" i="13" s="1"/>
  <c r="G79" i="8"/>
  <c r="G14" i="13" s="1"/>
  <c r="F79" i="8"/>
  <c r="F14" i="13" s="1"/>
  <c r="E79" i="8"/>
  <c r="E14" i="13" s="1"/>
  <c r="D79" i="8"/>
  <c r="D14" i="13" s="1"/>
  <c r="C79" i="8"/>
  <c r="K79" i="8" s="1"/>
  <c r="AZ78" i="8"/>
  <c r="AY78" i="8"/>
  <c r="L78" i="8"/>
  <c r="K78" i="8"/>
  <c r="L77" i="8"/>
  <c r="L76" i="8"/>
  <c r="L75" i="8"/>
  <c r="L74" i="8"/>
  <c r="L72" i="8"/>
  <c r="L71" i="8"/>
  <c r="L70" i="8"/>
  <c r="L69" i="8"/>
  <c r="AY68" i="8"/>
  <c r="L68" i="8"/>
  <c r="AY67" i="8"/>
  <c r="L67" i="8"/>
  <c r="AY66" i="8"/>
  <c r="L66" i="8"/>
  <c r="AY65" i="8"/>
  <c r="L65" i="8"/>
  <c r="AY64" i="8"/>
  <c r="L64" i="8"/>
  <c r="AY63" i="8"/>
  <c r="L63" i="8"/>
  <c r="AY62" i="8"/>
  <c r="L62" i="8"/>
  <c r="AY61" i="8"/>
  <c r="L61" i="8"/>
  <c r="AY60" i="8"/>
  <c r="L60" i="8"/>
  <c r="AY59" i="8"/>
  <c r="L59" i="8"/>
  <c r="AY58" i="8"/>
  <c r="L58" i="8"/>
  <c r="AY57" i="8"/>
  <c r="L57" i="8"/>
  <c r="AY56" i="8"/>
  <c r="L56" i="8"/>
  <c r="AY55" i="8"/>
  <c r="L55" i="8"/>
  <c r="AY54" i="8"/>
  <c r="L54" i="8"/>
  <c r="AY53" i="8"/>
  <c r="L53" i="8"/>
  <c r="AY52" i="8"/>
  <c r="L52" i="8"/>
  <c r="AY51" i="8"/>
  <c r="L51" i="8"/>
  <c r="AY50" i="8"/>
  <c r="L50" i="8"/>
  <c r="AY49" i="8"/>
  <c r="L49" i="8"/>
  <c r="AY48" i="8"/>
  <c r="L48" i="8"/>
  <c r="AY47" i="8"/>
  <c r="L47" i="8"/>
  <c r="AY46" i="8"/>
  <c r="L46" i="8"/>
  <c r="AY45" i="8"/>
  <c r="L45" i="8"/>
  <c r="AY44" i="8"/>
  <c r="L44" i="8"/>
  <c r="AY43" i="8"/>
  <c r="L43" i="8"/>
  <c r="AZ42" i="8"/>
  <c r="AY42" i="8"/>
  <c r="L42" i="8"/>
  <c r="K42" i="8"/>
  <c r="AZ41" i="8"/>
  <c r="AY41" i="8"/>
  <c r="L41" i="8"/>
  <c r="K41" i="8"/>
  <c r="AZ40" i="8"/>
  <c r="AY40" i="8"/>
  <c r="L40" i="8"/>
  <c r="K40" i="8"/>
  <c r="AY39" i="8"/>
  <c r="L39" i="8"/>
  <c r="AY38" i="8"/>
  <c r="L38" i="8"/>
  <c r="AZ37" i="8"/>
  <c r="AY37" i="8"/>
  <c r="L37" i="8"/>
  <c r="AZ36" i="8"/>
  <c r="AY36" i="8"/>
  <c r="L36" i="8"/>
  <c r="K36" i="8"/>
  <c r="AZ35" i="8"/>
  <c r="AY35" i="8"/>
  <c r="L35" i="8"/>
  <c r="K35" i="8"/>
  <c r="AZ34" i="8"/>
  <c r="AY34" i="8"/>
  <c r="L34" i="8"/>
  <c r="K34" i="8"/>
  <c r="AZ33" i="8"/>
  <c r="AY33" i="8"/>
  <c r="L33" i="8"/>
  <c r="K33" i="8"/>
  <c r="AZ32" i="8"/>
  <c r="AY32" i="8"/>
  <c r="L32" i="8"/>
  <c r="K32" i="8"/>
  <c r="AZ31" i="8"/>
  <c r="AY31" i="8"/>
  <c r="L31" i="8"/>
  <c r="K31" i="8"/>
  <c r="AZ30" i="8"/>
  <c r="AY30" i="8"/>
  <c r="L30" i="8"/>
  <c r="K30" i="8"/>
  <c r="AZ29" i="8"/>
  <c r="AY29" i="8"/>
  <c r="L29" i="8"/>
  <c r="K29" i="8"/>
  <c r="AZ28" i="8"/>
  <c r="AY28" i="8"/>
  <c r="L28" i="8"/>
  <c r="K28" i="8"/>
  <c r="AZ27" i="8"/>
  <c r="AY27" i="8"/>
  <c r="L27" i="8"/>
  <c r="AZ26" i="8"/>
  <c r="AY26" i="8"/>
  <c r="L26" i="8"/>
  <c r="K26" i="8"/>
  <c r="AZ25" i="8"/>
  <c r="AY25" i="8"/>
  <c r="L25" i="8"/>
  <c r="K25" i="8"/>
  <c r="AZ24" i="8"/>
  <c r="AY24" i="8"/>
  <c r="L24" i="8"/>
  <c r="K24" i="8"/>
  <c r="AZ23" i="8"/>
  <c r="AY23" i="8"/>
  <c r="L23" i="8"/>
  <c r="K23" i="8"/>
  <c r="AZ22" i="8"/>
  <c r="AY22" i="8"/>
  <c r="L22" i="8"/>
  <c r="K22" i="8"/>
  <c r="AZ21" i="8"/>
  <c r="AY21" i="8"/>
  <c r="L21" i="8"/>
  <c r="K21" i="8"/>
  <c r="AZ20" i="8"/>
  <c r="AY20" i="8"/>
  <c r="L20" i="8"/>
  <c r="K20" i="8"/>
  <c r="AZ19" i="8"/>
  <c r="AY19" i="8"/>
  <c r="L19" i="8"/>
  <c r="K19" i="8"/>
  <c r="AZ18" i="8"/>
  <c r="AY18" i="8"/>
  <c r="L18" i="8"/>
  <c r="K18" i="8"/>
  <c r="AZ17" i="8"/>
  <c r="AY17" i="8"/>
  <c r="L17" i="8"/>
  <c r="AZ16" i="8"/>
  <c r="AY16" i="8"/>
  <c r="L16" i="8"/>
  <c r="K16" i="8"/>
  <c r="AZ15" i="8"/>
  <c r="AY15" i="8"/>
  <c r="K15" i="8"/>
  <c r="AZ14" i="8"/>
  <c r="AY14" i="8"/>
  <c r="L14" i="8"/>
  <c r="K14" i="8"/>
  <c r="AZ13" i="8"/>
  <c r="AY13" i="8"/>
  <c r="L13" i="8"/>
  <c r="K13" i="8"/>
  <c r="AZ12" i="8"/>
  <c r="AY12" i="8"/>
  <c r="L12" i="8"/>
  <c r="K12" i="8"/>
  <c r="AZ11" i="8"/>
  <c r="AY11" i="8"/>
  <c r="L11" i="8"/>
  <c r="K11" i="8"/>
  <c r="AZ10" i="8"/>
  <c r="AY10" i="8"/>
  <c r="L10" i="8"/>
  <c r="K10" i="8"/>
  <c r="AZ9" i="8"/>
  <c r="AY9" i="8"/>
  <c r="L9" i="8"/>
  <c r="K9" i="8"/>
  <c r="AZ8" i="8"/>
  <c r="AY8" i="8"/>
  <c r="L8" i="8"/>
  <c r="K8" i="8"/>
  <c r="AZ7" i="8"/>
  <c r="AY7" i="8"/>
  <c r="L7" i="8"/>
  <c r="K7" i="8"/>
  <c r="AJ6" i="8"/>
  <c r="AK6" i="8" s="1"/>
  <c r="AL6" i="8" s="1"/>
  <c r="AM6" i="8" s="1"/>
  <c r="AN6" i="8" s="1"/>
  <c r="AO6" i="8" s="1"/>
  <c r="AP6" i="8" s="1"/>
  <c r="AQ6" i="8" s="1"/>
  <c r="AR6" i="8" s="1"/>
  <c r="AS6" i="8" s="1"/>
  <c r="AT6" i="8" s="1"/>
  <c r="AU6" i="8" s="1"/>
  <c r="AV6" i="8" s="1"/>
  <c r="AW6" i="8" s="1"/>
  <c r="AX6" i="8" s="1"/>
  <c r="T6" i="8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AH6" i="8" s="1"/>
  <c r="AI6" i="8" s="1"/>
  <c r="S6" i="8"/>
  <c r="D1" i="8"/>
  <c r="AX77" i="7"/>
  <c r="AX13" i="13" s="1"/>
  <c r="AW77" i="7"/>
  <c r="AV77" i="7"/>
  <c r="AV13" i="13" s="1"/>
  <c r="AU77" i="7"/>
  <c r="AU13" i="13" s="1"/>
  <c r="AT77" i="7"/>
  <c r="AT13" i="13" s="1"/>
  <c r="AS77" i="7"/>
  <c r="AS13" i="13" s="1"/>
  <c r="AR77" i="7"/>
  <c r="AR13" i="13" s="1"/>
  <c r="AQ77" i="7"/>
  <c r="AP77" i="7"/>
  <c r="AP13" i="13" s="1"/>
  <c r="AO77" i="7"/>
  <c r="AO13" i="13" s="1"/>
  <c r="AN77" i="7"/>
  <c r="AN13" i="13" s="1"/>
  <c r="AM77" i="7"/>
  <c r="AM13" i="13" s="1"/>
  <c r="AL77" i="7"/>
  <c r="AL13" i="13" s="1"/>
  <c r="AK77" i="7"/>
  <c r="AK13" i="13" s="1"/>
  <c r="AJ77" i="7"/>
  <c r="AJ13" i="13" s="1"/>
  <c r="AI77" i="7"/>
  <c r="AI13" i="13" s="1"/>
  <c r="AH77" i="7"/>
  <c r="AH13" i="13" s="1"/>
  <c r="AG77" i="7"/>
  <c r="AF77" i="7"/>
  <c r="AF13" i="13" s="1"/>
  <c r="AE77" i="7"/>
  <c r="AE13" i="13" s="1"/>
  <c r="AD77" i="7"/>
  <c r="AD13" i="13" s="1"/>
  <c r="AC77" i="7"/>
  <c r="AC13" i="13" s="1"/>
  <c r="AB77" i="7"/>
  <c r="AB13" i="13" s="1"/>
  <c r="AA77" i="7"/>
  <c r="Z77" i="7"/>
  <c r="Z13" i="13" s="1"/>
  <c r="Y77" i="7"/>
  <c r="Y13" i="13" s="1"/>
  <c r="X77" i="7"/>
  <c r="X13" i="13" s="1"/>
  <c r="W77" i="7"/>
  <c r="W13" i="13" s="1"/>
  <c r="V77" i="7"/>
  <c r="V13" i="13" s="1"/>
  <c r="U77" i="7"/>
  <c r="U13" i="13" s="1"/>
  <c r="T77" i="7"/>
  <c r="T13" i="13" s="1"/>
  <c r="S77" i="7"/>
  <c r="S13" i="13" s="1"/>
  <c r="R77" i="7"/>
  <c r="Q77" i="7"/>
  <c r="P77" i="7"/>
  <c r="P13" i="13" s="1"/>
  <c r="O77" i="7"/>
  <c r="O13" i="13" s="1"/>
  <c r="J77" i="7"/>
  <c r="J13" i="13" s="1"/>
  <c r="I77" i="7"/>
  <c r="H77" i="7"/>
  <c r="H13" i="13" s="1"/>
  <c r="G77" i="7"/>
  <c r="G13" i="13" s="1"/>
  <c r="F77" i="7"/>
  <c r="F13" i="13" s="1"/>
  <c r="E77" i="7"/>
  <c r="E13" i="13" s="1"/>
  <c r="D77" i="7"/>
  <c r="D13" i="13" s="1"/>
  <c r="C77" i="7"/>
  <c r="K77" i="7" s="1"/>
  <c r="AZ76" i="7"/>
  <c r="AY76" i="7"/>
  <c r="L76" i="7"/>
  <c r="K76" i="7"/>
  <c r="L74" i="7"/>
  <c r="L73" i="7"/>
  <c r="L72" i="7"/>
  <c r="L71" i="7"/>
  <c r="L70" i="7"/>
  <c r="L69" i="7"/>
  <c r="L68" i="7"/>
  <c r="L67" i="7"/>
  <c r="L66" i="7"/>
  <c r="AY65" i="7"/>
  <c r="L65" i="7"/>
  <c r="AY64" i="7"/>
  <c r="L64" i="7"/>
  <c r="AY63" i="7"/>
  <c r="L63" i="7"/>
  <c r="AY62" i="7"/>
  <c r="L62" i="7"/>
  <c r="AY61" i="7"/>
  <c r="L61" i="7"/>
  <c r="AY60" i="7"/>
  <c r="L60" i="7"/>
  <c r="AZ59" i="7"/>
  <c r="AY59" i="7"/>
  <c r="L59" i="7"/>
  <c r="K59" i="7"/>
  <c r="AY58" i="7"/>
  <c r="L58" i="7"/>
  <c r="AY57" i="7"/>
  <c r="L57" i="7"/>
  <c r="AZ56" i="7"/>
  <c r="AY56" i="7"/>
  <c r="L56" i="7"/>
  <c r="AZ55" i="7"/>
  <c r="AY55" i="7"/>
  <c r="L55" i="7"/>
  <c r="AZ54" i="7"/>
  <c r="AY54" i="7"/>
  <c r="L54" i="7"/>
  <c r="AZ53" i="7"/>
  <c r="AY53" i="7"/>
  <c r="L53" i="7"/>
  <c r="AZ52" i="7"/>
  <c r="AY52" i="7"/>
  <c r="L52" i="7"/>
  <c r="AZ51" i="7"/>
  <c r="AY51" i="7"/>
  <c r="L51" i="7"/>
  <c r="AZ50" i="7"/>
  <c r="AY50" i="7"/>
  <c r="L50" i="7"/>
  <c r="AZ49" i="7"/>
  <c r="AY49" i="7"/>
  <c r="L49" i="7"/>
  <c r="K49" i="7"/>
  <c r="AZ48" i="7"/>
  <c r="AY48" i="7"/>
  <c r="L48" i="7"/>
  <c r="K48" i="7"/>
  <c r="AZ47" i="7"/>
  <c r="AY47" i="7"/>
  <c r="L47" i="7"/>
  <c r="K47" i="7"/>
  <c r="AZ46" i="7"/>
  <c r="AY46" i="7"/>
  <c r="L46" i="7"/>
  <c r="K46" i="7"/>
  <c r="AZ45" i="7"/>
  <c r="AY45" i="7"/>
  <c r="L45" i="7"/>
  <c r="K45" i="7"/>
  <c r="AZ44" i="7"/>
  <c r="AY44" i="7"/>
  <c r="L44" i="7"/>
  <c r="K44" i="7"/>
  <c r="AZ43" i="7"/>
  <c r="AY43" i="7"/>
  <c r="L43" i="7"/>
  <c r="K43" i="7"/>
  <c r="AZ42" i="7"/>
  <c r="AY42" i="7"/>
  <c r="L42" i="7"/>
  <c r="K42" i="7"/>
  <c r="AZ41" i="7"/>
  <c r="AY41" i="7"/>
  <c r="L41" i="7"/>
  <c r="K41" i="7"/>
  <c r="AZ40" i="7"/>
  <c r="AY40" i="7"/>
  <c r="L40" i="7"/>
  <c r="K40" i="7"/>
  <c r="AZ39" i="7"/>
  <c r="AY39" i="7"/>
  <c r="L39" i="7"/>
  <c r="K39" i="7"/>
  <c r="AZ38" i="7"/>
  <c r="AY38" i="7"/>
  <c r="L38" i="7"/>
  <c r="K38" i="7"/>
  <c r="AZ37" i="7"/>
  <c r="AY37" i="7"/>
  <c r="L37" i="7"/>
  <c r="K37" i="7"/>
  <c r="AZ36" i="7"/>
  <c r="AY36" i="7"/>
  <c r="L36" i="7"/>
  <c r="K36" i="7"/>
  <c r="AZ35" i="7"/>
  <c r="AY35" i="7"/>
  <c r="L35" i="7"/>
  <c r="K35" i="7"/>
  <c r="AZ34" i="7"/>
  <c r="AY34" i="7"/>
  <c r="L34" i="7"/>
  <c r="K34" i="7"/>
  <c r="AY33" i="7"/>
  <c r="L33" i="7"/>
  <c r="AY32" i="7"/>
  <c r="L32" i="7"/>
  <c r="AY31" i="7"/>
  <c r="L31" i="7"/>
  <c r="AY30" i="7"/>
  <c r="L30" i="7"/>
  <c r="AY29" i="7"/>
  <c r="L29" i="7"/>
  <c r="AY28" i="7"/>
  <c r="L28" i="7"/>
  <c r="AY27" i="7"/>
  <c r="L27" i="7"/>
  <c r="AY26" i="7"/>
  <c r="L26" i="7"/>
  <c r="AZ25" i="7"/>
  <c r="AY25" i="7"/>
  <c r="L25" i="7"/>
  <c r="K25" i="7"/>
  <c r="AZ24" i="7"/>
  <c r="AY24" i="7"/>
  <c r="L24" i="7"/>
  <c r="K24" i="7"/>
  <c r="AZ23" i="7"/>
  <c r="AY23" i="7"/>
  <c r="L23" i="7"/>
  <c r="K23" i="7"/>
  <c r="AZ22" i="7"/>
  <c r="AY22" i="7"/>
  <c r="L22" i="7"/>
  <c r="K22" i="7"/>
  <c r="AZ21" i="7"/>
  <c r="AY21" i="7"/>
  <c r="L21" i="7"/>
  <c r="K21" i="7"/>
  <c r="AZ20" i="7"/>
  <c r="AY20" i="7"/>
  <c r="L20" i="7"/>
  <c r="K20" i="7"/>
  <c r="AZ19" i="7"/>
  <c r="AY19" i="7"/>
  <c r="L19" i="7"/>
  <c r="K19" i="7"/>
  <c r="AZ18" i="7"/>
  <c r="AY18" i="7"/>
  <c r="L18" i="7"/>
  <c r="K18" i="7"/>
  <c r="AZ17" i="7"/>
  <c r="AY17" i="7"/>
  <c r="L17" i="7"/>
  <c r="K17" i="7"/>
  <c r="AZ16" i="7"/>
  <c r="AY16" i="7"/>
  <c r="L16" i="7"/>
  <c r="K16" i="7"/>
  <c r="AZ15" i="7"/>
  <c r="AY15" i="7"/>
  <c r="L15" i="7"/>
  <c r="K15" i="7"/>
  <c r="AZ14" i="7"/>
  <c r="AY14" i="7"/>
  <c r="L14" i="7"/>
  <c r="K14" i="7"/>
  <c r="AY13" i="7"/>
  <c r="L13" i="7"/>
  <c r="AZ12" i="7"/>
  <c r="AY12" i="7"/>
  <c r="L12" i="7"/>
  <c r="K12" i="7"/>
  <c r="AZ11" i="7"/>
  <c r="AY11" i="7"/>
  <c r="L11" i="7"/>
  <c r="K11" i="7"/>
  <c r="AZ10" i="7"/>
  <c r="AY10" i="7"/>
  <c r="L10" i="7"/>
  <c r="K10" i="7"/>
  <c r="AZ9" i="7"/>
  <c r="AY9" i="7"/>
  <c r="L9" i="7"/>
  <c r="K9" i="7"/>
  <c r="AZ8" i="7"/>
  <c r="AY8" i="7"/>
  <c r="L8" i="7"/>
  <c r="K8" i="7"/>
  <c r="AZ7" i="7"/>
  <c r="AY7" i="7"/>
  <c r="L7" i="7"/>
  <c r="K7" i="7"/>
  <c r="AL6" i="7"/>
  <c r="AM6" i="7" s="1"/>
  <c r="AN6" i="7" s="1"/>
  <c r="AO6" i="7" s="1"/>
  <c r="AP6" i="7" s="1"/>
  <c r="AQ6" i="7" s="1"/>
  <c r="AR6" i="7" s="1"/>
  <c r="AS6" i="7" s="1"/>
  <c r="AT6" i="7" s="1"/>
  <c r="AU6" i="7" s="1"/>
  <c r="AV6" i="7" s="1"/>
  <c r="AW6" i="7" s="1"/>
  <c r="AX6" i="7" s="1"/>
  <c r="V6" i="7"/>
  <c r="W6" i="7" s="1"/>
  <c r="X6" i="7" s="1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AI6" i="7" s="1"/>
  <c r="AJ6" i="7" s="1"/>
  <c r="AK6" i="7" s="1"/>
  <c r="S6" i="7"/>
  <c r="T6" i="7" s="1"/>
  <c r="U6" i="7" s="1"/>
  <c r="D1" i="7"/>
  <c r="AX68" i="6"/>
  <c r="AX12" i="13" s="1"/>
  <c r="AW68" i="6"/>
  <c r="AW12" i="13" s="1"/>
  <c r="AV68" i="6"/>
  <c r="AV12" i="13" s="1"/>
  <c r="AU68" i="6"/>
  <c r="AU12" i="13" s="1"/>
  <c r="AT68" i="6"/>
  <c r="AT12" i="13" s="1"/>
  <c r="AS68" i="6"/>
  <c r="AS12" i="13" s="1"/>
  <c r="AR68" i="6"/>
  <c r="AR12" i="13" s="1"/>
  <c r="AQ68" i="6"/>
  <c r="AQ12" i="13" s="1"/>
  <c r="AP68" i="6"/>
  <c r="AP12" i="13" s="1"/>
  <c r="AO68" i="6"/>
  <c r="AO12" i="13" s="1"/>
  <c r="AN68" i="6"/>
  <c r="AN12" i="13" s="1"/>
  <c r="AM68" i="6"/>
  <c r="AM12" i="13" s="1"/>
  <c r="AL68" i="6"/>
  <c r="AL12" i="13" s="1"/>
  <c r="AK68" i="6"/>
  <c r="AK12" i="13" s="1"/>
  <c r="AJ68" i="6"/>
  <c r="AJ12" i="13" s="1"/>
  <c r="AI68" i="6"/>
  <c r="AI12" i="13" s="1"/>
  <c r="AH68" i="6"/>
  <c r="AH12" i="13" s="1"/>
  <c r="AG68" i="6"/>
  <c r="AF68" i="6"/>
  <c r="AF12" i="13" s="1"/>
  <c r="AE68" i="6"/>
  <c r="AE12" i="13" s="1"/>
  <c r="AD68" i="6"/>
  <c r="AD12" i="13" s="1"/>
  <c r="AC68" i="6"/>
  <c r="AC12" i="13" s="1"/>
  <c r="AB68" i="6"/>
  <c r="AB12" i="13" s="1"/>
  <c r="AA68" i="6"/>
  <c r="AA12" i="13" s="1"/>
  <c r="Z68" i="6"/>
  <c r="Z12" i="13" s="1"/>
  <c r="Y68" i="6"/>
  <c r="Y12" i="13" s="1"/>
  <c r="X68" i="6"/>
  <c r="X12" i="13" s="1"/>
  <c r="W68" i="6"/>
  <c r="W12" i="13" s="1"/>
  <c r="V68" i="6"/>
  <c r="V12" i="13" s="1"/>
  <c r="U68" i="6"/>
  <c r="U12" i="13" s="1"/>
  <c r="T68" i="6"/>
  <c r="S68" i="6"/>
  <c r="S12" i="13" s="1"/>
  <c r="R68" i="6"/>
  <c r="R12" i="13" s="1"/>
  <c r="Q68" i="6"/>
  <c r="Q12" i="13" s="1"/>
  <c r="P68" i="6"/>
  <c r="P12" i="13" s="1"/>
  <c r="O68" i="6"/>
  <c r="O12" i="13" s="1"/>
  <c r="J68" i="6"/>
  <c r="J12" i="13" s="1"/>
  <c r="I68" i="6"/>
  <c r="I12" i="13" s="1"/>
  <c r="H68" i="6"/>
  <c r="H12" i="13" s="1"/>
  <c r="G68" i="6"/>
  <c r="G12" i="13" s="1"/>
  <c r="F68" i="6"/>
  <c r="F12" i="13" s="1"/>
  <c r="E68" i="6"/>
  <c r="E12" i="13" s="1"/>
  <c r="D68" i="6"/>
  <c r="D12" i="13" s="1"/>
  <c r="C68" i="6"/>
  <c r="C12" i="13" s="1"/>
  <c r="AZ67" i="6"/>
  <c r="AY67" i="6"/>
  <c r="L67" i="6"/>
  <c r="K67" i="6"/>
  <c r="AY66" i="6"/>
  <c r="L66" i="6"/>
  <c r="AY65" i="6"/>
  <c r="L65" i="6"/>
  <c r="AY64" i="6"/>
  <c r="L64" i="6"/>
  <c r="AY63" i="6"/>
  <c r="L63" i="6"/>
  <c r="AZ62" i="6"/>
  <c r="AY62" i="6"/>
  <c r="L62" i="6"/>
  <c r="K62" i="6"/>
  <c r="AZ61" i="6"/>
  <c r="AY61" i="6"/>
  <c r="L61" i="6"/>
  <c r="K61" i="6"/>
  <c r="AZ60" i="6"/>
  <c r="AY60" i="6"/>
  <c r="L60" i="6"/>
  <c r="K60" i="6"/>
  <c r="AZ59" i="6"/>
  <c r="AY59" i="6"/>
  <c r="L59" i="6"/>
  <c r="K59" i="6"/>
  <c r="AZ58" i="6"/>
  <c r="AY58" i="6"/>
  <c r="L58" i="6"/>
  <c r="K58" i="6"/>
  <c r="AZ57" i="6"/>
  <c r="AY57" i="6"/>
  <c r="L57" i="6"/>
  <c r="K57" i="6"/>
  <c r="AZ56" i="6"/>
  <c r="AY56" i="6"/>
  <c r="L56" i="6"/>
  <c r="K56" i="6"/>
  <c r="AZ55" i="6"/>
  <c r="AY55" i="6"/>
  <c r="L55" i="6"/>
  <c r="K55" i="6"/>
  <c r="AZ54" i="6"/>
  <c r="AY54" i="6"/>
  <c r="L54" i="6"/>
  <c r="K54" i="6"/>
  <c r="AZ53" i="6"/>
  <c r="AY53" i="6"/>
  <c r="L53" i="6"/>
  <c r="K53" i="6"/>
  <c r="AY52" i="6"/>
  <c r="L52" i="6"/>
  <c r="AY51" i="6"/>
  <c r="L51" i="6"/>
  <c r="AY50" i="6"/>
  <c r="L50" i="6"/>
  <c r="AY49" i="6"/>
  <c r="L49" i="6"/>
  <c r="AY48" i="6"/>
  <c r="L48" i="6"/>
  <c r="AY47" i="6"/>
  <c r="L47" i="6"/>
  <c r="AY46" i="6"/>
  <c r="L46" i="6"/>
  <c r="AY45" i="6"/>
  <c r="L45" i="6"/>
  <c r="AY44" i="6"/>
  <c r="L44" i="6"/>
  <c r="AY43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K28" i="6"/>
  <c r="L27" i="6"/>
  <c r="K27" i="6"/>
  <c r="L26" i="6"/>
  <c r="K26" i="6"/>
  <c r="L25" i="6"/>
  <c r="K25" i="6"/>
  <c r="L24" i="6"/>
  <c r="K24" i="6"/>
  <c r="L23" i="6"/>
  <c r="K23" i="6"/>
  <c r="L22" i="6"/>
  <c r="K22" i="6"/>
  <c r="L21" i="6"/>
  <c r="K21" i="6"/>
  <c r="L20" i="6"/>
  <c r="K20" i="6"/>
  <c r="L19" i="6"/>
  <c r="K19" i="6"/>
  <c r="L18" i="6"/>
  <c r="L17" i="6"/>
  <c r="K17" i="6"/>
  <c r="L16" i="6"/>
  <c r="K16" i="6"/>
  <c r="L15" i="6"/>
  <c r="K15" i="6"/>
  <c r="L14" i="6"/>
  <c r="K14" i="6"/>
  <c r="L13" i="6"/>
  <c r="K13" i="6"/>
  <c r="L12" i="6"/>
  <c r="K12" i="6"/>
  <c r="L11" i="6"/>
  <c r="K11" i="6"/>
  <c r="L10" i="6"/>
  <c r="K10" i="6"/>
  <c r="L9" i="6"/>
  <c r="K9" i="6"/>
  <c r="L8" i="6"/>
  <c r="K8" i="6"/>
  <c r="L7" i="6"/>
  <c r="K7" i="6"/>
  <c r="S6" i="6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AI6" i="6" s="1"/>
  <c r="AJ6" i="6" s="1"/>
  <c r="AK6" i="6" s="1"/>
  <c r="AL6" i="6" s="1"/>
  <c r="AM6" i="6" s="1"/>
  <c r="AN6" i="6" s="1"/>
  <c r="AO6" i="6" s="1"/>
  <c r="AP6" i="6" s="1"/>
  <c r="AQ6" i="6" s="1"/>
  <c r="AR6" i="6" s="1"/>
  <c r="AS6" i="6" s="1"/>
  <c r="AT6" i="6" s="1"/>
  <c r="AU6" i="6" s="1"/>
  <c r="AV6" i="6" s="1"/>
  <c r="AW6" i="6" s="1"/>
  <c r="AX6" i="6" s="1"/>
  <c r="D1" i="6"/>
  <c r="AX77" i="5"/>
  <c r="AX11" i="13" s="1"/>
  <c r="AW77" i="5"/>
  <c r="AW11" i="13" s="1"/>
  <c r="AV77" i="5"/>
  <c r="AV11" i="13" s="1"/>
  <c r="AU77" i="5"/>
  <c r="AU11" i="13" s="1"/>
  <c r="AT77" i="5"/>
  <c r="AT11" i="13" s="1"/>
  <c r="AS77" i="5"/>
  <c r="AS11" i="13" s="1"/>
  <c r="AR77" i="5"/>
  <c r="AR11" i="13" s="1"/>
  <c r="AQ77" i="5"/>
  <c r="AQ11" i="13" s="1"/>
  <c r="AP77" i="5"/>
  <c r="AP11" i="13" s="1"/>
  <c r="AO77" i="5"/>
  <c r="AO11" i="13" s="1"/>
  <c r="AN77" i="5"/>
  <c r="AN11" i="13" s="1"/>
  <c r="AM77" i="5"/>
  <c r="AM11" i="13" s="1"/>
  <c r="AL77" i="5"/>
  <c r="AL11" i="13" s="1"/>
  <c r="AK77" i="5"/>
  <c r="AK11" i="13" s="1"/>
  <c r="AJ77" i="5"/>
  <c r="AJ11" i="13" s="1"/>
  <c r="AI77" i="5"/>
  <c r="AI11" i="13" s="1"/>
  <c r="AH77" i="5"/>
  <c r="AH11" i="13" s="1"/>
  <c r="AG77" i="5"/>
  <c r="AG11" i="13" s="1"/>
  <c r="AF77" i="5"/>
  <c r="AF11" i="13" s="1"/>
  <c r="AE77" i="5"/>
  <c r="AE11" i="13" s="1"/>
  <c r="AD77" i="5"/>
  <c r="AD11" i="13" s="1"/>
  <c r="AC77" i="5"/>
  <c r="AC11" i="13" s="1"/>
  <c r="AB77" i="5"/>
  <c r="AB11" i="13" s="1"/>
  <c r="AA77" i="5"/>
  <c r="AA11" i="13" s="1"/>
  <c r="Z77" i="5"/>
  <c r="Z11" i="13" s="1"/>
  <c r="Y77" i="5"/>
  <c r="Y11" i="13" s="1"/>
  <c r="X77" i="5"/>
  <c r="X11" i="13" s="1"/>
  <c r="W77" i="5"/>
  <c r="W11" i="13" s="1"/>
  <c r="V77" i="5"/>
  <c r="V11" i="13" s="1"/>
  <c r="U77" i="5"/>
  <c r="U11" i="13" s="1"/>
  <c r="T77" i="5"/>
  <c r="T11" i="13" s="1"/>
  <c r="S77" i="5"/>
  <c r="S11" i="13" s="1"/>
  <c r="R77" i="5"/>
  <c r="R11" i="13" s="1"/>
  <c r="Q77" i="5"/>
  <c r="P77" i="5"/>
  <c r="P11" i="13" s="1"/>
  <c r="O77" i="5"/>
  <c r="O11" i="13" s="1"/>
  <c r="J77" i="5"/>
  <c r="J11" i="13" s="1"/>
  <c r="I77" i="5"/>
  <c r="H77" i="5"/>
  <c r="H11" i="13" s="1"/>
  <c r="G77" i="5"/>
  <c r="G11" i="13" s="1"/>
  <c r="F77" i="5"/>
  <c r="F11" i="13" s="1"/>
  <c r="E77" i="5"/>
  <c r="E11" i="13" s="1"/>
  <c r="D77" i="5"/>
  <c r="D11" i="13" s="1"/>
  <c r="C77" i="5"/>
  <c r="E4" i="18" s="1"/>
  <c r="AZ76" i="5"/>
  <c r="AY76" i="5"/>
  <c r="K76" i="5"/>
  <c r="AY74" i="5"/>
  <c r="AY73" i="5"/>
  <c r="AY72" i="5"/>
  <c r="AY71" i="5"/>
  <c r="AZ70" i="5"/>
  <c r="AY70" i="5"/>
  <c r="K70" i="5"/>
  <c r="AZ69" i="5"/>
  <c r="AY69" i="5"/>
  <c r="K69" i="5"/>
  <c r="AY68" i="5"/>
  <c r="AY67" i="5"/>
  <c r="AY66" i="5"/>
  <c r="AY65" i="5"/>
  <c r="AY64" i="5"/>
  <c r="AY63" i="5"/>
  <c r="AY62" i="5"/>
  <c r="L62" i="5"/>
  <c r="AY61" i="5"/>
  <c r="L61" i="5"/>
  <c r="AY60" i="5"/>
  <c r="L60" i="5"/>
  <c r="AY59" i="5"/>
  <c r="L59" i="5"/>
  <c r="AY58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K44" i="5"/>
  <c r="L43" i="5"/>
  <c r="K43" i="5"/>
  <c r="L42" i="5"/>
  <c r="K42" i="5"/>
  <c r="L41" i="5"/>
  <c r="L40" i="5"/>
  <c r="L39" i="5"/>
  <c r="L38" i="5"/>
  <c r="L37" i="5"/>
  <c r="L36" i="5"/>
  <c r="L35" i="5"/>
  <c r="L34" i="5"/>
  <c r="L33" i="5"/>
  <c r="K33" i="5"/>
  <c r="L32" i="5"/>
  <c r="K32" i="5"/>
  <c r="L31" i="5"/>
  <c r="K31" i="5"/>
  <c r="L30" i="5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L17" i="5"/>
  <c r="K17" i="5"/>
  <c r="L16" i="5"/>
  <c r="K16" i="5"/>
  <c r="L15" i="5"/>
  <c r="K15" i="5"/>
  <c r="L14" i="5"/>
  <c r="K14" i="5"/>
  <c r="L13" i="5"/>
  <c r="K13" i="5"/>
  <c r="L12" i="5"/>
  <c r="K12" i="5"/>
  <c r="L11" i="5"/>
  <c r="K11" i="5"/>
  <c r="L10" i="5"/>
  <c r="K10" i="5"/>
  <c r="L9" i="5"/>
  <c r="K9" i="5"/>
  <c r="L8" i="5"/>
  <c r="K8" i="5"/>
  <c r="L7" i="5"/>
  <c r="K7" i="5"/>
  <c r="S6" i="5"/>
  <c r="T6" i="5" s="1"/>
  <c r="U6" i="5" s="1"/>
  <c r="V6" i="5" s="1"/>
  <c r="W6" i="5" s="1"/>
  <c r="X6" i="5" s="1"/>
  <c r="Y6" i="5" s="1"/>
  <c r="Z6" i="5" s="1"/>
  <c r="AA6" i="5" s="1"/>
  <c r="AB6" i="5" s="1"/>
  <c r="AC6" i="5" s="1"/>
  <c r="AD6" i="5" s="1"/>
  <c r="AE6" i="5" s="1"/>
  <c r="AF6" i="5" s="1"/>
  <c r="AG6" i="5" s="1"/>
  <c r="AH6" i="5" s="1"/>
  <c r="AI6" i="5" s="1"/>
  <c r="AJ6" i="5" s="1"/>
  <c r="AK6" i="5" s="1"/>
  <c r="AL6" i="5" s="1"/>
  <c r="AM6" i="5" s="1"/>
  <c r="AN6" i="5" s="1"/>
  <c r="AO6" i="5" s="1"/>
  <c r="AP6" i="5" s="1"/>
  <c r="AQ6" i="5" s="1"/>
  <c r="AR6" i="5" s="1"/>
  <c r="AS6" i="5" s="1"/>
  <c r="AT6" i="5" s="1"/>
  <c r="AU6" i="5" s="1"/>
  <c r="AV6" i="5" s="1"/>
  <c r="AW6" i="5" s="1"/>
  <c r="AX6" i="5" s="1"/>
  <c r="P1" i="5"/>
  <c r="D1" i="5"/>
  <c r="AX59" i="4"/>
  <c r="AX10" i="13" s="1"/>
  <c r="AW59" i="4"/>
  <c r="AW10" i="13" s="1"/>
  <c r="AV59" i="4"/>
  <c r="AV10" i="13" s="1"/>
  <c r="AU59" i="4"/>
  <c r="AU10" i="13" s="1"/>
  <c r="AT59" i="4"/>
  <c r="AT10" i="13" s="1"/>
  <c r="AS59" i="4"/>
  <c r="AS10" i="13" s="1"/>
  <c r="AR59" i="4"/>
  <c r="AR10" i="13" s="1"/>
  <c r="AQ59" i="4"/>
  <c r="AQ10" i="13" s="1"/>
  <c r="AP59" i="4"/>
  <c r="AP10" i="13" s="1"/>
  <c r="AO59" i="4"/>
  <c r="AO10" i="13" s="1"/>
  <c r="AN59" i="4"/>
  <c r="AN10" i="13" s="1"/>
  <c r="AM59" i="4"/>
  <c r="AM10" i="13" s="1"/>
  <c r="AL59" i="4"/>
  <c r="AL10" i="13" s="1"/>
  <c r="AK59" i="4"/>
  <c r="AK10" i="13" s="1"/>
  <c r="AJ59" i="4"/>
  <c r="AJ10" i="13" s="1"/>
  <c r="AI59" i="4"/>
  <c r="AI10" i="13" s="1"/>
  <c r="AH59" i="4"/>
  <c r="AH10" i="13" s="1"/>
  <c r="AG59" i="4"/>
  <c r="AG10" i="13" s="1"/>
  <c r="AF59" i="4"/>
  <c r="AF10" i="13" s="1"/>
  <c r="AE59" i="4"/>
  <c r="AE10" i="13" s="1"/>
  <c r="AD59" i="4"/>
  <c r="AD10" i="13" s="1"/>
  <c r="AC59" i="4"/>
  <c r="AC10" i="13" s="1"/>
  <c r="AB59" i="4"/>
  <c r="AB10" i="13" s="1"/>
  <c r="AA59" i="4"/>
  <c r="AA10" i="13" s="1"/>
  <c r="Z59" i="4"/>
  <c r="Z10" i="13" s="1"/>
  <c r="Y59" i="4"/>
  <c r="Y10" i="13" s="1"/>
  <c r="X59" i="4"/>
  <c r="X10" i="13" s="1"/>
  <c r="W59" i="4"/>
  <c r="W10" i="13" s="1"/>
  <c r="V59" i="4"/>
  <c r="V10" i="13" s="1"/>
  <c r="U59" i="4"/>
  <c r="U10" i="13" s="1"/>
  <c r="T59" i="4"/>
  <c r="S59" i="4"/>
  <c r="S10" i="13" s="1"/>
  <c r="R59" i="4"/>
  <c r="R10" i="13" s="1"/>
  <c r="Q59" i="4"/>
  <c r="Q10" i="13" s="1"/>
  <c r="P59" i="4"/>
  <c r="P10" i="13" s="1"/>
  <c r="O59" i="4"/>
  <c r="O10" i="13" s="1"/>
  <c r="J59" i="4"/>
  <c r="J10" i="13" s="1"/>
  <c r="I59" i="4"/>
  <c r="H59" i="4"/>
  <c r="H10" i="13" s="1"/>
  <c r="G59" i="4"/>
  <c r="G10" i="13" s="1"/>
  <c r="F59" i="4"/>
  <c r="F10" i="13" s="1"/>
  <c r="E59" i="4"/>
  <c r="E10" i="13" s="1"/>
  <c r="D59" i="4"/>
  <c r="K59" i="4" s="1"/>
  <c r="C59" i="4"/>
  <c r="E4" i="17" s="1"/>
  <c r="AZ58" i="4"/>
  <c r="AY58" i="4"/>
  <c r="L58" i="4"/>
  <c r="K58" i="4"/>
  <c r="AZ57" i="4"/>
  <c r="AY57" i="4"/>
  <c r="L57" i="4"/>
  <c r="K57" i="4"/>
  <c r="AY55" i="4"/>
  <c r="L55" i="4"/>
  <c r="AY54" i="4"/>
  <c r="L54" i="4"/>
  <c r="AY53" i="4"/>
  <c r="L53" i="4"/>
  <c r="AY52" i="4"/>
  <c r="L52" i="4"/>
  <c r="AZ51" i="4"/>
  <c r="AY51" i="4"/>
  <c r="L51" i="4"/>
  <c r="K51" i="4"/>
  <c r="AZ50" i="4"/>
  <c r="AY50" i="4"/>
  <c r="L50" i="4"/>
  <c r="K50" i="4"/>
  <c r="AY49" i="4"/>
  <c r="L49" i="4"/>
  <c r="AY48" i="4"/>
  <c r="L48" i="4"/>
  <c r="AY47" i="4"/>
  <c r="L47" i="4"/>
  <c r="AY46" i="4"/>
  <c r="L46" i="4"/>
  <c r="AY45" i="4"/>
  <c r="L45" i="4"/>
  <c r="AY44" i="4"/>
  <c r="L44" i="4"/>
  <c r="AY43" i="4"/>
  <c r="L43" i="4"/>
  <c r="AY42" i="4"/>
  <c r="L42" i="4"/>
  <c r="AY41" i="4"/>
  <c r="L41" i="4"/>
  <c r="AY40" i="4"/>
  <c r="L40" i="4"/>
  <c r="AY39" i="4"/>
  <c r="L39" i="4"/>
  <c r="AY38" i="4"/>
  <c r="L38" i="4"/>
  <c r="AY37" i="4"/>
  <c r="L37" i="4"/>
  <c r="AZ36" i="4"/>
  <c r="AY36" i="4"/>
  <c r="L36" i="4"/>
  <c r="K36" i="4"/>
  <c r="AZ35" i="4"/>
  <c r="AY35" i="4"/>
  <c r="L35" i="4"/>
  <c r="K35" i="4"/>
  <c r="AZ34" i="4"/>
  <c r="AY34" i="4"/>
  <c r="L34" i="4"/>
  <c r="K34" i="4"/>
  <c r="AZ33" i="4"/>
  <c r="AY33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L9" i="4"/>
  <c r="K9" i="4"/>
  <c r="L8" i="4"/>
  <c r="K8" i="4"/>
  <c r="L7" i="4"/>
  <c r="K7" i="4"/>
  <c r="S6" i="4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AH6" i="4" s="1"/>
  <c r="AI6" i="4" s="1"/>
  <c r="AJ6" i="4" s="1"/>
  <c r="AK6" i="4" s="1"/>
  <c r="AL6" i="4" s="1"/>
  <c r="AM6" i="4" s="1"/>
  <c r="AN6" i="4" s="1"/>
  <c r="AO6" i="4" s="1"/>
  <c r="AP6" i="4" s="1"/>
  <c r="AQ6" i="4" s="1"/>
  <c r="AR6" i="4" s="1"/>
  <c r="AS6" i="4" s="1"/>
  <c r="AT6" i="4" s="1"/>
  <c r="AU6" i="4" s="1"/>
  <c r="AV6" i="4" s="1"/>
  <c r="AW6" i="4" s="1"/>
  <c r="AX6" i="4" s="1"/>
  <c r="D1" i="4"/>
  <c r="P1" i="4" s="1"/>
  <c r="AX57" i="3"/>
  <c r="AX9" i="13" s="1"/>
  <c r="AW57" i="3"/>
  <c r="AW9" i="13" s="1"/>
  <c r="AV57" i="3"/>
  <c r="AV9" i="13" s="1"/>
  <c r="AU57" i="3"/>
  <c r="AU9" i="13" s="1"/>
  <c r="AT57" i="3"/>
  <c r="AT9" i="13" s="1"/>
  <c r="AS57" i="3"/>
  <c r="AS9" i="13" s="1"/>
  <c r="AR57" i="3"/>
  <c r="AR9" i="13" s="1"/>
  <c r="AQ57" i="3"/>
  <c r="AQ9" i="13" s="1"/>
  <c r="AP57" i="3"/>
  <c r="AP9" i="13" s="1"/>
  <c r="AN57" i="3"/>
  <c r="AN9" i="13" s="1"/>
  <c r="AM57" i="3"/>
  <c r="AM9" i="13" s="1"/>
  <c r="AK57" i="3"/>
  <c r="AK9" i="13" s="1"/>
  <c r="AJ57" i="3"/>
  <c r="AJ9" i="13" s="1"/>
  <c r="AI57" i="3"/>
  <c r="AI9" i="13" s="1"/>
  <c r="AH57" i="3"/>
  <c r="AH9" i="13" s="1"/>
  <c r="AG57" i="3"/>
  <c r="AG9" i="13" s="1"/>
  <c r="AF57" i="3"/>
  <c r="AF9" i="13" s="1"/>
  <c r="AE57" i="3"/>
  <c r="AE9" i="13" s="1"/>
  <c r="AD57" i="3"/>
  <c r="AD9" i="13" s="1"/>
  <c r="AC57" i="3"/>
  <c r="AC9" i="13" s="1"/>
  <c r="AB57" i="3"/>
  <c r="AB9" i="13" s="1"/>
  <c r="AA57" i="3"/>
  <c r="AA9" i="13" s="1"/>
  <c r="Z57" i="3"/>
  <c r="Z9" i="13" s="1"/>
  <c r="Y57" i="3"/>
  <c r="Y9" i="13" s="1"/>
  <c r="X57" i="3"/>
  <c r="X9" i="13" s="1"/>
  <c r="W57" i="3"/>
  <c r="W9" i="13" s="1"/>
  <c r="V57" i="3"/>
  <c r="V9" i="13" s="1"/>
  <c r="U57" i="3"/>
  <c r="U9" i="13" s="1"/>
  <c r="T57" i="3"/>
  <c r="T9" i="13" s="1"/>
  <c r="S57" i="3"/>
  <c r="S9" i="13" s="1"/>
  <c r="R57" i="3"/>
  <c r="R9" i="13" s="1"/>
  <c r="Q57" i="3"/>
  <c r="P57" i="3"/>
  <c r="P9" i="13" s="1"/>
  <c r="O57" i="3"/>
  <c r="J57" i="3"/>
  <c r="J9" i="13" s="1"/>
  <c r="I57" i="3"/>
  <c r="I9" i="13" s="1"/>
  <c r="H57" i="3"/>
  <c r="H9" i="13" s="1"/>
  <c r="E57" i="3"/>
  <c r="E9" i="13" s="1"/>
  <c r="D57" i="3"/>
  <c r="D9" i="13" s="1"/>
  <c r="C57" i="3"/>
  <c r="AZ56" i="3"/>
  <c r="AY56" i="3"/>
  <c r="L56" i="3"/>
  <c r="K56" i="3"/>
  <c r="AZ55" i="3"/>
  <c r="AY55" i="3"/>
  <c r="L55" i="3"/>
  <c r="K55" i="3"/>
  <c r="AZ54" i="3"/>
  <c r="AY54" i="3"/>
  <c r="L54" i="3"/>
  <c r="K54" i="3"/>
  <c r="AZ53" i="3"/>
  <c r="AY53" i="3"/>
  <c r="L53" i="3"/>
  <c r="K53" i="3"/>
  <c r="AZ52" i="3"/>
  <c r="AY52" i="3"/>
  <c r="L52" i="3"/>
  <c r="K52" i="3"/>
  <c r="AZ51" i="3"/>
  <c r="AY51" i="3"/>
  <c r="L51" i="3"/>
  <c r="K51" i="3"/>
  <c r="AZ50" i="3"/>
  <c r="AY50" i="3"/>
  <c r="L50" i="3"/>
  <c r="K50" i="3"/>
  <c r="AZ49" i="3"/>
  <c r="AY49" i="3"/>
  <c r="L49" i="3"/>
  <c r="K49" i="3"/>
  <c r="AY48" i="3"/>
  <c r="L48" i="3"/>
  <c r="AY47" i="3"/>
  <c r="L47" i="3"/>
  <c r="AY46" i="3"/>
  <c r="L46" i="3"/>
  <c r="AY45" i="3"/>
  <c r="L45" i="3"/>
  <c r="AY44" i="3"/>
  <c r="L44" i="3"/>
  <c r="AY43" i="3"/>
  <c r="L43" i="3"/>
  <c r="AY42" i="3"/>
  <c r="L42" i="3"/>
  <c r="AY41" i="3"/>
  <c r="L41" i="3"/>
  <c r="AY40" i="3"/>
  <c r="L40" i="3"/>
  <c r="AY39" i="3"/>
  <c r="L39" i="3"/>
  <c r="AY38" i="3"/>
  <c r="L38" i="3"/>
  <c r="AY37" i="3"/>
  <c r="L37" i="3"/>
  <c r="AY36" i="3"/>
  <c r="L36" i="3"/>
  <c r="AY35" i="3"/>
  <c r="L35" i="3"/>
  <c r="AY34" i="3"/>
  <c r="L34" i="3"/>
  <c r="AY33" i="3"/>
  <c r="L33" i="3"/>
  <c r="AY32" i="3"/>
  <c r="L32" i="3"/>
  <c r="AZ31" i="3"/>
  <c r="AY31" i="3"/>
  <c r="L31" i="3"/>
  <c r="K31" i="3"/>
  <c r="AZ30" i="3"/>
  <c r="AY30" i="3"/>
  <c r="L30" i="3"/>
  <c r="K30" i="3"/>
  <c r="AZ29" i="3"/>
  <c r="AY29" i="3"/>
  <c r="L29" i="3"/>
  <c r="K29" i="3"/>
  <c r="AZ28" i="3"/>
  <c r="AY28" i="3"/>
  <c r="L28" i="3"/>
  <c r="K28" i="3"/>
  <c r="AZ27" i="3"/>
  <c r="AY27" i="3"/>
  <c r="L27" i="3"/>
  <c r="K27" i="3"/>
  <c r="AZ26" i="3"/>
  <c r="AY26" i="3"/>
  <c r="L26" i="3"/>
  <c r="K26" i="3"/>
  <c r="AZ25" i="3"/>
  <c r="AY25" i="3"/>
  <c r="L25" i="3"/>
  <c r="K25" i="3"/>
  <c r="AZ24" i="3"/>
  <c r="AY24" i="3"/>
  <c r="L24" i="3"/>
  <c r="K24" i="3"/>
  <c r="AZ23" i="3"/>
  <c r="AY23" i="3"/>
  <c r="L23" i="3"/>
  <c r="K23" i="3"/>
  <c r="AZ22" i="3"/>
  <c r="AY22" i="3"/>
  <c r="L22" i="3"/>
  <c r="K22" i="3"/>
  <c r="AZ21" i="3"/>
  <c r="AY21" i="3"/>
  <c r="L21" i="3"/>
  <c r="K21" i="3"/>
  <c r="AZ20" i="3"/>
  <c r="AY20" i="3"/>
  <c r="L20" i="3"/>
  <c r="K20" i="3"/>
  <c r="AZ19" i="3"/>
  <c r="AY19" i="3"/>
  <c r="L19" i="3"/>
  <c r="K19" i="3"/>
  <c r="AZ18" i="3"/>
  <c r="AY18" i="3"/>
  <c r="L18" i="3"/>
  <c r="K18" i="3"/>
  <c r="AZ17" i="3"/>
  <c r="AY17" i="3"/>
  <c r="L17" i="3"/>
  <c r="K17" i="3"/>
  <c r="AZ16" i="3"/>
  <c r="AY16" i="3"/>
  <c r="L16" i="3"/>
  <c r="K16" i="3"/>
  <c r="AZ15" i="3"/>
  <c r="AY15" i="3"/>
  <c r="L15" i="3"/>
  <c r="K15" i="3"/>
  <c r="AZ14" i="3"/>
  <c r="AY14" i="3"/>
  <c r="L14" i="3"/>
  <c r="K14" i="3"/>
  <c r="AZ13" i="3"/>
  <c r="AY13" i="3"/>
  <c r="L13" i="3"/>
  <c r="K13" i="3"/>
  <c r="AZ12" i="3"/>
  <c r="AY12" i="3"/>
  <c r="L12" i="3"/>
  <c r="K12" i="3"/>
  <c r="AZ11" i="3"/>
  <c r="AY11" i="3"/>
  <c r="L11" i="3"/>
  <c r="K11" i="3"/>
  <c r="AY10" i="3"/>
  <c r="AY9" i="3"/>
  <c r="AZ7" i="3"/>
  <c r="AY7" i="3"/>
  <c r="V6" i="3"/>
  <c r="W6" i="3" s="1"/>
  <c r="X6" i="3" s="1"/>
  <c r="Y6" i="3" s="1"/>
  <c r="Z6" i="3" s="1"/>
  <c r="AA6" i="3" s="1"/>
  <c r="AB6" i="3" s="1"/>
  <c r="AC6" i="3" s="1"/>
  <c r="AD6" i="3" s="1"/>
  <c r="AE6" i="3" s="1"/>
  <c r="AF6" i="3" s="1"/>
  <c r="AG6" i="3" s="1"/>
  <c r="AH6" i="3" s="1"/>
  <c r="AI6" i="3" s="1"/>
  <c r="AJ6" i="3" s="1"/>
  <c r="AK6" i="3" s="1"/>
  <c r="AL6" i="3" s="1"/>
  <c r="AM6" i="3" s="1"/>
  <c r="AN6" i="3" s="1"/>
  <c r="AO6" i="3" s="1"/>
  <c r="AP6" i="3" s="1"/>
  <c r="AQ6" i="3" s="1"/>
  <c r="AR6" i="3" s="1"/>
  <c r="AS6" i="3" s="1"/>
  <c r="AT6" i="3" s="1"/>
  <c r="AU6" i="3" s="1"/>
  <c r="AV6" i="3" s="1"/>
  <c r="AW6" i="3" s="1"/>
  <c r="AX6" i="3" s="1"/>
  <c r="U6" i="3"/>
  <c r="T6" i="3"/>
  <c r="S6" i="3"/>
  <c r="P1" i="3"/>
  <c r="D1" i="3"/>
  <c r="AX70" i="2"/>
  <c r="AX8" i="13" s="1"/>
  <c r="AV70" i="2"/>
  <c r="AV8" i="13" s="1"/>
  <c r="AU70" i="2"/>
  <c r="AU8" i="13" s="1"/>
  <c r="AT70" i="2"/>
  <c r="AT8" i="13" s="1"/>
  <c r="AS70" i="2"/>
  <c r="AS8" i="13" s="1"/>
  <c r="AR70" i="2"/>
  <c r="AR8" i="13" s="1"/>
  <c r="AP70" i="2"/>
  <c r="AP8" i="13" s="1"/>
  <c r="AN70" i="2"/>
  <c r="AN8" i="13" s="1"/>
  <c r="AM70" i="2"/>
  <c r="AM8" i="13" s="1"/>
  <c r="AK70" i="2"/>
  <c r="AK8" i="13" s="1"/>
  <c r="AJ70" i="2"/>
  <c r="AJ8" i="13" s="1"/>
  <c r="AH70" i="2"/>
  <c r="AH8" i="13" s="1"/>
  <c r="AF70" i="2"/>
  <c r="AF8" i="13" s="1"/>
  <c r="AE70" i="2"/>
  <c r="AE8" i="13" s="1"/>
  <c r="AD70" i="2"/>
  <c r="AD8" i="13" s="1"/>
  <c r="AC70" i="2"/>
  <c r="AC8" i="13" s="1"/>
  <c r="AB70" i="2"/>
  <c r="AB8" i="13" s="1"/>
  <c r="AA70" i="2"/>
  <c r="AA8" i="13" s="1"/>
  <c r="Z70" i="2"/>
  <c r="Z8" i="13" s="1"/>
  <c r="Y70" i="2"/>
  <c r="Y8" i="13" s="1"/>
  <c r="X70" i="2"/>
  <c r="X8" i="13" s="1"/>
  <c r="W70" i="2"/>
  <c r="W8" i="13" s="1"/>
  <c r="V70" i="2"/>
  <c r="V8" i="13" s="1"/>
  <c r="U70" i="2"/>
  <c r="U8" i="13" s="1"/>
  <c r="T70" i="2"/>
  <c r="T8" i="13" s="1"/>
  <c r="S70" i="2"/>
  <c r="S8" i="13" s="1"/>
  <c r="Q70" i="2"/>
  <c r="Q8" i="13" s="1"/>
  <c r="P70" i="2"/>
  <c r="P8" i="13" s="1"/>
  <c r="O70" i="2"/>
  <c r="O8" i="13" s="1"/>
  <c r="J70" i="2"/>
  <c r="J8" i="13" s="1"/>
  <c r="I70" i="2"/>
  <c r="I8" i="13" s="1"/>
  <c r="H70" i="2"/>
  <c r="H8" i="13" s="1"/>
  <c r="E70" i="2"/>
  <c r="E8" i="13" s="1"/>
  <c r="D70" i="2"/>
  <c r="D8" i="13" s="1"/>
  <c r="C70" i="2"/>
  <c r="C8" i="13" s="1"/>
  <c r="AZ69" i="2"/>
  <c r="AY69" i="2"/>
  <c r="L69" i="2"/>
  <c r="K69" i="2"/>
  <c r="AZ68" i="2"/>
  <c r="AY68" i="2"/>
  <c r="L68" i="2"/>
  <c r="K68" i="2"/>
  <c r="AZ67" i="2"/>
  <c r="AY67" i="2"/>
  <c r="L67" i="2"/>
  <c r="K67" i="2"/>
  <c r="AY66" i="2"/>
  <c r="L66" i="2"/>
  <c r="AY65" i="2"/>
  <c r="L65" i="2"/>
  <c r="AY64" i="2"/>
  <c r="L64" i="2"/>
  <c r="AY63" i="2"/>
  <c r="L63" i="2"/>
  <c r="AY62" i="2"/>
  <c r="L62" i="2"/>
  <c r="AY61" i="2"/>
  <c r="L61" i="2"/>
  <c r="L60" i="2"/>
  <c r="L59" i="2"/>
  <c r="L58" i="2"/>
  <c r="L57" i="2"/>
  <c r="L56" i="2"/>
  <c r="AY55" i="2"/>
  <c r="L55" i="2"/>
  <c r="AY54" i="2"/>
  <c r="L54" i="2"/>
  <c r="AY53" i="2"/>
  <c r="L53" i="2"/>
  <c r="AY52" i="2"/>
  <c r="L52" i="2"/>
  <c r="AY51" i="2"/>
  <c r="L51" i="2"/>
  <c r="AY50" i="2"/>
  <c r="L50" i="2"/>
  <c r="AY49" i="2"/>
  <c r="L49" i="2"/>
  <c r="AY48" i="2"/>
  <c r="L48" i="2"/>
  <c r="AY47" i="2"/>
  <c r="L47" i="2"/>
  <c r="AY46" i="2"/>
  <c r="L46" i="2"/>
  <c r="AY45" i="2"/>
  <c r="L45" i="2"/>
  <c r="AY44" i="2"/>
  <c r="L44" i="2"/>
  <c r="AY43" i="2"/>
  <c r="L43" i="2"/>
  <c r="AY42" i="2"/>
  <c r="AY41" i="2"/>
  <c r="AY40" i="2"/>
  <c r="AY39" i="2"/>
  <c r="AY38" i="2"/>
  <c r="AZ37" i="2"/>
  <c r="AY37" i="2"/>
  <c r="AY36" i="2"/>
  <c r="AZ35" i="2"/>
  <c r="AY35" i="2"/>
  <c r="AY34" i="2"/>
  <c r="AZ33" i="2"/>
  <c r="AY33" i="2"/>
  <c r="AY32" i="2"/>
  <c r="AZ31" i="2"/>
  <c r="AY31" i="2"/>
  <c r="AY30" i="2"/>
  <c r="AZ29" i="2"/>
  <c r="AY29" i="2"/>
  <c r="AY28" i="2"/>
  <c r="AZ27" i="2"/>
  <c r="AY27" i="2"/>
  <c r="AY26" i="2"/>
  <c r="AY25" i="2"/>
  <c r="AZ24" i="2"/>
  <c r="AY24" i="2"/>
  <c r="AZ23" i="2"/>
  <c r="AY23" i="2"/>
  <c r="AZ22" i="2"/>
  <c r="AY22" i="2"/>
  <c r="AZ21" i="2"/>
  <c r="AY21" i="2"/>
  <c r="AY20" i="2"/>
  <c r="AZ19" i="2"/>
  <c r="AY19" i="2"/>
  <c r="AZ18" i="2"/>
  <c r="AY18" i="2"/>
  <c r="AY17" i="2"/>
  <c r="AY16" i="2"/>
  <c r="AZ15" i="2"/>
  <c r="AY15" i="2"/>
  <c r="AZ14" i="2"/>
  <c r="AY14" i="2"/>
  <c r="AZ13" i="2"/>
  <c r="AY13" i="2"/>
  <c r="AZ12" i="2"/>
  <c r="AY12" i="2"/>
  <c r="AY11" i="2"/>
  <c r="AZ10" i="2"/>
  <c r="AY10" i="2"/>
  <c r="AZ9" i="2"/>
  <c r="AY9" i="2"/>
  <c r="AY8" i="2"/>
  <c r="AZ7" i="2"/>
  <c r="AY7" i="2"/>
  <c r="V6" i="2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S6" i="2"/>
  <c r="T6" i="2" s="1"/>
  <c r="U6" i="2" s="1"/>
  <c r="D1" i="2"/>
  <c r="P1" i="2" s="1"/>
  <c r="AX56" i="1"/>
  <c r="AX7" i="13" s="1"/>
  <c r="AW56" i="1"/>
  <c r="AW7" i="13" s="1"/>
  <c r="AV56" i="1"/>
  <c r="AV7" i="13" s="1"/>
  <c r="AU56" i="1"/>
  <c r="AU7" i="13" s="1"/>
  <c r="AT56" i="1"/>
  <c r="AT7" i="13" s="1"/>
  <c r="AS56" i="1"/>
  <c r="AS7" i="13" s="1"/>
  <c r="AR56" i="1"/>
  <c r="AR7" i="13" s="1"/>
  <c r="AP56" i="1"/>
  <c r="AP7" i="13" s="1"/>
  <c r="AN56" i="1"/>
  <c r="AN7" i="13" s="1"/>
  <c r="AM56" i="1"/>
  <c r="AM7" i="13" s="1"/>
  <c r="AK56" i="1"/>
  <c r="AK7" i="13" s="1"/>
  <c r="AK19" i="13" s="1"/>
  <c r="AJ56" i="1"/>
  <c r="AJ7" i="13" s="1"/>
  <c r="AH56" i="1"/>
  <c r="AG56" i="1"/>
  <c r="AF56" i="1"/>
  <c r="AF7" i="13" s="1"/>
  <c r="AE56" i="1"/>
  <c r="AE7" i="13" s="1"/>
  <c r="AD56" i="1"/>
  <c r="AD7" i="13" s="1"/>
  <c r="AC56" i="1"/>
  <c r="AC7" i="13" s="1"/>
  <c r="AB56" i="1"/>
  <c r="AB7" i="13" s="1"/>
  <c r="AA56" i="1"/>
  <c r="AA7" i="13" s="1"/>
  <c r="Z56" i="1"/>
  <c r="Z7" i="13" s="1"/>
  <c r="Y56" i="1"/>
  <c r="Y7" i="13" s="1"/>
  <c r="X56" i="1"/>
  <c r="X7" i="13" s="1"/>
  <c r="W56" i="1"/>
  <c r="W7" i="13" s="1"/>
  <c r="V56" i="1"/>
  <c r="V7" i="13" s="1"/>
  <c r="U56" i="1"/>
  <c r="U7" i="13" s="1"/>
  <c r="U19" i="13" s="1"/>
  <c r="T56" i="1"/>
  <c r="T7" i="13" s="1"/>
  <c r="S56" i="1"/>
  <c r="S7" i="13" s="1"/>
  <c r="Q56" i="1"/>
  <c r="Q7" i="13" s="1"/>
  <c r="P56" i="1"/>
  <c r="P7" i="13" s="1"/>
  <c r="O56" i="1"/>
  <c r="O7" i="13" s="1"/>
  <c r="J56" i="1"/>
  <c r="J7" i="13" s="1"/>
  <c r="I56" i="1"/>
  <c r="I7" i="13" s="1"/>
  <c r="H56" i="1"/>
  <c r="H7" i="13" s="1"/>
  <c r="F56" i="1"/>
  <c r="F7" i="13" s="1"/>
  <c r="E56" i="1"/>
  <c r="E7" i="13" s="1"/>
  <c r="D56" i="1"/>
  <c r="D7" i="13" s="1"/>
  <c r="C56" i="1"/>
  <c r="E4" i="14" s="1"/>
  <c r="E6" i="14" s="1"/>
  <c r="AZ55" i="1"/>
  <c r="AY55" i="1"/>
  <c r="L55" i="1"/>
  <c r="K55" i="1"/>
  <c r="AY53" i="1"/>
  <c r="AY52" i="1"/>
  <c r="AY51" i="1"/>
  <c r="AZ50" i="1"/>
  <c r="AY50" i="1"/>
  <c r="L50" i="1"/>
  <c r="K50" i="1"/>
  <c r="AY49" i="1"/>
  <c r="L49" i="1"/>
  <c r="AZ48" i="1"/>
  <c r="AY48" i="1"/>
  <c r="L48" i="1"/>
  <c r="K48" i="1"/>
  <c r="AZ47" i="1"/>
  <c r="AY47" i="1"/>
  <c r="AZ46" i="1"/>
  <c r="AY46" i="1"/>
  <c r="AZ45" i="1"/>
  <c r="AY45" i="1"/>
  <c r="AZ44" i="1"/>
  <c r="AY44" i="1"/>
  <c r="AY43" i="1"/>
  <c r="AY42" i="1"/>
  <c r="AY41" i="1"/>
  <c r="AZ40" i="1"/>
  <c r="AY40" i="1"/>
  <c r="AY39" i="1"/>
  <c r="AY38" i="1"/>
  <c r="AZ37" i="1"/>
  <c r="AY37" i="1"/>
  <c r="AZ36" i="1"/>
  <c r="AY36" i="1"/>
  <c r="AY35" i="1"/>
  <c r="AY34" i="1"/>
  <c r="AY33" i="1"/>
  <c r="AY32" i="1"/>
  <c r="AY31" i="1"/>
  <c r="AY30" i="1"/>
  <c r="AZ29" i="1"/>
  <c r="AY29" i="1"/>
  <c r="AZ28" i="1"/>
  <c r="AY28" i="1"/>
  <c r="AY27" i="1"/>
  <c r="AY26" i="1"/>
  <c r="AY25" i="1"/>
  <c r="V6" i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U6" i="1"/>
  <c r="T6" i="1"/>
  <c r="S6" i="1"/>
  <c r="P1" i="1"/>
  <c r="P1" i="6" s="1"/>
  <c r="K7" i="3" l="1"/>
  <c r="AZ10" i="3"/>
  <c r="AO57" i="3"/>
  <c r="AO9" i="13" s="1"/>
  <c r="AZ57" i="3"/>
  <c r="G8" i="3"/>
  <c r="G57" i="3" s="1"/>
  <c r="G9" i="3"/>
  <c r="K9" i="3" s="1"/>
  <c r="L9" i="3"/>
  <c r="L10" i="3"/>
  <c r="AZ28" i="2"/>
  <c r="L28" i="2"/>
  <c r="AZ8" i="2"/>
  <c r="AZ70" i="2" s="1"/>
  <c r="AO70" i="2"/>
  <c r="AO8" i="13" s="1"/>
  <c r="AZ36" i="2"/>
  <c r="L36" i="2"/>
  <c r="AZ16" i="2"/>
  <c r="L16" i="2"/>
  <c r="K10" i="2"/>
  <c r="L17" i="2"/>
  <c r="AZ32" i="2"/>
  <c r="L32" i="2"/>
  <c r="AI70" i="2"/>
  <c r="AI8" i="13" s="1"/>
  <c r="AZ26" i="2"/>
  <c r="Z19" i="13"/>
  <c r="AH19" i="13"/>
  <c r="G8" i="2"/>
  <c r="K8" i="2" s="1"/>
  <c r="AL17" i="2"/>
  <c r="AL70" i="2" s="1"/>
  <c r="AL8" i="13" s="1"/>
  <c r="AA19" i="13"/>
  <c r="AZ11" i="2"/>
  <c r="L8" i="2"/>
  <c r="AG19" i="13"/>
  <c r="AZ20" i="2"/>
  <c r="L25" i="2"/>
  <c r="F70" i="2"/>
  <c r="F8" i="13" s="1"/>
  <c r="F19" i="13" s="1"/>
  <c r="AZ30" i="2"/>
  <c r="AZ38" i="2"/>
  <c r="L30" i="2"/>
  <c r="L34" i="2"/>
  <c r="L38" i="2"/>
  <c r="AY70" i="2"/>
  <c r="AQ19" i="13"/>
  <c r="G10" i="2"/>
  <c r="L26" i="2"/>
  <c r="L39" i="2"/>
  <c r="G7" i="2"/>
  <c r="G70" i="2" s="1"/>
  <c r="G8" i="13" s="1"/>
  <c r="AP19" i="13"/>
  <c r="AZ17" i="2"/>
  <c r="AW70" i="2"/>
  <c r="AW8" i="13" s="1"/>
  <c r="AW19" i="13" s="1"/>
  <c r="R70" i="2"/>
  <c r="R8" i="13" s="1"/>
  <c r="AZ8" i="13" s="1"/>
  <c r="L41" i="1"/>
  <c r="AZ41" i="1"/>
  <c r="AZ43" i="1"/>
  <c r="L43" i="1"/>
  <c r="AZ26" i="1"/>
  <c r="L26" i="1"/>
  <c r="L38" i="1"/>
  <c r="AZ39" i="1"/>
  <c r="L39" i="1"/>
  <c r="AI42" i="1"/>
  <c r="AZ42" i="1" s="1"/>
  <c r="AI25" i="1"/>
  <c r="L25" i="1" s="1"/>
  <c r="L27" i="1"/>
  <c r="L34" i="1"/>
  <c r="AO7" i="1"/>
  <c r="AO56" i="1" s="1"/>
  <c r="AO7" i="13" s="1"/>
  <c r="AO19" i="13" s="1"/>
  <c r="AL38" i="1"/>
  <c r="AL56" i="1" s="1"/>
  <c r="AL7" i="13" s="1"/>
  <c r="AL19" i="13" s="1"/>
  <c r="Q19" i="13"/>
  <c r="AZ38" i="1"/>
  <c r="AY56" i="1"/>
  <c r="P19" i="13"/>
  <c r="AF19" i="13"/>
  <c r="AV19" i="13"/>
  <c r="AZ9" i="13"/>
  <c r="AZ17" i="13"/>
  <c r="AY12" i="13"/>
  <c r="L13" i="13"/>
  <c r="AY13" i="13"/>
  <c r="AZ11" i="13"/>
  <c r="AJ19" i="13"/>
  <c r="AB23" i="13" s="1"/>
  <c r="AY8" i="13"/>
  <c r="AX19" i="13"/>
  <c r="V19" i="13"/>
  <c r="L68" i="6"/>
  <c r="AZ77" i="7"/>
  <c r="E4" i="16"/>
  <c r="C9" i="13"/>
  <c r="L18" i="13"/>
  <c r="AY18" i="13"/>
  <c r="W19" i="13"/>
  <c r="L59" i="4"/>
  <c r="AZ14" i="13"/>
  <c r="X19" i="13"/>
  <c r="L57" i="3"/>
  <c r="AZ68" i="6"/>
  <c r="F6" i="14"/>
  <c r="E49" i="14"/>
  <c r="E3" i="15"/>
  <c r="AM19" i="13"/>
  <c r="D19" i="13"/>
  <c r="AN19" i="13"/>
  <c r="E19" i="13"/>
  <c r="Y19" i="13"/>
  <c r="L11" i="13"/>
  <c r="AY11" i="13"/>
  <c r="L82" i="10"/>
  <c r="T16" i="13"/>
  <c r="S17" i="13"/>
  <c r="AZ77" i="11"/>
  <c r="AZ63" i="12"/>
  <c r="S18" i="13"/>
  <c r="S19" i="13" s="1"/>
  <c r="AZ16" i="13"/>
  <c r="AZ59" i="4"/>
  <c r="L68" i="9"/>
  <c r="T15" i="13"/>
  <c r="AZ15" i="13" s="1"/>
  <c r="AZ12" i="13"/>
  <c r="K12" i="13"/>
  <c r="AZ18" i="13"/>
  <c r="AY10" i="13"/>
  <c r="AR19" i="13"/>
  <c r="AZ77" i="5"/>
  <c r="L14" i="13"/>
  <c r="AY14" i="13"/>
  <c r="K18" i="13"/>
  <c r="H19" i="13"/>
  <c r="AB19" i="13"/>
  <c r="K8" i="13"/>
  <c r="I19" i="13"/>
  <c r="AC19" i="13"/>
  <c r="AS19" i="13"/>
  <c r="O9" i="13"/>
  <c r="AY57" i="3"/>
  <c r="AD19" i="13"/>
  <c r="F4" i="16"/>
  <c r="J19" i="13"/>
  <c r="AT19" i="13"/>
  <c r="AY7" i="13"/>
  <c r="AE19" i="13"/>
  <c r="AU19" i="13"/>
  <c r="AZ79" i="8"/>
  <c r="P1" i="10"/>
  <c r="P1" i="11"/>
  <c r="F4" i="23"/>
  <c r="R19" i="13"/>
  <c r="K56" i="1"/>
  <c r="K68" i="6"/>
  <c r="P1" i="12"/>
  <c r="T10" i="13"/>
  <c r="AZ10" i="13" s="1"/>
  <c r="T12" i="13"/>
  <c r="L12" i="13" s="1"/>
  <c r="E4" i="15"/>
  <c r="E4" i="19"/>
  <c r="E4" i="23"/>
  <c r="C7" i="13"/>
  <c r="C10" i="13"/>
  <c r="K10" i="13" s="1"/>
  <c r="C11" i="13"/>
  <c r="K11" i="13" s="1"/>
  <c r="C13" i="13"/>
  <c r="K13" i="13" s="1"/>
  <c r="C14" i="13"/>
  <c r="K14" i="13" s="1"/>
  <c r="C15" i="13"/>
  <c r="K15" i="13" s="1"/>
  <c r="C16" i="13"/>
  <c r="K16" i="13" s="1"/>
  <c r="C17" i="13"/>
  <c r="K17" i="13" s="1"/>
  <c r="F4" i="19"/>
  <c r="AY79" i="8"/>
  <c r="D10" i="13"/>
  <c r="E4" i="22"/>
  <c r="K77" i="5"/>
  <c r="L77" i="7"/>
  <c r="F4" i="22"/>
  <c r="AY59" i="4"/>
  <c r="L77" i="5"/>
  <c r="R13" i="13"/>
  <c r="AZ13" i="13" s="1"/>
  <c r="P1" i="9"/>
  <c r="F4" i="18"/>
  <c r="AY68" i="6"/>
  <c r="E4" i="21"/>
  <c r="AY77" i="7"/>
  <c r="L77" i="11"/>
  <c r="L63" i="12"/>
  <c r="AY77" i="5"/>
  <c r="P1" i="7"/>
  <c r="F4" i="17"/>
  <c r="F4" i="21"/>
  <c r="P1" i="8"/>
  <c r="O15" i="13"/>
  <c r="O16" i="13"/>
  <c r="O17" i="13"/>
  <c r="G9" i="13" l="1"/>
  <c r="G19" i="13" s="1"/>
  <c r="K57" i="3"/>
  <c r="K9" i="13"/>
  <c r="L8" i="13"/>
  <c r="K70" i="2"/>
  <c r="K7" i="2"/>
  <c r="L70" i="2"/>
  <c r="AI56" i="1"/>
  <c r="L42" i="1"/>
  <c r="AZ25" i="1"/>
  <c r="T19" i="13"/>
  <c r="L9" i="13"/>
  <c r="AY9" i="13"/>
  <c r="L10" i="13"/>
  <c r="L17" i="13"/>
  <c r="AY17" i="13"/>
  <c r="F49" i="14"/>
  <c r="E50" i="14" s="1"/>
  <c r="F3" i="15"/>
  <c r="E6" i="15" s="1"/>
  <c r="K7" i="13"/>
  <c r="C19" i="13"/>
  <c r="K19" i="13" s="1"/>
  <c r="L16" i="13"/>
  <c r="AY16" i="13"/>
  <c r="L15" i="13"/>
  <c r="AY15" i="13"/>
  <c r="O19" i="13"/>
  <c r="AI7" i="13" l="1"/>
  <c r="AZ56" i="1"/>
  <c r="L56" i="1"/>
  <c r="E3" i="16"/>
  <c r="E49" i="15"/>
  <c r="F6" i="15"/>
  <c r="AY19" i="13"/>
  <c r="L7" i="13" l="1"/>
  <c r="AI19" i="13"/>
  <c r="AZ7" i="13"/>
  <c r="F3" i="16"/>
  <c r="F49" i="15"/>
  <c r="E6" i="16"/>
  <c r="E50" i="15"/>
  <c r="AZ19" i="13" l="1"/>
  <c r="AB22" i="13"/>
  <c r="L19" i="13"/>
  <c r="E3" i="17"/>
  <c r="E49" i="16"/>
  <c r="F6" i="16"/>
  <c r="F3" i="17" l="1"/>
  <c r="F49" i="16"/>
  <c r="E50" i="16" s="1"/>
  <c r="E6" i="17"/>
  <c r="F6" i="17" l="1"/>
  <c r="E49" i="17"/>
  <c r="E3" i="18"/>
  <c r="F3" i="18" l="1"/>
  <c r="E6" i="18" s="1"/>
  <c r="F49" i="17"/>
  <c r="E50" i="17" s="1"/>
  <c r="E49" i="18" l="1"/>
  <c r="F6" i="18"/>
  <c r="E3" i="19"/>
  <c r="F49" i="18" l="1"/>
  <c r="E50" i="18" s="1"/>
  <c r="F3" i="19"/>
  <c r="E6" i="19" s="1"/>
  <c r="E3" i="20" l="1"/>
  <c r="E49" i="19"/>
  <c r="F6" i="19"/>
  <c r="F49" i="19" l="1"/>
  <c r="E50" i="19" s="1"/>
  <c r="F3" i="20"/>
  <c r="E6" i="20" s="1"/>
  <c r="E3" i="21" l="1"/>
  <c r="E49" i="20"/>
  <c r="F6" i="20"/>
  <c r="F3" i="21" l="1"/>
  <c r="F49" i="20"/>
  <c r="E50" i="20" s="1"/>
  <c r="E6" i="21"/>
  <c r="E49" i="21" l="1"/>
  <c r="F6" i="21"/>
  <c r="E3" i="22"/>
  <c r="F3" i="22" l="1"/>
  <c r="E6" i="22" s="1"/>
  <c r="F49" i="21"/>
  <c r="E50" i="21" s="1"/>
  <c r="E3" i="23" l="1"/>
  <c r="E49" i="22"/>
  <c r="F6" i="22"/>
  <c r="F49" i="22" l="1"/>
  <c r="E50" i="22" s="1"/>
  <c r="F3" i="23"/>
  <c r="E6" i="23" s="1"/>
  <c r="E3" i="24" l="1"/>
  <c r="E49" i="23"/>
  <c r="F6" i="23"/>
  <c r="F3" i="24" l="1"/>
  <c r="F49" i="23"/>
  <c r="E50" i="23"/>
  <c r="E6" i="24"/>
  <c r="E3" i="25" l="1"/>
  <c r="E49" i="24"/>
  <c r="F6" i="24"/>
  <c r="F3" i="25" l="1"/>
  <c r="F49" i="24"/>
  <c r="E50" i="24" s="1"/>
  <c r="E6" i="25"/>
  <c r="E49" i="25" l="1"/>
  <c r="F6" i="25"/>
  <c r="F49" i="25" s="1"/>
  <c r="E50" i="25" l="1"/>
</calcChain>
</file>

<file path=xl/sharedStrings.xml><?xml version="1.0" encoding="utf-8"?>
<sst xmlns="http://schemas.openxmlformats.org/spreadsheetml/2006/main" count="1238" uniqueCount="172">
  <si>
    <t>Recettes du mois de janvier</t>
  </si>
  <si>
    <t>Dépenses du mois de janvier</t>
  </si>
  <si>
    <t>Date</t>
  </si>
  <si>
    <t>Nom du client</t>
  </si>
  <si>
    <t>Trésorerie</t>
  </si>
  <si>
    <t>Ventilation des recettes</t>
  </si>
  <si>
    <t>Nom du fournisseur</t>
  </si>
  <si>
    <t>V    e    n    t    i    l    a    t    i    o    n                                                                     d e s                                                                     d    é    p    e    n    s    e    s</t>
  </si>
  <si>
    <t>Contrôles</t>
  </si>
  <si>
    <t>Montants T.T.C.</t>
  </si>
  <si>
    <t>Honoraires H.T.</t>
  </si>
  <si>
    <t>TVA sur honoraires</t>
  </si>
  <si>
    <t>Virements internes</t>
  </si>
  <si>
    <t>Divers</t>
  </si>
  <si>
    <t>Apport personnel</t>
  </si>
  <si>
    <t>TVA récupérable / achats et frais</t>
  </si>
  <si>
    <t>Honoraires Rétrocédés</t>
  </si>
  <si>
    <t>Achats</t>
  </si>
  <si>
    <t>Frais de personnel</t>
  </si>
  <si>
    <t>Impôts et taxes</t>
  </si>
  <si>
    <t>Loyer et charges locatives</t>
  </si>
  <si>
    <t>Location de matériel et mobilier</t>
  </si>
  <si>
    <t>Travaux, fournitures &amp; services extérieurs</t>
  </si>
  <si>
    <t>Transports et déplacements</t>
  </si>
  <si>
    <t>Charges sociales personnelles</t>
  </si>
  <si>
    <t>Frais de réception, représentation et congrès</t>
  </si>
  <si>
    <t>Frais divers de gestion</t>
  </si>
  <si>
    <t>Emprunts</t>
  </si>
  <si>
    <t>Immobilisations</t>
  </si>
  <si>
    <t>Dépenses personnelles et prélèvements</t>
  </si>
  <si>
    <t>Versements SCM</t>
  </si>
  <si>
    <t>Banque</t>
  </si>
  <si>
    <t>Caisse</t>
  </si>
  <si>
    <t>CCP</t>
  </si>
  <si>
    <t>Contrôle recettes</t>
  </si>
  <si>
    <t>Contrôle dépenses</t>
  </si>
  <si>
    <t>Salaires nets et AN</t>
  </si>
  <si>
    <t>Charges sociales salariales et patronales</t>
  </si>
  <si>
    <t>TVA payée</t>
  </si>
  <si>
    <t>Taxe profes-sionnelle et autres impôts</t>
  </si>
  <si>
    <t>Entretien et réparations</t>
  </si>
  <si>
    <t>Personnel intérimaire</t>
  </si>
  <si>
    <t>Petit outillage</t>
  </si>
  <si>
    <t>Chauffage, eau, gaz, électricité</t>
  </si>
  <si>
    <t>Honoraires non rétrocédés</t>
  </si>
  <si>
    <t>Primes d'assurances</t>
  </si>
  <si>
    <t>Frais de voiture, automobile</t>
  </si>
  <si>
    <t>Autres frais de déplacements</t>
  </si>
  <si>
    <t>Fournitures de bureau, documentation, PTT</t>
  </si>
  <si>
    <t>Frais d'actes et contentieux</t>
  </si>
  <si>
    <t>Cotisations syndicales et professionnelles</t>
  </si>
  <si>
    <t>Autres frais divers de gestion</t>
  </si>
  <si>
    <t>Désignation</t>
  </si>
  <si>
    <t>Montant</t>
  </si>
  <si>
    <t>Frais financiers, intérêts sur emprunts</t>
  </si>
  <si>
    <t>Remboursements de capital</t>
  </si>
  <si>
    <t>Acquisition d'immobilisations</t>
  </si>
  <si>
    <t>TVA récupérable / immobilisations</t>
  </si>
  <si>
    <t>Total trésorerie</t>
  </si>
  <si>
    <t>Total ventilation</t>
  </si>
  <si>
    <t>TOTAL MENSUEL</t>
  </si>
  <si>
    <t>Recettes du mois de février</t>
  </si>
  <si>
    <t xml:space="preserve">Dépenses du mois de février </t>
  </si>
  <si>
    <t>Recettes du mois de mars</t>
  </si>
  <si>
    <t>Dépenses du mois de mars</t>
  </si>
  <si>
    <t>Recettes du mois de avril</t>
  </si>
  <si>
    <t>Dépenses du mois de avril</t>
  </si>
  <si>
    <t>25/04</t>
  </si>
  <si>
    <t>863 VHHYN0JG01</t>
  </si>
  <si>
    <t>URSSAF</t>
  </si>
  <si>
    <t>SFR</t>
  </si>
  <si>
    <t>Recettes du mois de mai</t>
  </si>
  <si>
    <t>Dépenses du mois de mai</t>
  </si>
  <si>
    <t>03/05</t>
  </si>
  <si>
    <t>DICOM</t>
  </si>
  <si>
    <t>05/05</t>
  </si>
  <si>
    <t>BPAURA</t>
  </si>
  <si>
    <t>13/05</t>
  </si>
  <si>
    <t>ATP FORMATION</t>
  </si>
  <si>
    <t>18/05</t>
  </si>
  <si>
    <t>SKEMA</t>
  </si>
  <si>
    <t>MMA</t>
  </si>
  <si>
    <t>Recettes du mois de juin</t>
  </si>
  <si>
    <t>Dépenses du mois de juin</t>
  </si>
  <si>
    <t>02/06</t>
  </si>
  <si>
    <t>KERCIA</t>
  </si>
  <si>
    <t>09/06</t>
  </si>
  <si>
    <t>Recettes du mois de juillet</t>
  </si>
  <si>
    <t>Dépenses du mois de juillet</t>
  </si>
  <si>
    <t>Recettes du mois de août</t>
  </si>
  <si>
    <t>Dépenses du mois de août</t>
  </si>
  <si>
    <t>Recettes du mois de septembre</t>
  </si>
  <si>
    <t>Dépenses du mois de septembre</t>
  </si>
  <si>
    <t>Recettes du mois de octobre</t>
  </si>
  <si>
    <t>Dépenses du mois de octobre</t>
  </si>
  <si>
    <t>Recettes du mois de novembre</t>
  </si>
  <si>
    <t>Dépenses du mois de novembre</t>
  </si>
  <si>
    <t>Recettes du mois de décembre</t>
  </si>
  <si>
    <t>Dépenses du mois de décembre</t>
  </si>
  <si>
    <t>Recettes totales de l'année</t>
  </si>
  <si>
    <t>Dépenses totales de l'année</t>
  </si>
  <si>
    <t>Mois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</si>
  <si>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</si>
  <si>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</si>
  <si>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</si>
  <si>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</si>
  <si>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</si>
  <si>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</si>
  <si>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</si>
  <si>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</si>
  <si>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</si>
  <si>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</si>
  <si>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</si>
  <si>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</si>
  <si>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TOTAL ANNUEL</t>
  </si>
  <si>
    <t>Etat de rapprochement bancaire du mois de janvier</t>
  </si>
  <si>
    <t xml:space="preserve">      à reporter solde comptable bancaire du mois de décembre N-1</t>
  </si>
  <si>
    <t>+</t>
  </si>
  <si>
    <t>-</t>
  </si>
  <si>
    <t>1 - Solde comptable de la banque en début de mois</t>
  </si>
  <si>
    <t>2 - Report des mouvement bancaires du mois</t>
  </si>
  <si>
    <t>3 - Nouveau solde de fin de mois</t>
  </si>
  <si>
    <t>4 - Recettes encaissées non portées sur le relevé bancaire</t>
  </si>
  <si>
    <t xml:space="preserve"> </t>
  </si>
  <si>
    <t>Intitulé</t>
  </si>
  <si>
    <t>5 - Dépenses payées non portées sur le relevé bancaire</t>
  </si>
  <si>
    <t>solde Débit</t>
  </si>
  <si>
    <t>Solde crédit</t>
  </si>
  <si>
    <t>6 - Solde bancaire du dernier relevé obtenu</t>
  </si>
  <si>
    <t>7 - Total des colonnes</t>
  </si>
  <si>
    <t>8 - Ecart anormal</t>
  </si>
  <si>
    <t>Etat de rapprochement bancaire du mois de février</t>
  </si>
  <si>
    <t>Etat de rapprochement bancaire du mois de mars</t>
  </si>
  <si>
    <t>Etat de rapprochement bancaire du mois d'avril</t>
  </si>
  <si>
    <t>Etat de rapprochement bancaire du mois de mai</t>
  </si>
  <si>
    <t>Etat de rapprochement bancaire du mois de juin</t>
  </si>
  <si>
    <t>Etat de rapprochement bancaire du mois de juillet</t>
  </si>
  <si>
    <t>Etat de rapprochement bancaire du mois d'août</t>
  </si>
  <si>
    <t>Etat de rapprochement bancaire du mois de septembre</t>
  </si>
  <si>
    <t>Etat de rapprochement bancaire du mois d'octobre</t>
  </si>
  <si>
    <t>Etat de rapprochement bancaire du mois de novembre</t>
  </si>
  <si>
    <t>Etat de rapprochement bancaire du mois de décembre</t>
  </si>
  <si>
    <t>BP</t>
  </si>
  <si>
    <t>Crédit Mutuel</t>
  </si>
  <si>
    <t>Rocher de l'ours</t>
  </si>
  <si>
    <t>ATP</t>
  </si>
  <si>
    <t>??</t>
  </si>
  <si>
    <t>Kercia</t>
  </si>
  <si>
    <t>Dicom</t>
  </si>
  <si>
    <t>Loyer</t>
  </si>
  <si>
    <t>Le rocher</t>
  </si>
  <si>
    <t>Implid</t>
  </si>
  <si>
    <t>Darty</t>
  </si>
  <si>
    <t>PC</t>
  </si>
  <si>
    <t>Le rocherr</t>
  </si>
  <si>
    <t>Pour la science</t>
  </si>
  <si>
    <t>Area</t>
  </si>
  <si>
    <t>Orange</t>
  </si>
  <si>
    <t>Microsoft</t>
  </si>
  <si>
    <t>DGFIP</t>
  </si>
  <si>
    <t>Petit casino</t>
  </si>
  <si>
    <t>La talmelrie</t>
  </si>
  <si>
    <t>Skema</t>
  </si>
  <si>
    <t>Zatopek</t>
  </si>
  <si>
    <t>EDF</t>
  </si>
  <si>
    <t>Irun</t>
  </si>
  <si>
    <t>Montre connectée</t>
  </si>
  <si>
    <t>IR</t>
  </si>
  <si>
    <t>Marie Blachere</t>
  </si>
  <si>
    <t>Sonarqube</t>
  </si>
  <si>
    <t>3CE</t>
  </si>
  <si>
    <t>Vercors optic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</si>
</sst>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0_ ;[Red]\-#,##0.00\ "/>
    <numFmt numFmtId="165" formatCode="_-* #,##0.00\ _F_-;\-* #,##0.00\ _F_-;_-* &quot;-&quot;??\ _F_-;_-@_-"/>
  </numFmts>
  <fonts count="20" x14ac:knownFonts="1">
    <font>
      <sz val="10"/>
      <name val="Arial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i/>
      <sz val="10"/>
      <color indexed="10"/>
      <name val="Arial Black"/>
      <family val="2"/>
    </font>
    <font>
      <sz val="8"/>
      <name val="Arial Narrow"/>
      <family val="2"/>
    </font>
    <font>
      <sz val="10"/>
      <color indexed="12"/>
      <name val="Arial Narrow"/>
      <family val="2"/>
    </font>
    <font>
      <sz val="8"/>
      <color indexed="12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b/>
      <i/>
      <sz val="12"/>
      <color indexed="10"/>
      <name val="Arial Narrow"/>
      <family val="2"/>
    </font>
    <font>
      <b/>
      <sz val="11"/>
      <name val="Arial Narrow"/>
      <family val="2"/>
    </font>
    <font>
      <b/>
      <i/>
      <sz val="9"/>
      <color indexed="11"/>
      <name val="Arial Narrow"/>
      <family val="2"/>
    </font>
    <font>
      <b/>
      <sz val="8"/>
      <name val="Arial Narrow"/>
      <family val="2"/>
    </font>
    <font>
      <b/>
      <sz val="9"/>
      <name val="Arial Narrow"/>
      <family val="2"/>
    </font>
    <font>
      <b/>
      <sz val="10"/>
      <name val="Arial Black"/>
      <family val="2"/>
    </font>
    <font>
      <b/>
      <sz val="10"/>
      <color indexed="10"/>
      <name val="Arial Narrow"/>
      <family val="2"/>
    </font>
    <font>
      <b/>
      <sz val="12"/>
      <name val="Arial Narrow"/>
      <family val="2"/>
    </font>
    <font>
      <sz val="8"/>
      <color rgb="FFFF0000"/>
      <name val="Arial Narrow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ck">
        <color indexed="51"/>
      </left>
      <right style="thick">
        <color indexed="51"/>
      </right>
      <top style="thick">
        <color indexed="51"/>
      </top>
      <bottom style="thick">
        <color indexed="51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medium">
        <color indexed="55"/>
      </left>
      <right style="medium">
        <color indexed="55"/>
      </right>
      <top style="medium">
        <color indexed="55"/>
      </top>
      <bottom style="medium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ck">
        <color indexed="51"/>
      </left>
      <right/>
      <top style="thick">
        <color indexed="51"/>
      </top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medium">
        <color indexed="55"/>
      </left>
      <right style="medium">
        <color indexed="55"/>
      </right>
      <top/>
      <bottom/>
      <diagonal/>
    </border>
    <border>
      <left style="medium">
        <color indexed="55"/>
      </left>
      <right style="medium">
        <color indexed="55"/>
      </right>
      <top/>
      <bottom style="medium">
        <color indexed="55"/>
      </bottom>
      <diagonal/>
    </border>
    <border>
      <left/>
      <right style="medium">
        <color indexed="55"/>
      </right>
      <top style="medium">
        <color indexed="55"/>
      </top>
      <bottom style="medium">
        <color indexed="55"/>
      </bottom>
      <diagonal/>
    </border>
    <border>
      <left/>
      <right/>
      <top style="medium">
        <color indexed="55"/>
      </top>
      <bottom style="medium">
        <color indexed="55"/>
      </bottom>
      <diagonal/>
    </border>
  </borders>
  <cellStyleXfs count="2">
    <xf numFmtId="0" fontId="0" fillId="0" borderId="0"/>
    <xf numFmtId="165" fontId="1" fillId="0" borderId="0"/>
  </cellStyleXfs>
  <cellXfs count="128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4" fontId="2" fillId="0" borderId="1" xfId="0" applyNumberFormat="1" applyFont="1" applyBorder="1" applyAlignment="1">
      <alignment horizontal="center" vertical="center"/>
    </xf>
    <xf numFmtId="4" fontId="3" fillId="0" borderId="0" xfId="0" applyNumberFormat="1" applyFont="1" applyAlignment="1">
      <alignment horizontal="right" vertical="center"/>
    </xf>
    <xf numFmtId="4" fontId="5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center"/>
    </xf>
    <xf numFmtId="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4" fontId="2" fillId="0" borderId="0" xfId="0" applyNumberFormat="1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12" fillId="0" borderId="0" xfId="0" applyFont="1"/>
    <xf numFmtId="4" fontId="2" fillId="0" borderId="3" xfId="0" applyNumberFormat="1" applyFont="1" applyBorder="1" applyAlignment="1">
      <alignment horizontal="center" vertical="center"/>
    </xf>
    <xf numFmtId="4" fontId="2" fillId="0" borderId="5" xfId="0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4" fontId="5" fillId="0" borderId="3" xfId="0" applyNumberFormat="1" applyFont="1" applyBorder="1" applyAlignment="1">
      <alignment horizontal="right" vertical="center"/>
    </xf>
    <xf numFmtId="4" fontId="5" fillId="0" borderId="1" xfId="0" applyNumberFormat="1" applyFont="1" applyBorder="1" applyAlignment="1">
      <alignment horizontal="right" vertical="center"/>
    </xf>
    <xf numFmtId="4" fontId="5" fillId="0" borderId="5" xfId="0" applyNumberFormat="1" applyFont="1" applyBorder="1" applyAlignment="1">
      <alignment horizontal="right" vertical="center"/>
    </xf>
    <xf numFmtId="4" fontId="13" fillId="3" borderId="4" xfId="0" applyNumberFormat="1" applyFont="1" applyFill="1" applyBorder="1" applyAlignment="1">
      <alignment horizontal="right" vertical="center"/>
    </xf>
    <xf numFmtId="0" fontId="16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left" vertical="center"/>
    </xf>
    <xf numFmtId="4" fontId="13" fillId="3" borderId="1" xfId="0" applyNumberFormat="1" applyFont="1" applyFill="1" applyBorder="1" applyAlignment="1">
      <alignment horizontal="right" vertical="center"/>
    </xf>
    <xf numFmtId="0" fontId="17" fillId="0" borderId="0" xfId="0" quotePrefix="1" applyFont="1" applyAlignment="1">
      <alignment horizontal="center"/>
    </xf>
    <xf numFmtId="0" fontId="2" fillId="0" borderId="6" xfId="0" applyFont="1" applyBorder="1" applyProtection="1">
      <protection locked="0"/>
    </xf>
    <xf numFmtId="4" fontId="2" fillId="0" borderId="6" xfId="0" applyNumberFormat="1" applyFont="1" applyBorder="1" applyProtection="1">
      <protection locked="0"/>
    </xf>
    <xf numFmtId="0" fontId="2" fillId="0" borderId="7" xfId="0" applyFont="1" applyBorder="1" applyProtection="1">
      <protection locked="0"/>
    </xf>
    <xf numFmtId="4" fontId="2" fillId="0" borderId="7" xfId="0" applyNumberFormat="1" applyFont="1" applyBorder="1" applyProtection="1">
      <protection locked="0"/>
    </xf>
    <xf numFmtId="0" fontId="2" fillId="0" borderId="8" xfId="0" applyFont="1" applyBorder="1" applyProtection="1">
      <protection locked="0"/>
    </xf>
    <xf numFmtId="4" fontId="2" fillId="0" borderId="8" xfId="0" applyNumberFormat="1" applyFont="1" applyBorder="1" applyProtection="1">
      <protection locked="0"/>
    </xf>
    <xf numFmtId="0" fontId="10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4" fontId="13" fillId="2" borderId="1" xfId="0" applyNumberFormat="1" applyFont="1" applyFill="1" applyBorder="1" applyAlignment="1">
      <alignment horizontal="right" vertical="center"/>
    </xf>
    <xf numFmtId="0" fontId="13" fillId="2" borderId="1" xfId="0" applyFont="1" applyFill="1" applyBorder="1" applyAlignment="1">
      <alignment horizontal="right" vertical="center"/>
    </xf>
    <xf numFmtId="0" fontId="13" fillId="2" borderId="1" xfId="0" applyFont="1" applyFill="1" applyBorder="1" applyAlignment="1">
      <alignment horizontal="center" vertical="center"/>
    </xf>
    <xf numFmtId="4" fontId="2" fillId="0" borderId="0" xfId="0" applyNumberFormat="1" applyFont="1" applyAlignment="1">
      <alignment horizontal="right" vertical="center"/>
    </xf>
    <xf numFmtId="0" fontId="2" fillId="0" borderId="0" xfId="0" applyFont="1"/>
    <xf numFmtId="0" fontId="4" fillId="0" borderId="0" xfId="0" applyFont="1" applyAlignment="1" applyProtection="1">
      <alignment horizontal="center"/>
      <protection locked="0"/>
    </xf>
    <xf numFmtId="16" fontId="5" fillId="0" borderId="6" xfId="0" applyNumberFormat="1" applyFont="1" applyBorder="1" applyAlignment="1" applyProtection="1">
      <alignment horizontal="center" vertical="center"/>
      <protection locked="0"/>
    </xf>
    <xf numFmtId="4" fontId="5" fillId="0" borderId="6" xfId="0" applyNumberFormat="1" applyFont="1" applyBorder="1" applyAlignment="1" applyProtection="1">
      <alignment horizontal="center" vertical="center"/>
      <protection locked="0"/>
    </xf>
    <xf numFmtId="4" fontId="5" fillId="0" borderId="7" xfId="0" applyNumberFormat="1" applyFont="1" applyBorder="1" applyAlignment="1" applyProtection="1">
      <alignment horizontal="center" vertical="center"/>
      <protection locked="0"/>
    </xf>
    <xf numFmtId="16" fontId="5" fillId="0" borderId="6" xfId="0" applyNumberFormat="1" applyFont="1" applyBorder="1" applyAlignment="1">
      <alignment horizontal="center" vertical="center"/>
    </xf>
    <xf numFmtId="4" fontId="5" fillId="0" borderId="6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" fontId="5" fillId="0" borderId="7" xfId="0" applyNumberFormat="1" applyFont="1" applyBorder="1" applyAlignment="1">
      <alignment horizontal="center" vertical="center"/>
    </xf>
    <xf numFmtId="4" fontId="5" fillId="0" borderId="7" xfId="0" applyNumberFormat="1" applyFont="1" applyBorder="1" applyAlignment="1">
      <alignment horizontal="center" vertical="center"/>
    </xf>
    <xf numFmtId="4" fontId="5" fillId="0" borderId="10" xfId="0" applyNumberFormat="1" applyFont="1" applyBorder="1" applyAlignment="1">
      <alignment horizontal="center" vertical="center"/>
    </xf>
    <xf numFmtId="4" fontId="5" fillId="0" borderId="7" xfId="0" applyNumberFormat="1" applyFont="1" applyBorder="1" applyAlignment="1" applyProtection="1">
      <alignment horizontal="left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4" fontId="5" fillId="0" borderId="8" xfId="0" applyNumberFormat="1" applyFont="1" applyBorder="1" applyAlignment="1" applyProtection="1">
      <alignment horizontal="center" vertical="center"/>
      <protection locked="0"/>
    </xf>
    <xf numFmtId="16" fontId="5" fillId="0" borderId="6" xfId="0" quotePrefix="1" applyNumberFormat="1" applyFont="1" applyBorder="1" applyAlignment="1" applyProtection="1">
      <alignment horizontal="center" vertical="center"/>
      <protection locked="0"/>
    </xf>
    <xf numFmtId="4" fontId="5" fillId="0" borderId="0" xfId="0" applyNumberFormat="1" applyFont="1" applyAlignment="1">
      <alignment horizontal="center" vertical="center"/>
    </xf>
    <xf numFmtId="16" fontId="5" fillId="0" borderId="7" xfId="0" applyNumberFormat="1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 applyProtection="1">
      <alignment horizontal="center" vertical="center"/>
      <protection locked="0"/>
    </xf>
    <xf numFmtId="16" fontId="5" fillId="0" borderId="11" xfId="0" applyNumberFormat="1" applyFont="1" applyBorder="1" applyAlignment="1" applyProtection="1">
      <alignment horizontal="center" vertical="center"/>
      <protection locked="0"/>
    </xf>
    <xf numFmtId="4" fontId="5" fillId="0" borderId="11" xfId="0" applyNumberFormat="1" applyFont="1" applyBorder="1" applyAlignment="1" applyProtection="1">
      <alignment horizontal="center" vertical="center"/>
      <protection locked="0"/>
    </xf>
    <xf numFmtId="4" fontId="2" fillId="0" borderId="0" xfId="0" applyNumberFormat="1" applyFont="1" applyAlignment="1">
      <alignment horizontal="center"/>
    </xf>
    <xf numFmtId="16" fontId="5" fillId="0" borderId="10" xfId="0" applyNumberFormat="1" applyFont="1" applyBorder="1" applyAlignment="1">
      <alignment horizontal="center" vertical="center"/>
    </xf>
    <xf numFmtId="4" fontId="5" fillId="0" borderId="10" xfId="0" applyNumberFormat="1" applyFont="1" applyBorder="1" applyAlignment="1" applyProtection="1">
      <alignment horizontal="center" vertical="center"/>
      <protection locked="0"/>
    </xf>
    <xf numFmtId="20" fontId="5" fillId="0" borderId="7" xfId="0" applyNumberFormat="1" applyFont="1" applyBorder="1" applyAlignment="1" applyProtection="1">
      <alignment horizontal="center" vertical="center"/>
      <protection locked="0"/>
    </xf>
    <xf numFmtId="16" fontId="5" fillId="0" borderId="8" xfId="0" applyNumberFormat="1" applyFont="1" applyBorder="1" applyAlignment="1" applyProtection="1">
      <alignment horizontal="center" vertical="center"/>
      <protection locked="0"/>
    </xf>
    <xf numFmtId="4" fontId="18" fillId="0" borderId="7" xfId="0" applyNumberFormat="1" applyFont="1" applyBorder="1" applyAlignment="1">
      <alignment horizontal="center" vertical="center"/>
    </xf>
    <xf numFmtId="4" fontId="5" fillId="0" borderId="12" xfId="0" applyNumberFormat="1" applyFont="1" applyBorder="1" applyAlignment="1" applyProtection="1">
      <alignment horizontal="center" vertical="center"/>
      <protection locked="0"/>
    </xf>
    <xf numFmtId="4" fontId="5" fillId="0" borderId="6" xfId="0" applyNumberFormat="1" applyFont="1" applyBorder="1" applyAlignment="1" applyProtection="1">
      <alignment horizontal="left" vertical="center"/>
      <protection locked="0"/>
    </xf>
    <xf numFmtId="16" fontId="5" fillId="0" borderId="0" xfId="0" applyNumberFormat="1" applyFont="1" applyAlignment="1">
      <alignment horizontal="center" vertical="center"/>
    </xf>
    <xf numFmtId="2" fontId="5" fillId="0" borderId="7" xfId="0" applyNumberFormat="1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4" fontId="5" fillId="0" borderId="7" xfId="0" quotePrefix="1" applyNumberFormat="1" applyFont="1" applyBorder="1" applyAlignment="1" applyProtection="1">
      <alignment horizontal="center" vertical="center"/>
      <protection locked="0"/>
    </xf>
    <xf numFmtId="0" fontId="14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165" fontId="5" fillId="0" borderId="7" xfId="1" applyFont="1" applyBorder="1" applyAlignment="1" applyProtection="1">
      <alignment horizontal="center" vertical="center"/>
      <protection locked="0"/>
    </xf>
    <xf numFmtId="164" fontId="2" fillId="0" borderId="0" xfId="0" applyNumberFormat="1" applyFont="1"/>
    <xf numFmtId="164" fontId="11" fillId="0" borderId="0" xfId="0" quotePrefix="1" applyNumberFormat="1" applyFont="1" applyAlignment="1">
      <alignment horizontal="center"/>
    </xf>
    <xf numFmtId="164" fontId="2" fillId="0" borderId="2" xfId="0" applyNumberFormat="1" applyFont="1" applyBorder="1" applyAlignment="1" applyProtection="1">
      <alignment vertical="center"/>
      <protection locked="0"/>
    </xf>
    <xf numFmtId="164" fontId="2" fillId="0" borderId="2" xfId="0" applyNumberFormat="1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center"/>
    </xf>
    <xf numFmtId="164" fontId="2" fillId="0" borderId="2" xfId="0" applyNumberFormat="1" applyFont="1" applyBorder="1" applyAlignment="1">
      <alignment horizontal="right" vertical="center"/>
    </xf>
    <xf numFmtId="164" fontId="2" fillId="0" borderId="9" xfId="0" applyNumberFormat="1" applyFont="1" applyBorder="1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19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3" xfId="0" applyBorder="1"/>
    <xf numFmtId="0" fontId="14" fillId="2" borderId="1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0" fillId="0" borderId="15" xfId="0" applyBorder="1"/>
    <xf numFmtId="0" fontId="0" fillId="0" borderId="13" xfId="0" applyBorder="1"/>
    <xf numFmtId="0" fontId="8" fillId="2" borderId="1" xfId="0" applyFont="1" applyFill="1" applyBorder="1" applyAlignment="1">
      <alignment horizontal="center"/>
    </xf>
    <xf numFmtId="0" fontId="0" fillId="0" borderId="16" xfId="0" applyBorder="1"/>
    <xf numFmtId="0" fontId="15" fillId="2" borderId="1" xfId="0" applyFont="1" applyFill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4" xfId="0" applyBorder="1"/>
    <xf numFmtId="0" fontId="2" fillId="0" borderId="0" xfId="0" applyFont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 wrapText="1"/>
    </xf>
    <xf numFmtId="0" fontId="0" fillId="0" borderId="18" xfId="0" applyBorder="1"/>
    <xf numFmtId="0" fontId="0" fillId="0" borderId="19" xfId="0" applyBorder="1"/>
    <xf numFmtId="0" fontId="15" fillId="3" borderId="4" xfId="0" applyFont="1" applyFill="1" applyBorder="1" applyAlignment="1">
      <alignment horizontal="center"/>
    </xf>
    <xf numFmtId="0" fontId="0" fillId="0" borderId="20" xfId="0" applyBorder="1"/>
    <xf numFmtId="0" fontId="8" fillId="3" borderId="4" xfId="0" applyFont="1" applyFill="1" applyBorder="1" applyAlignment="1">
      <alignment horizontal="center" vertical="center" wrapText="1"/>
    </xf>
    <xf numFmtId="0" fontId="0" fillId="0" borderId="17" xfId="0" applyBorder="1"/>
    <xf numFmtId="0" fontId="8" fillId="3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</cellXfs>
  <cellStyles count="2">
    <cellStyle name="Milliers" xfId="1" builtinId="3"/>
    <cellStyle name="Normal" xfId="0" builtinId="0"/>
  </cellStyles>
  <dxfs count="81">
    <dxf>
      <font>
        <strike val="0"/>
        <condense val="0"/>
        <extend val="0"/>
        <color indexed="9"/>
      </font>
    </dxf>
    <dxf>
      <font>
        <strike val="0"/>
        <condense val="0"/>
        <extend val="0"/>
        <color indexed="9"/>
      </font>
    </dxf>
    <dxf>
      <font>
        <strike val="0"/>
        <condense val="0"/>
        <extend val="0"/>
        <color indexed="9"/>
      </font>
    </dxf>
    <dxf>
      <font>
        <strike val="0"/>
        <condense val="0"/>
        <extend val="0"/>
        <color indexed="9"/>
      </font>
    </dxf>
    <dxf>
      <font>
        <strike val="0"/>
        <condense val="0"/>
        <extend val="0"/>
        <color indexed="9"/>
      </font>
    </dxf>
    <dxf>
      <font>
        <strike val="0"/>
        <condense val="0"/>
        <extend val="0"/>
        <color indexed="9"/>
      </font>
    </dxf>
    <dxf>
      <font>
        <strike val="0"/>
        <condense val="0"/>
        <extend val="0"/>
        <color indexed="9"/>
      </font>
    </dxf>
    <dxf>
      <font>
        <strike val="0"/>
        <condense val="0"/>
        <extend val="0"/>
        <color indexed="9"/>
      </font>
    </dxf>
    <dxf>
      <font>
        <strike val="0"/>
        <condense val="0"/>
        <extend val="0"/>
        <color indexed="9"/>
      </font>
    </dxf>
    <dxf>
      <font>
        <strike val="0"/>
        <condense val="0"/>
        <extend val="0"/>
        <color indexed="9"/>
      </font>
    </dxf>
    <dxf>
      <font>
        <strike val="0"/>
        <condense val="0"/>
        <extend val="0"/>
        <color indexed="9"/>
      </font>
    </dxf>
    <dxf>
      <font>
        <strike val="0"/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1" defaultTableStyle="TableStyleMedium9" defaultPivotStyle="PivotStyleLight16">
    <tableStyle name="MySqlDefault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6"/>
  <sheetViews>
    <sheetView showGridLines="0" showZeros="0" topLeftCell="A4" workbookViewId="0">
      <pane ySplit="1860" activePane="bottomLeft"/>
      <selection activeCell="J4" sqref="J4"/>
      <selection pane="bottomLeft" activeCell="A13" sqref="A13"/>
    </sheetView>
  </sheetViews>
  <sheetFormatPr baseColWidth="10" defaultColWidth="11.44140625" defaultRowHeight="13.8" x14ac:dyDescent="0.3"/>
  <cols>
    <col min="1" max="1" width="6.44140625" style="11" customWidth="1"/>
    <col min="2" max="2" width="19.6640625" style="11" customWidth="1"/>
    <col min="3" max="10" width="8.6640625" style="11" customWidth="1"/>
    <col min="11" max="12" width="7.33203125" style="11" customWidth="1"/>
    <col min="13" max="13" width="5.6640625" style="11" customWidth="1"/>
    <col min="14" max="14" width="19.6640625" style="11" customWidth="1"/>
    <col min="15" max="50" width="8.6640625" style="11" customWidth="1"/>
    <col min="51" max="51" width="11.44140625" style="11" customWidth="1"/>
    <col min="52" max="16384" width="11.44140625" style="11"/>
  </cols>
  <sheetData>
    <row r="1" spans="1:52" ht="16.2" customHeight="1" x14ac:dyDescent="0.4">
      <c r="A1" s="2" t="s">
        <v>0</v>
      </c>
      <c r="D1" s="47">
        <v>2022</v>
      </c>
      <c r="M1" s="2" t="s">
        <v>1</v>
      </c>
      <c r="P1" s="14">
        <f>D1</f>
        <v>2022</v>
      </c>
    </row>
    <row r="3" spans="1:52" ht="16.2" customHeight="1" x14ac:dyDescent="0.4">
      <c r="A3" s="99" t="s">
        <v>2</v>
      </c>
      <c r="B3" s="99" t="s">
        <v>3</v>
      </c>
      <c r="C3" s="106" t="s">
        <v>4</v>
      </c>
      <c r="D3" s="104"/>
      <c r="E3" s="105"/>
      <c r="F3" s="99" t="s">
        <v>5</v>
      </c>
      <c r="G3" s="104"/>
      <c r="H3" s="104"/>
      <c r="I3" s="104"/>
      <c r="J3" s="105"/>
      <c r="M3" s="99" t="s">
        <v>2</v>
      </c>
      <c r="N3" s="99" t="s">
        <v>6</v>
      </c>
      <c r="O3" s="106" t="s">
        <v>4</v>
      </c>
      <c r="P3" s="104"/>
      <c r="Q3" s="105"/>
      <c r="R3" s="108" t="s">
        <v>7</v>
      </c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5"/>
      <c r="AY3" s="109" t="s">
        <v>8</v>
      </c>
      <c r="AZ3" s="110"/>
    </row>
    <row r="4" spans="1:52" s="85" customFormat="1" x14ac:dyDescent="0.25">
      <c r="A4" s="100"/>
      <c r="B4" s="100"/>
      <c r="C4" s="103" t="s">
        <v>9</v>
      </c>
      <c r="D4" s="104"/>
      <c r="E4" s="105"/>
      <c r="F4" s="102" t="s">
        <v>10</v>
      </c>
      <c r="G4" s="102" t="s">
        <v>11</v>
      </c>
      <c r="H4" s="102" t="s">
        <v>12</v>
      </c>
      <c r="I4" s="102" t="s">
        <v>13</v>
      </c>
      <c r="J4" s="102" t="s">
        <v>14</v>
      </c>
      <c r="M4" s="100"/>
      <c r="N4" s="100"/>
      <c r="O4" s="103" t="s">
        <v>9</v>
      </c>
      <c r="P4" s="104"/>
      <c r="Q4" s="105"/>
      <c r="R4" s="102" t="s">
        <v>15</v>
      </c>
      <c r="S4" s="102" t="s">
        <v>16</v>
      </c>
      <c r="T4" s="102"/>
      <c r="U4" s="102" t="s">
        <v>17</v>
      </c>
      <c r="V4" s="102" t="s">
        <v>18</v>
      </c>
      <c r="W4" s="105"/>
      <c r="X4" s="102" t="s">
        <v>19</v>
      </c>
      <c r="Y4" s="105"/>
      <c r="Z4" s="102" t="s">
        <v>20</v>
      </c>
      <c r="AA4" s="102" t="s">
        <v>21</v>
      </c>
      <c r="AB4" s="102" t="s">
        <v>22</v>
      </c>
      <c r="AC4" s="104"/>
      <c r="AD4" s="104"/>
      <c r="AE4" s="104"/>
      <c r="AF4" s="104"/>
      <c r="AG4" s="105"/>
      <c r="AH4" s="102" t="s">
        <v>23</v>
      </c>
      <c r="AI4" s="105"/>
      <c r="AJ4" s="102" t="s">
        <v>24</v>
      </c>
      <c r="AK4" s="102" t="s">
        <v>25</v>
      </c>
      <c r="AL4" s="102" t="s">
        <v>26</v>
      </c>
      <c r="AM4" s="104"/>
      <c r="AN4" s="104"/>
      <c r="AO4" s="105"/>
      <c r="AP4" s="102" t="s">
        <v>13</v>
      </c>
      <c r="AQ4" s="105"/>
      <c r="AR4" s="102" t="s">
        <v>27</v>
      </c>
      <c r="AS4" s="105"/>
      <c r="AT4" s="102" t="s">
        <v>28</v>
      </c>
      <c r="AU4" s="105"/>
      <c r="AV4" s="102" t="s">
        <v>12</v>
      </c>
      <c r="AW4" s="102" t="s">
        <v>29</v>
      </c>
      <c r="AX4" s="102" t="s">
        <v>30</v>
      </c>
      <c r="AY4" s="111"/>
      <c r="AZ4" s="112"/>
    </row>
    <row r="5" spans="1:52" s="85" customFormat="1" ht="66" customHeight="1" x14ac:dyDescent="0.25">
      <c r="A5" s="100"/>
      <c r="B5" s="100"/>
      <c r="C5" s="103" t="s">
        <v>31</v>
      </c>
      <c r="D5" s="99" t="s">
        <v>32</v>
      </c>
      <c r="E5" s="99" t="s">
        <v>33</v>
      </c>
      <c r="F5" s="101"/>
      <c r="G5" s="101"/>
      <c r="H5" s="101"/>
      <c r="I5" s="101"/>
      <c r="J5" s="101"/>
      <c r="K5" s="8" t="s">
        <v>34</v>
      </c>
      <c r="L5" s="8" t="s">
        <v>35</v>
      </c>
      <c r="M5" s="100"/>
      <c r="N5" s="100"/>
      <c r="O5" s="103" t="s">
        <v>31</v>
      </c>
      <c r="P5" s="99" t="s">
        <v>32</v>
      </c>
      <c r="Q5" s="99" t="s">
        <v>33</v>
      </c>
      <c r="R5" s="101"/>
      <c r="S5" s="101"/>
      <c r="T5" s="101"/>
      <c r="U5" s="101"/>
      <c r="V5" s="79" t="s">
        <v>36</v>
      </c>
      <c r="W5" s="79" t="s">
        <v>37</v>
      </c>
      <c r="X5" s="79" t="s">
        <v>38</v>
      </c>
      <c r="Y5" s="79" t="s">
        <v>39</v>
      </c>
      <c r="Z5" s="101"/>
      <c r="AA5" s="101"/>
      <c r="AB5" s="79" t="s">
        <v>40</v>
      </c>
      <c r="AC5" s="79" t="s">
        <v>41</v>
      </c>
      <c r="AD5" s="79" t="s">
        <v>42</v>
      </c>
      <c r="AE5" s="79" t="s">
        <v>43</v>
      </c>
      <c r="AF5" s="79" t="s">
        <v>44</v>
      </c>
      <c r="AG5" s="79" t="s">
        <v>45</v>
      </c>
      <c r="AH5" s="79" t="s">
        <v>46</v>
      </c>
      <c r="AI5" s="79" t="s">
        <v>47</v>
      </c>
      <c r="AJ5" s="101"/>
      <c r="AK5" s="101"/>
      <c r="AL5" s="79" t="s">
        <v>48</v>
      </c>
      <c r="AM5" s="79" t="s">
        <v>49</v>
      </c>
      <c r="AN5" s="79" t="s">
        <v>50</v>
      </c>
      <c r="AO5" s="79" t="s">
        <v>51</v>
      </c>
      <c r="AP5" s="79" t="s">
        <v>52</v>
      </c>
      <c r="AQ5" s="79" t="s">
        <v>53</v>
      </c>
      <c r="AR5" s="79" t="s">
        <v>54</v>
      </c>
      <c r="AS5" s="79" t="s">
        <v>55</v>
      </c>
      <c r="AT5" s="79" t="s">
        <v>56</v>
      </c>
      <c r="AU5" s="79" t="s">
        <v>57</v>
      </c>
      <c r="AV5" s="101"/>
      <c r="AW5" s="101"/>
      <c r="AX5" s="101"/>
      <c r="AY5" s="113" t="s">
        <v>58</v>
      </c>
      <c r="AZ5" s="112" t="s">
        <v>59</v>
      </c>
    </row>
    <row r="6" spans="1:52" ht="12.75" customHeight="1" x14ac:dyDescent="0.3">
      <c r="A6" s="101"/>
      <c r="B6" s="101"/>
      <c r="C6" s="107"/>
      <c r="D6" s="101"/>
      <c r="E6" s="101"/>
      <c r="F6" s="80">
        <v>1</v>
      </c>
      <c r="G6" s="80">
        <v>2</v>
      </c>
      <c r="H6" s="80">
        <v>3</v>
      </c>
      <c r="I6" s="80">
        <v>4</v>
      </c>
      <c r="J6" s="80">
        <v>5</v>
      </c>
      <c r="K6" s="6"/>
      <c r="L6" s="6"/>
      <c r="M6" s="101"/>
      <c r="N6" s="101"/>
      <c r="O6" s="107"/>
      <c r="P6" s="101"/>
      <c r="Q6" s="101"/>
      <c r="R6" s="80">
        <v>6</v>
      </c>
      <c r="S6" s="80">
        <f t="shared" ref="S6:AX6" si="0">R6+1</f>
        <v>7</v>
      </c>
      <c r="T6" s="80">
        <f t="shared" si="0"/>
        <v>8</v>
      </c>
      <c r="U6" s="80">
        <f t="shared" si="0"/>
        <v>9</v>
      </c>
      <c r="V6" s="80">
        <f t="shared" si="0"/>
        <v>10</v>
      </c>
      <c r="W6" s="80">
        <f t="shared" si="0"/>
        <v>11</v>
      </c>
      <c r="X6" s="80">
        <f t="shared" si="0"/>
        <v>12</v>
      </c>
      <c r="Y6" s="80">
        <f t="shared" si="0"/>
        <v>13</v>
      </c>
      <c r="Z6" s="80">
        <f t="shared" si="0"/>
        <v>14</v>
      </c>
      <c r="AA6" s="80">
        <f t="shared" si="0"/>
        <v>15</v>
      </c>
      <c r="AB6" s="80">
        <f t="shared" si="0"/>
        <v>16</v>
      </c>
      <c r="AC6" s="80">
        <f t="shared" si="0"/>
        <v>17</v>
      </c>
      <c r="AD6" s="80">
        <f t="shared" si="0"/>
        <v>18</v>
      </c>
      <c r="AE6" s="80">
        <f t="shared" si="0"/>
        <v>19</v>
      </c>
      <c r="AF6" s="80">
        <f t="shared" si="0"/>
        <v>20</v>
      </c>
      <c r="AG6" s="80">
        <f t="shared" si="0"/>
        <v>21</v>
      </c>
      <c r="AH6" s="80">
        <f t="shared" si="0"/>
        <v>22</v>
      </c>
      <c r="AI6" s="80">
        <f t="shared" si="0"/>
        <v>23</v>
      </c>
      <c r="AJ6" s="80">
        <f t="shared" si="0"/>
        <v>24</v>
      </c>
      <c r="AK6" s="80">
        <f t="shared" si="0"/>
        <v>25</v>
      </c>
      <c r="AL6" s="80">
        <f t="shared" si="0"/>
        <v>26</v>
      </c>
      <c r="AM6" s="80">
        <f t="shared" si="0"/>
        <v>27</v>
      </c>
      <c r="AN6" s="80">
        <f t="shared" si="0"/>
        <v>28</v>
      </c>
      <c r="AO6" s="80">
        <f t="shared" si="0"/>
        <v>29</v>
      </c>
      <c r="AP6" s="80">
        <f t="shared" si="0"/>
        <v>30</v>
      </c>
      <c r="AQ6" s="80">
        <f t="shared" si="0"/>
        <v>31</v>
      </c>
      <c r="AR6" s="80">
        <f t="shared" si="0"/>
        <v>32</v>
      </c>
      <c r="AS6" s="80">
        <f t="shared" si="0"/>
        <v>33</v>
      </c>
      <c r="AT6" s="80">
        <f t="shared" si="0"/>
        <v>34</v>
      </c>
      <c r="AU6" s="80">
        <f t="shared" si="0"/>
        <v>35</v>
      </c>
      <c r="AV6" s="80">
        <f t="shared" si="0"/>
        <v>36</v>
      </c>
      <c r="AW6" s="80">
        <f t="shared" si="0"/>
        <v>37</v>
      </c>
      <c r="AX6" s="80">
        <f t="shared" si="0"/>
        <v>38</v>
      </c>
      <c r="AY6" s="111"/>
      <c r="AZ6" s="110"/>
    </row>
    <row r="7" spans="1:52" s="53" customFormat="1" ht="12" customHeight="1" x14ac:dyDescent="0.25">
      <c r="A7" s="48">
        <v>44565</v>
      </c>
      <c r="B7" s="49" t="s">
        <v>142</v>
      </c>
      <c r="C7" s="49">
        <v>1080</v>
      </c>
      <c r="D7" s="49"/>
      <c r="E7" s="49"/>
      <c r="F7" s="49">
        <f>C7/1.2</f>
        <v>900</v>
      </c>
      <c r="G7" s="49">
        <f>C7-F7</f>
        <v>180</v>
      </c>
      <c r="H7" s="49"/>
      <c r="I7" s="49"/>
      <c r="J7" s="49"/>
      <c r="K7" s="7"/>
      <c r="L7" s="7"/>
      <c r="M7" s="51">
        <v>44563</v>
      </c>
      <c r="N7" s="52" t="s">
        <v>143</v>
      </c>
      <c r="O7" s="52">
        <v>69.88</v>
      </c>
      <c r="P7" s="52"/>
      <c r="Q7" s="52"/>
      <c r="R7" s="52">
        <f>O7-O7/1.2</f>
        <v>11.646666666666661</v>
      </c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61">
        <f>O7-R7</f>
        <v>58.233333333333334</v>
      </c>
      <c r="AP7" s="52"/>
      <c r="AQ7" s="52"/>
      <c r="AR7" s="52"/>
      <c r="AS7" s="52"/>
      <c r="AT7" s="52"/>
      <c r="AU7" s="52"/>
      <c r="AV7" s="52"/>
      <c r="AW7" s="52"/>
      <c r="AX7" s="52"/>
      <c r="AY7" s="5"/>
      <c r="AZ7" s="5"/>
    </row>
    <row r="8" spans="1:52" s="53" customFormat="1" ht="12" customHeight="1" x14ac:dyDescent="0.25">
      <c r="A8" s="48">
        <v>44568</v>
      </c>
      <c r="B8" s="49"/>
      <c r="C8" s="49">
        <v>8000</v>
      </c>
      <c r="D8" s="49"/>
      <c r="E8" s="49"/>
      <c r="F8" s="49"/>
      <c r="G8" s="49"/>
      <c r="H8" s="50"/>
      <c r="I8" s="50"/>
      <c r="J8" s="50">
        <v>8000</v>
      </c>
      <c r="K8" s="7"/>
      <c r="L8" s="7"/>
      <c r="M8" s="54">
        <v>44564</v>
      </c>
      <c r="N8" s="55" t="s">
        <v>144</v>
      </c>
      <c r="O8" s="55">
        <v>18.8</v>
      </c>
      <c r="P8" s="55"/>
      <c r="Q8" s="52"/>
      <c r="R8" s="52">
        <f>O8-O8/1.2</f>
        <v>3.1333333333333329</v>
      </c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>
        <f>O8-R8</f>
        <v>15.666666666666668</v>
      </c>
      <c r="AJ8" s="55"/>
      <c r="AK8" s="55"/>
      <c r="AL8" s="52"/>
      <c r="AM8" s="55"/>
      <c r="AN8" s="55"/>
      <c r="AO8" s="61"/>
      <c r="AP8" s="55"/>
      <c r="AR8" s="55"/>
      <c r="AS8" s="55"/>
      <c r="AT8" s="55"/>
      <c r="AU8" s="55"/>
      <c r="AV8" s="55"/>
      <c r="AW8" s="55"/>
      <c r="AX8" s="55"/>
      <c r="AY8" s="5"/>
      <c r="AZ8" s="5"/>
    </row>
    <row r="9" spans="1:52" s="53" customFormat="1" ht="12" customHeight="1" x14ac:dyDescent="0.25">
      <c r="A9" s="48">
        <v>44575</v>
      </c>
      <c r="B9" s="49" t="s">
        <v>145</v>
      </c>
      <c r="C9" s="49">
        <v>6390</v>
      </c>
      <c r="D9" s="49"/>
      <c r="E9" s="49"/>
      <c r="F9" s="49">
        <f>C9/1.2</f>
        <v>5325</v>
      </c>
      <c r="G9" s="49">
        <f>C9-F9</f>
        <v>1065</v>
      </c>
      <c r="H9" s="50"/>
      <c r="I9" s="50"/>
      <c r="J9" s="50"/>
      <c r="K9" s="7"/>
      <c r="L9" s="7"/>
      <c r="M9" s="54">
        <v>44564</v>
      </c>
      <c r="N9" s="55" t="s">
        <v>146</v>
      </c>
      <c r="O9" s="55">
        <v>128.80000000000001</v>
      </c>
      <c r="P9" s="55"/>
      <c r="Q9" s="55"/>
      <c r="R9" s="52">
        <f>O9-O9/1.2</f>
        <v>21.466666666666669</v>
      </c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61"/>
      <c r="AP9" s="55"/>
      <c r="AQ9" s="55"/>
      <c r="AR9" s="55"/>
      <c r="AS9" s="55"/>
      <c r="AT9" s="55"/>
      <c r="AU9" s="55"/>
      <c r="AV9" s="55"/>
      <c r="AW9" s="55"/>
      <c r="AX9" s="55"/>
      <c r="AY9" s="5"/>
      <c r="AZ9" s="5"/>
    </row>
    <row r="10" spans="1:52" s="53" customFormat="1" ht="12" customHeight="1" x14ac:dyDescent="0.25">
      <c r="A10" s="48">
        <v>44579</v>
      </c>
      <c r="B10" s="49" t="s">
        <v>147</v>
      </c>
      <c r="C10" s="49">
        <v>540</v>
      </c>
      <c r="D10" s="49"/>
      <c r="E10" s="49"/>
      <c r="F10" s="49">
        <f>C10/1.2</f>
        <v>450</v>
      </c>
      <c r="G10" s="49">
        <f>C10-F10</f>
        <v>90</v>
      </c>
      <c r="H10" s="50"/>
      <c r="I10" s="50"/>
      <c r="J10" s="50"/>
      <c r="K10" s="7"/>
      <c r="L10" s="7"/>
      <c r="M10" s="54">
        <v>44564</v>
      </c>
      <c r="N10" s="55" t="s">
        <v>146</v>
      </c>
      <c r="O10" s="55">
        <v>40</v>
      </c>
      <c r="P10" s="55"/>
      <c r="Q10" s="55"/>
      <c r="R10" s="52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"/>
      <c r="AZ10" s="5"/>
    </row>
    <row r="11" spans="1:52" s="53" customFormat="1" ht="12" customHeight="1" x14ac:dyDescent="0.25">
      <c r="A11" s="62">
        <v>44592</v>
      </c>
      <c r="B11" s="50" t="s">
        <v>148</v>
      </c>
      <c r="C11" s="50">
        <v>14400</v>
      </c>
      <c r="D11" s="50"/>
      <c r="E11" s="50"/>
      <c r="F11" s="49">
        <f>C11/1.2</f>
        <v>12000</v>
      </c>
      <c r="G11" s="49">
        <f>C11-F11</f>
        <v>2400</v>
      </c>
      <c r="H11" s="50"/>
      <c r="I11" s="50"/>
      <c r="J11" s="50"/>
      <c r="K11" s="7"/>
      <c r="L11" s="7"/>
      <c r="M11" s="54">
        <v>44566</v>
      </c>
      <c r="N11" s="55" t="s">
        <v>149</v>
      </c>
      <c r="O11" s="55">
        <v>550</v>
      </c>
      <c r="P11" s="55"/>
      <c r="Q11" s="55"/>
      <c r="R11" s="52"/>
      <c r="S11" s="55"/>
      <c r="T11" s="55"/>
      <c r="U11" s="55"/>
      <c r="V11" s="55"/>
      <c r="W11" s="55"/>
      <c r="X11" s="55"/>
      <c r="Y11" s="55"/>
      <c r="Z11" s="55">
        <f>O11</f>
        <v>550</v>
      </c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2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"/>
      <c r="AZ11" s="5"/>
    </row>
    <row r="12" spans="1:52" s="53" customFormat="1" ht="12" customHeight="1" x14ac:dyDescent="0.25">
      <c r="H12" s="50"/>
      <c r="I12" s="50"/>
      <c r="J12" s="50"/>
      <c r="K12" s="7"/>
      <c r="L12" s="7"/>
      <c r="M12" s="54">
        <v>44566</v>
      </c>
      <c r="N12" s="55" t="s">
        <v>81</v>
      </c>
      <c r="O12" s="55">
        <v>79.400000000000006</v>
      </c>
      <c r="P12" s="55"/>
      <c r="Q12" s="55"/>
      <c r="R12" s="52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61">
        <f>O12</f>
        <v>79.400000000000006</v>
      </c>
      <c r="AH12" s="55"/>
      <c r="AI12" s="55"/>
      <c r="AJ12" s="55"/>
      <c r="AK12" s="55"/>
      <c r="AL12" s="55"/>
      <c r="AM12" s="55"/>
      <c r="AN12" s="55"/>
      <c r="AO12" s="61"/>
      <c r="AP12" s="55"/>
      <c r="AR12" s="55"/>
      <c r="AS12" s="55"/>
      <c r="AT12" s="55"/>
      <c r="AU12" s="55"/>
      <c r="AV12" s="55"/>
      <c r="AW12" s="55"/>
      <c r="AX12" s="55"/>
      <c r="AY12" s="5"/>
      <c r="AZ12" s="5"/>
    </row>
    <row r="13" spans="1:52" s="53" customFormat="1" ht="12" customHeight="1" x14ac:dyDescent="0.25">
      <c r="H13" s="50"/>
      <c r="I13" s="50"/>
      <c r="J13" s="50"/>
      <c r="K13" s="7"/>
      <c r="L13" s="7"/>
      <c r="M13" s="54">
        <v>44566</v>
      </c>
      <c r="N13" s="55"/>
      <c r="O13" s="55">
        <v>42.5</v>
      </c>
      <c r="P13" s="55"/>
      <c r="Q13" s="55"/>
      <c r="R13" s="52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P13" s="55"/>
      <c r="AQ13" s="55"/>
      <c r="AR13" s="55"/>
      <c r="AS13" s="55"/>
      <c r="AT13" s="55"/>
      <c r="AU13" s="55"/>
      <c r="AV13" s="55"/>
      <c r="AW13" s="55">
        <v>42.5</v>
      </c>
      <c r="AX13" s="55"/>
      <c r="AY13" s="5"/>
      <c r="AZ13" s="5"/>
    </row>
    <row r="14" spans="1:52" s="53" customFormat="1" ht="12" customHeight="1" x14ac:dyDescent="0.25">
      <c r="A14" s="62"/>
      <c r="B14" s="50"/>
      <c r="C14" s="50"/>
      <c r="D14" s="50"/>
      <c r="E14" s="50"/>
      <c r="F14" s="49"/>
      <c r="G14" s="49"/>
      <c r="H14" s="50"/>
      <c r="I14" s="50"/>
      <c r="J14" s="50"/>
      <c r="K14" s="7"/>
      <c r="L14" s="7"/>
      <c r="M14" s="54">
        <v>44566</v>
      </c>
      <c r="N14" s="55"/>
      <c r="O14" s="55">
        <v>50.73</v>
      </c>
      <c r="P14" s="55"/>
      <c r="Q14" s="55"/>
      <c r="R14" s="52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61"/>
      <c r="AP14" s="55"/>
      <c r="AR14" s="55"/>
      <c r="AS14" s="55"/>
      <c r="AT14" s="55"/>
      <c r="AU14" s="55"/>
      <c r="AV14" s="55"/>
      <c r="AW14" s="55">
        <v>50.73</v>
      </c>
      <c r="AX14" s="55"/>
      <c r="AY14" s="5"/>
      <c r="AZ14" s="5"/>
    </row>
    <row r="15" spans="1:52" s="53" customFormat="1" ht="12" customHeight="1" x14ac:dyDescent="0.25">
      <c r="A15" s="62"/>
      <c r="B15" s="50"/>
      <c r="C15" s="50"/>
      <c r="D15" s="50"/>
      <c r="E15" s="50"/>
      <c r="F15" s="50"/>
      <c r="G15" s="50"/>
      <c r="H15" s="50"/>
      <c r="I15" s="50"/>
      <c r="J15" s="50"/>
      <c r="K15" s="7"/>
      <c r="L15" s="7"/>
      <c r="M15" s="54">
        <v>44566</v>
      </c>
      <c r="N15" s="55" t="s">
        <v>150</v>
      </c>
      <c r="O15" s="55">
        <v>9.5</v>
      </c>
      <c r="P15" s="55"/>
      <c r="Q15" s="55"/>
      <c r="R15" s="52">
        <f t="shared" ref="R15:R20" si="1">O15-O15/1.2</f>
        <v>1.583333333333333</v>
      </c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>
        <f>O15-R15</f>
        <v>7.916666666666667</v>
      </c>
      <c r="AJ15" s="55"/>
      <c r="AK15" s="55"/>
      <c r="AL15" s="55"/>
      <c r="AM15" s="55"/>
      <c r="AN15" s="55"/>
      <c r="AO15" s="55"/>
      <c r="AP15" s="55"/>
      <c r="AR15" s="55"/>
      <c r="AS15" s="55"/>
      <c r="AT15" s="55"/>
      <c r="AU15" s="55"/>
      <c r="AV15" s="55"/>
      <c r="AW15" s="55"/>
      <c r="AX15" s="55"/>
      <c r="AY15" s="5"/>
      <c r="AZ15" s="5"/>
    </row>
    <row r="16" spans="1:52" s="53" customFormat="1" ht="12" customHeight="1" x14ac:dyDescent="0.25">
      <c r="A16" s="62"/>
      <c r="B16" s="50"/>
      <c r="C16" s="50"/>
      <c r="D16" s="50"/>
      <c r="E16" s="50"/>
      <c r="F16" s="50"/>
      <c r="G16" s="50"/>
      <c r="H16" s="50"/>
      <c r="I16" s="50"/>
      <c r="J16" s="50"/>
      <c r="K16" s="7"/>
      <c r="L16" s="7"/>
      <c r="M16" s="54">
        <v>44567</v>
      </c>
      <c r="N16" s="55" t="s">
        <v>151</v>
      </c>
      <c r="O16" s="55">
        <v>186.74</v>
      </c>
      <c r="P16" s="55"/>
      <c r="Q16" s="55"/>
      <c r="R16" s="52">
        <f t="shared" si="1"/>
        <v>31.123333333333335</v>
      </c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>
        <f>O16-R16</f>
        <v>155.61666666666667</v>
      </c>
      <c r="AP16" s="55"/>
      <c r="AQ16" s="55"/>
      <c r="AR16" s="55"/>
      <c r="AS16" s="55"/>
      <c r="AT16" s="55"/>
      <c r="AU16" s="55"/>
      <c r="AV16" s="55"/>
      <c r="AW16" s="55"/>
      <c r="AX16" s="55"/>
      <c r="AY16" s="5"/>
      <c r="AZ16" s="5"/>
    </row>
    <row r="17" spans="1:52" s="53" customFormat="1" ht="12" customHeight="1" x14ac:dyDescent="0.25">
      <c r="A17" s="62"/>
      <c r="B17" s="50"/>
      <c r="C17" s="50"/>
      <c r="D17" s="50"/>
      <c r="E17" s="50"/>
      <c r="F17" s="50"/>
      <c r="G17" s="50"/>
      <c r="H17" s="50"/>
      <c r="I17" s="50"/>
      <c r="J17" s="50"/>
      <c r="K17" s="7"/>
      <c r="L17" s="7"/>
      <c r="M17" s="54">
        <v>44567</v>
      </c>
      <c r="N17" s="55" t="s">
        <v>152</v>
      </c>
      <c r="O17" s="55">
        <v>2199.9899999999998</v>
      </c>
      <c r="P17" s="55"/>
      <c r="Q17" s="55"/>
      <c r="R17" s="52">
        <f t="shared" si="1"/>
        <v>366.66499999999996</v>
      </c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 t="s">
        <v>153</v>
      </c>
      <c r="AQ17" s="61">
        <f>O17-R17</f>
        <v>1833.3249999999998</v>
      </c>
      <c r="AR17" s="55"/>
      <c r="AS17" s="55"/>
      <c r="AT17" s="55"/>
      <c r="AU17" s="55"/>
      <c r="AV17" s="55"/>
      <c r="AW17" s="55"/>
      <c r="AX17" s="55"/>
      <c r="AY17" s="5"/>
      <c r="AZ17" s="5"/>
    </row>
    <row r="18" spans="1:52" s="53" customFormat="1" ht="12" customHeight="1" x14ac:dyDescent="0.25">
      <c r="A18" s="76"/>
      <c r="B18" s="50"/>
      <c r="C18" s="50"/>
      <c r="D18" s="50"/>
      <c r="E18" s="50"/>
      <c r="F18" s="50"/>
      <c r="G18" s="50"/>
      <c r="H18" s="50"/>
      <c r="I18" s="50"/>
      <c r="J18" s="50"/>
      <c r="K18" s="7"/>
      <c r="L18" s="7"/>
      <c r="M18" s="54">
        <v>44567</v>
      </c>
      <c r="N18" s="55" t="s">
        <v>154</v>
      </c>
      <c r="O18" s="55">
        <v>11.3</v>
      </c>
      <c r="P18" s="55"/>
      <c r="Q18" s="55"/>
      <c r="R18" s="52">
        <f t="shared" si="1"/>
        <v>1.8833333333333329</v>
      </c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>
        <f>O18-R18</f>
        <v>9.4166666666666679</v>
      </c>
      <c r="AJ18" s="55"/>
      <c r="AK18" s="55"/>
      <c r="AL18" s="55"/>
      <c r="AM18" s="55"/>
      <c r="AN18" s="55"/>
      <c r="AO18" s="55"/>
      <c r="AP18" s="55"/>
      <c r="AR18" s="55"/>
      <c r="AS18" s="55"/>
      <c r="AT18" s="55"/>
      <c r="AU18" s="55"/>
      <c r="AV18" s="55"/>
      <c r="AW18" s="55"/>
      <c r="AX18" s="55"/>
      <c r="AY18" s="5"/>
      <c r="AZ18" s="5"/>
    </row>
    <row r="19" spans="1:52" s="53" customFormat="1" ht="12" customHeight="1" x14ac:dyDescent="0.25">
      <c r="A19" s="76"/>
      <c r="B19" s="50"/>
      <c r="C19" s="50"/>
      <c r="D19" s="50"/>
      <c r="E19" s="50"/>
      <c r="F19" s="50"/>
      <c r="G19" s="50"/>
      <c r="H19" s="50"/>
      <c r="I19" s="50"/>
      <c r="J19" s="50"/>
      <c r="K19" s="7"/>
      <c r="L19" s="7"/>
      <c r="M19" s="54">
        <v>44568</v>
      </c>
      <c r="N19" s="55" t="s">
        <v>155</v>
      </c>
      <c r="O19" s="55">
        <v>5.3</v>
      </c>
      <c r="P19" s="55"/>
      <c r="Q19" s="55"/>
      <c r="R19" s="52">
        <f t="shared" si="1"/>
        <v>0.88333333333333286</v>
      </c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>
        <f>O19-R19</f>
        <v>4.416666666666667</v>
      </c>
      <c r="AM19" s="55"/>
      <c r="AN19" s="55"/>
      <c r="AO19" s="55"/>
      <c r="AP19" s="55"/>
      <c r="AR19" s="55"/>
      <c r="AS19" s="55"/>
      <c r="AT19" s="55"/>
      <c r="AU19" s="55"/>
      <c r="AV19" s="55"/>
      <c r="AW19" s="55"/>
      <c r="AX19" s="55"/>
      <c r="AY19" s="5"/>
      <c r="AZ19" s="5"/>
    </row>
    <row r="20" spans="1:52" s="53" customFormat="1" ht="12" customHeight="1" x14ac:dyDescent="0.25">
      <c r="A20" s="76"/>
      <c r="B20" s="50"/>
      <c r="C20" s="50"/>
      <c r="D20" s="50"/>
      <c r="E20" s="50"/>
      <c r="F20" s="50"/>
      <c r="G20" s="50"/>
      <c r="H20" s="50"/>
      <c r="I20" s="50"/>
      <c r="J20" s="50"/>
      <c r="K20" s="7"/>
      <c r="L20" s="7"/>
      <c r="M20" s="54">
        <v>44571</v>
      </c>
      <c r="N20" s="55" t="s">
        <v>143</v>
      </c>
      <c r="O20" s="55">
        <v>7.33</v>
      </c>
      <c r="P20" s="55"/>
      <c r="Q20" s="55"/>
      <c r="R20" s="52">
        <f t="shared" si="1"/>
        <v>1.2216666666666667</v>
      </c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>
        <f>O20-R20</f>
        <v>6.1083333333333334</v>
      </c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"/>
      <c r="AZ20" s="5"/>
    </row>
    <row r="21" spans="1:52" s="53" customFormat="1" ht="12" customHeight="1" x14ac:dyDescent="0.25">
      <c r="A21" s="76"/>
      <c r="B21" s="50"/>
      <c r="C21" s="50"/>
      <c r="D21" s="50"/>
      <c r="E21" s="50"/>
      <c r="F21" s="50"/>
      <c r="G21" s="50"/>
      <c r="H21" s="50"/>
      <c r="I21" s="50"/>
      <c r="J21" s="50"/>
      <c r="K21" s="7"/>
      <c r="L21" s="7"/>
      <c r="M21" s="54">
        <v>44571</v>
      </c>
      <c r="N21" s="55"/>
      <c r="O21" s="55">
        <v>182.37</v>
      </c>
      <c r="P21" s="55"/>
      <c r="Q21" s="55"/>
      <c r="R21" s="52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>
        <v>182.37</v>
      </c>
      <c r="AX21" s="55"/>
      <c r="AY21" s="5"/>
      <c r="AZ21" s="5"/>
    </row>
    <row r="22" spans="1:52" s="53" customFormat="1" ht="12" customHeight="1" x14ac:dyDescent="0.25">
      <c r="A22" s="76"/>
      <c r="B22" s="50"/>
      <c r="C22" s="50"/>
      <c r="D22" s="50"/>
      <c r="E22" s="50"/>
      <c r="F22" s="50"/>
      <c r="G22" s="50"/>
      <c r="H22" s="50"/>
      <c r="I22" s="50"/>
      <c r="J22" s="50"/>
      <c r="K22" s="7"/>
      <c r="L22" s="7"/>
      <c r="M22" s="54">
        <v>44572</v>
      </c>
      <c r="N22" s="55" t="s">
        <v>146</v>
      </c>
      <c r="O22" s="55">
        <v>65.989999999999995</v>
      </c>
      <c r="P22" s="55"/>
      <c r="Q22" s="55"/>
      <c r="R22" s="52">
        <f t="shared" ref="R22:R27" si="2">O22-O22/1.2</f>
        <v>10.998333333333328</v>
      </c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R22" s="55"/>
      <c r="AS22" s="55"/>
      <c r="AT22" s="55"/>
      <c r="AU22" s="55"/>
      <c r="AV22" s="55"/>
      <c r="AW22" s="55"/>
      <c r="AX22" s="55"/>
      <c r="AY22" s="5"/>
      <c r="AZ22" s="5"/>
    </row>
    <row r="23" spans="1:52" s="53" customFormat="1" ht="12" customHeight="1" x14ac:dyDescent="0.25">
      <c r="A23" s="76"/>
      <c r="B23" s="50"/>
      <c r="C23" s="50"/>
      <c r="D23" s="50"/>
      <c r="E23" s="50"/>
      <c r="F23" s="50"/>
      <c r="G23" s="50"/>
      <c r="H23" s="50"/>
      <c r="I23" s="50"/>
      <c r="J23" s="50"/>
      <c r="K23" s="7"/>
      <c r="L23" s="7"/>
      <c r="M23" s="54">
        <v>44573</v>
      </c>
      <c r="N23" s="55" t="s">
        <v>150</v>
      </c>
      <c r="O23" s="55">
        <v>9.8000000000000007</v>
      </c>
      <c r="P23" s="55"/>
      <c r="Q23" s="55"/>
      <c r="R23" s="52">
        <f t="shared" si="2"/>
        <v>1.6333333333333329</v>
      </c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>
        <f>O23-R23</f>
        <v>8.1666666666666679</v>
      </c>
      <c r="AJ23" s="55"/>
      <c r="AK23" s="55"/>
      <c r="AL23" s="55"/>
      <c r="AM23" s="55"/>
      <c r="AN23" s="55"/>
      <c r="AO23" s="55"/>
      <c r="AP23" s="55"/>
      <c r="AR23" s="55"/>
      <c r="AS23" s="55"/>
      <c r="AT23" s="55"/>
      <c r="AU23" s="55"/>
      <c r="AV23" s="55"/>
      <c r="AW23" s="55"/>
      <c r="AX23" s="55"/>
      <c r="AY23" s="5"/>
      <c r="AZ23" s="5"/>
    </row>
    <row r="24" spans="1:52" s="53" customFormat="1" ht="12" customHeight="1" x14ac:dyDescent="0.25">
      <c r="A24" s="76"/>
      <c r="B24" s="50"/>
      <c r="C24" s="50"/>
      <c r="D24" s="50"/>
      <c r="E24" s="50"/>
      <c r="F24" s="50"/>
      <c r="G24" s="50"/>
      <c r="H24" s="50"/>
      <c r="I24" s="50"/>
      <c r="J24" s="50"/>
      <c r="K24" s="7"/>
      <c r="L24" s="7">
        <f t="shared" ref="L24:L47" si="3">SUM(O24:Q24)-SUM(R24:AX24)</f>
        <v>0</v>
      </c>
      <c r="M24" s="54">
        <v>44574</v>
      </c>
      <c r="N24" s="55" t="s">
        <v>150</v>
      </c>
      <c r="O24" s="55">
        <v>8.8000000000000007</v>
      </c>
      <c r="P24" s="55"/>
      <c r="Q24" s="55"/>
      <c r="R24" s="52">
        <f t="shared" si="2"/>
        <v>1.4666666666666668</v>
      </c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>
        <f>O24-R24</f>
        <v>7.3333333333333339</v>
      </c>
      <c r="AJ24" s="55"/>
      <c r="AK24" s="55"/>
      <c r="AL24" s="55"/>
      <c r="AM24" s="55"/>
      <c r="AN24" s="55"/>
      <c r="AO24" s="55"/>
      <c r="AP24" s="55"/>
      <c r="AR24" s="55"/>
      <c r="AS24" s="55"/>
      <c r="AT24" s="55"/>
      <c r="AU24" s="55"/>
      <c r="AV24" s="55"/>
      <c r="AW24" s="55"/>
      <c r="AX24" s="55"/>
      <c r="AY24" s="5"/>
      <c r="AZ24" s="5"/>
    </row>
    <row r="25" spans="1:52" s="53" customFormat="1" ht="12" customHeight="1" x14ac:dyDescent="0.25">
      <c r="A25" s="76"/>
      <c r="B25" s="50"/>
      <c r="C25" s="50"/>
      <c r="D25" s="50"/>
      <c r="E25" s="50"/>
      <c r="F25" s="50"/>
      <c r="G25" s="50"/>
      <c r="H25" s="50"/>
      <c r="I25" s="50"/>
      <c r="J25" s="50"/>
      <c r="K25" s="7">
        <f>SUM(C25:E25)-SUM(F25:J25)</f>
        <v>0</v>
      </c>
      <c r="L25" s="7">
        <f t="shared" si="3"/>
        <v>0</v>
      </c>
      <c r="M25" s="54">
        <v>44578</v>
      </c>
      <c r="N25" s="55" t="s">
        <v>156</v>
      </c>
      <c r="O25" s="55">
        <v>94.93</v>
      </c>
      <c r="P25" s="55"/>
      <c r="Q25" s="55"/>
      <c r="R25" s="52">
        <f t="shared" si="2"/>
        <v>15.821666666666658</v>
      </c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>
        <f>O25-R25</f>
        <v>79.108333333333348</v>
      </c>
      <c r="AJ25" s="55"/>
      <c r="AK25" s="55"/>
      <c r="AL25" s="55"/>
      <c r="AM25" s="55"/>
      <c r="AN25" s="55"/>
      <c r="AO25" s="55"/>
      <c r="AP25" s="55"/>
      <c r="AR25" s="55"/>
      <c r="AS25" s="55"/>
      <c r="AT25" s="55"/>
      <c r="AU25" s="55"/>
      <c r="AV25" s="55"/>
      <c r="AW25" s="55"/>
      <c r="AX25" s="55"/>
      <c r="AY25" s="5">
        <f t="shared" ref="AY25:AY53" si="4">SUM(O25:Q25)</f>
        <v>94.93</v>
      </c>
      <c r="AZ25" s="5">
        <f>SUM(R25:AX25)</f>
        <v>94.93</v>
      </c>
    </row>
    <row r="26" spans="1:52" s="53" customFormat="1" ht="12" customHeight="1" x14ac:dyDescent="0.25">
      <c r="A26" s="76"/>
      <c r="B26" s="50"/>
      <c r="C26" s="50"/>
      <c r="D26" s="50"/>
      <c r="E26" s="50"/>
      <c r="F26" s="50"/>
      <c r="G26" s="50"/>
      <c r="H26" s="50"/>
      <c r="I26" s="50"/>
      <c r="J26" s="50"/>
      <c r="K26" s="7"/>
      <c r="L26" s="7">
        <f t="shared" si="3"/>
        <v>0</v>
      </c>
      <c r="M26" s="54">
        <v>44578</v>
      </c>
      <c r="N26" s="55" t="s">
        <v>157</v>
      </c>
      <c r="O26" s="55">
        <v>15.99</v>
      </c>
      <c r="P26" s="55"/>
      <c r="Q26" s="55"/>
      <c r="R26" s="52">
        <f t="shared" si="2"/>
        <v>2.6649999999999991</v>
      </c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>
        <f>O26-R26</f>
        <v>13.325000000000001</v>
      </c>
      <c r="AM26" s="55"/>
      <c r="AN26" s="55"/>
      <c r="AO26" s="55"/>
      <c r="AP26" s="55"/>
      <c r="AR26" s="55"/>
      <c r="AS26" s="55"/>
      <c r="AT26" s="55"/>
      <c r="AU26" s="55"/>
      <c r="AV26" s="55"/>
      <c r="AW26" s="55"/>
      <c r="AX26" s="55"/>
      <c r="AY26" s="5">
        <f t="shared" si="4"/>
        <v>15.99</v>
      </c>
      <c r="AZ26" s="5">
        <f>SUM(R26:AX26)</f>
        <v>15.99</v>
      </c>
    </row>
    <row r="27" spans="1:52" s="53" customFormat="1" ht="12" customHeight="1" x14ac:dyDescent="0.25">
      <c r="A27" s="76"/>
      <c r="B27" s="50"/>
      <c r="C27" s="50"/>
      <c r="D27" s="50"/>
      <c r="E27" s="50"/>
      <c r="F27" s="50"/>
      <c r="G27" s="50"/>
      <c r="H27" s="50"/>
      <c r="I27" s="50"/>
      <c r="J27" s="50"/>
      <c r="K27" s="7"/>
      <c r="L27" s="7">
        <f t="shared" si="3"/>
        <v>0</v>
      </c>
      <c r="M27" s="54">
        <v>44578</v>
      </c>
      <c r="N27" s="55" t="s">
        <v>158</v>
      </c>
      <c r="O27" s="55">
        <v>12.6</v>
      </c>
      <c r="P27" s="55"/>
      <c r="Q27" s="55"/>
      <c r="R27" s="52">
        <f t="shared" si="2"/>
        <v>2.0999999999999996</v>
      </c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>
        <f>O27-R27</f>
        <v>10.5</v>
      </c>
      <c r="AM27" s="55"/>
      <c r="AN27" s="55"/>
      <c r="AO27" s="55"/>
      <c r="AP27" s="55"/>
      <c r="AR27" s="55"/>
      <c r="AS27" s="55"/>
      <c r="AT27" s="55"/>
      <c r="AU27" s="55"/>
      <c r="AV27" s="55"/>
      <c r="AW27" s="55"/>
      <c r="AX27" s="55"/>
      <c r="AY27" s="5">
        <f t="shared" si="4"/>
        <v>12.6</v>
      </c>
      <c r="AZ27" s="5">
        <f>SUM(R27:AX27)</f>
        <v>12.6</v>
      </c>
    </row>
    <row r="28" spans="1:52" s="53" customFormat="1" ht="12" customHeight="1" x14ac:dyDescent="0.25">
      <c r="A28" s="76"/>
      <c r="B28" s="50"/>
      <c r="C28" s="50"/>
      <c r="D28" s="50"/>
      <c r="E28" s="50"/>
      <c r="F28" s="50"/>
      <c r="G28" s="50"/>
      <c r="H28" s="50"/>
      <c r="I28" s="50"/>
      <c r="J28" s="50"/>
      <c r="K28" s="7"/>
      <c r="L28" s="7">
        <f t="shared" si="3"/>
        <v>0</v>
      </c>
      <c r="M28" s="54">
        <v>44579</v>
      </c>
      <c r="N28" s="55" t="s">
        <v>69</v>
      </c>
      <c r="O28" s="55">
        <v>337.87</v>
      </c>
      <c r="P28" s="55"/>
      <c r="Q28" s="55"/>
      <c r="R28" s="52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>
        <f>O28</f>
        <v>337.87</v>
      </c>
      <c r="AK28" s="55"/>
      <c r="AL28" s="55"/>
      <c r="AM28" s="55"/>
      <c r="AN28" s="55"/>
      <c r="AO28" s="55"/>
      <c r="AP28" s="55"/>
      <c r="AR28" s="55"/>
      <c r="AS28" s="55"/>
      <c r="AT28" s="55"/>
      <c r="AU28" s="55"/>
      <c r="AV28" s="55"/>
      <c r="AW28" s="55"/>
      <c r="AX28" s="55"/>
      <c r="AY28" s="5">
        <f t="shared" si="4"/>
        <v>337.87</v>
      </c>
      <c r="AZ28" s="5">
        <f>SUM(R28:AX28)</f>
        <v>337.87</v>
      </c>
    </row>
    <row r="29" spans="1:52" s="53" customFormat="1" ht="12" customHeight="1" x14ac:dyDescent="0.25">
      <c r="A29" s="76"/>
      <c r="B29" s="50"/>
      <c r="C29" s="50"/>
      <c r="D29" s="50"/>
      <c r="E29" s="50"/>
      <c r="F29" s="50"/>
      <c r="G29" s="50"/>
      <c r="H29" s="50"/>
      <c r="I29" s="50"/>
      <c r="J29" s="50"/>
      <c r="K29" s="7"/>
      <c r="L29" s="7">
        <f t="shared" si="3"/>
        <v>98.58</v>
      </c>
      <c r="M29" s="54">
        <v>44580</v>
      </c>
      <c r="N29" s="55" t="s">
        <v>146</v>
      </c>
      <c r="O29" s="55">
        <v>98.58</v>
      </c>
      <c r="P29" s="55"/>
      <c r="Q29" s="55"/>
      <c r="R29" s="52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R29" s="55"/>
      <c r="AS29" s="55"/>
      <c r="AT29" s="55"/>
      <c r="AU29" s="55"/>
      <c r="AV29" s="55"/>
      <c r="AW29" s="55"/>
      <c r="AX29" s="55"/>
      <c r="AY29" s="5">
        <f t="shared" si="4"/>
        <v>98.58</v>
      </c>
      <c r="AZ29" s="5">
        <f>SUM(R29:AX29)</f>
        <v>0</v>
      </c>
    </row>
    <row r="30" spans="1:52" s="53" customFormat="1" ht="12" customHeight="1" x14ac:dyDescent="0.25">
      <c r="A30" s="76"/>
      <c r="B30" s="50"/>
      <c r="C30" s="50"/>
      <c r="D30" s="50"/>
      <c r="E30" s="50"/>
      <c r="F30" s="50"/>
      <c r="G30" s="50"/>
      <c r="H30" s="50"/>
      <c r="I30" s="50"/>
      <c r="J30" s="50"/>
      <c r="K30" s="7"/>
      <c r="L30" s="7">
        <f>SUM(O30:Q30)-SUM(R30:AX30)</f>
        <v>0</v>
      </c>
      <c r="M30" s="54">
        <v>44581</v>
      </c>
      <c r="N30" s="55" t="s">
        <v>159</v>
      </c>
      <c r="O30" s="55">
        <v>1799</v>
      </c>
      <c r="Q30" s="71"/>
      <c r="R30" s="52"/>
      <c r="S30" s="55"/>
      <c r="T30" s="55"/>
      <c r="U30" s="55"/>
      <c r="V30" s="55"/>
      <c r="W30" s="55"/>
      <c r="X30" s="55">
        <f>O30</f>
        <v>1799</v>
      </c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R30" s="55"/>
      <c r="AS30" s="55"/>
      <c r="AT30" s="55"/>
      <c r="AU30" s="55"/>
      <c r="AV30" s="55"/>
      <c r="AW30" s="55"/>
      <c r="AX30" s="55"/>
      <c r="AY30" s="5">
        <f t="shared" si="4"/>
        <v>1799</v>
      </c>
      <c r="AZ30" s="5"/>
    </row>
    <row r="31" spans="1:52" s="53" customFormat="1" ht="12" customHeight="1" x14ac:dyDescent="0.25">
      <c r="A31" s="76"/>
      <c r="B31" s="50"/>
      <c r="C31" s="50"/>
      <c r="D31" s="50"/>
      <c r="E31" s="50"/>
      <c r="F31" s="50"/>
      <c r="G31" s="50"/>
      <c r="H31" s="50"/>
      <c r="I31" s="50"/>
      <c r="J31" s="50"/>
      <c r="K31" s="7"/>
      <c r="L31" s="7">
        <f t="shared" si="3"/>
        <v>0</v>
      </c>
      <c r="M31" s="54">
        <v>44581</v>
      </c>
      <c r="N31" s="55" t="s">
        <v>69</v>
      </c>
      <c r="O31" s="55">
        <v>640</v>
      </c>
      <c r="P31" s="55"/>
      <c r="Q31" s="55"/>
      <c r="R31" s="52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>
        <f>O31</f>
        <v>640</v>
      </c>
      <c r="AK31" s="55"/>
      <c r="AL31" s="55"/>
      <c r="AM31" s="55"/>
      <c r="AN31" s="55"/>
      <c r="AO31" s="55"/>
      <c r="AP31" s="55"/>
      <c r="AR31" s="55"/>
      <c r="AS31" s="55"/>
      <c r="AT31" s="55"/>
      <c r="AU31" s="55"/>
      <c r="AV31" s="55"/>
      <c r="AW31" s="55"/>
      <c r="AX31" s="55"/>
      <c r="AY31" s="5">
        <f t="shared" si="4"/>
        <v>640</v>
      </c>
      <c r="AZ31" s="5"/>
    </row>
    <row r="32" spans="1:52" s="53" customFormat="1" ht="12" customHeight="1" x14ac:dyDescent="0.25">
      <c r="A32" s="76"/>
      <c r="B32" s="50"/>
      <c r="C32" s="50"/>
      <c r="D32" s="50"/>
      <c r="E32" s="50"/>
      <c r="F32" s="50"/>
      <c r="G32" s="50"/>
      <c r="H32" s="50"/>
      <c r="I32" s="50"/>
      <c r="J32" s="50"/>
      <c r="K32" s="7"/>
      <c r="L32" s="7">
        <f t="shared" si="3"/>
        <v>0</v>
      </c>
      <c r="M32" s="54">
        <v>44582</v>
      </c>
      <c r="N32" s="55" t="s">
        <v>70</v>
      </c>
      <c r="O32" s="55">
        <v>22</v>
      </c>
      <c r="P32" s="55"/>
      <c r="Q32" s="55"/>
      <c r="R32" s="52">
        <f>O32-O32/1.2</f>
        <v>3.6666666666666643</v>
      </c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>
        <f>O32-R32</f>
        <v>18.333333333333336</v>
      </c>
      <c r="AM32" s="55"/>
      <c r="AN32" s="55"/>
      <c r="AO32" s="55"/>
      <c r="AP32" s="55"/>
      <c r="AR32" s="55"/>
      <c r="AS32" s="55"/>
      <c r="AT32" s="55"/>
      <c r="AU32" s="55"/>
      <c r="AV32" s="55"/>
      <c r="AW32" s="55"/>
      <c r="AX32" s="55"/>
      <c r="AY32" s="5">
        <f t="shared" si="4"/>
        <v>22</v>
      </c>
      <c r="AZ32" s="5"/>
    </row>
    <row r="33" spans="1:52" s="53" customFormat="1" ht="12" customHeight="1" x14ac:dyDescent="0.25">
      <c r="A33" s="76"/>
      <c r="B33" s="50"/>
      <c r="C33" s="50"/>
      <c r="D33" s="50"/>
      <c r="E33" s="50"/>
      <c r="F33" s="50"/>
      <c r="G33" s="50"/>
      <c r="H33" s="50"/>
      <c r="I33" s="50"/>
      <c r="J33" s="50"/>
      <c r="K33" s="7"/>
      <c r="L33" s="7">
        <f t="shared" si="3"/>
        <v>0</v>
      </c>
      <c r="M33" s="54">
        <v>44585</v>
      </c>
      <c r="N33" s="55" t="s">
        <v>157</v>
      </c>
      <c r="O33" s="55">
        <v>24.99</v>
      </c>
      <c r="P33" s="55"/>
      <c r="Q33" s="55"/>
      <c r="R33" s="52">
        <f>O33-O33/1.2</f>
        <v>4.1649999999999991</v>
      </c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>
        <f>O33-R33</f>
        <v>20.824999999999999</v>
      </c>
      <c r="AM33" s="55"/>
      <c r="AN33" s="55"/>
      <c r="AO33" s="55"/>
      <c r="AP33" s="55"/>
      <c r="AR33" s="55"/>
      <c r="AS33" s="55"/>
      <c r="AT33" s="55"/>
      <c r="AU33" s="55"/>
      <c r="AV33" s="55"/>
      <c r="AW33" s="55"/>
      <c r="AX33" s="55"/>
      <c r="AY33" s="5">
        <f t="shared" si="4"/>
        <v>24.99</v>
      </c>
      <c r="AZ33" s="5"/>
    </row>
    <row r="34" spans="1:52" s="53" customFormat="1" ht="12" customHeight="1" x14ac:dyDescent="0.25">
      <c r="A34" s="76"/>
      <c r="B34" s="50"/>
      <c r="C34" s="50"/>
      <c r="D34" s="50"/>
      <c r="E34" s="50"/>
      <c r="F34" s="50"/>
      <c r="G34" s="50"/>
      <c r="H34" s="50"/>
      <c r="I34" s="50"/>
      <c r="J34" s="50"/>
      <c r="K34" s="7"/>
      <c r="L34" s="7">
        <f t="shared" si="3"/>
        <v>0</v>
      </c>
      <c r="M34" s="54">
        <v>44585</v>
      </c>
      <c r="N34" s="55" t="s">
        <v>143</v>
      </c>
      <c r="O34" s="55">
        <v>0.43</v>
      </c>
      <c r="P34" s="55"/>
      <c r="Q34" s="55"/>
      <c r="R34" s="52">
        <f>O34-O34/1.2</f>
        <v>7.1666666666666656E-2</v>
      </c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L34" s="55"/>
      <c r="AM34" s="55"/>
      <c r="AN34" s="55"/>
      <c r="AO34" s="55">
        <f>O34-R34</f>
        <v>0.35833333333333334</v>
      </c>
      <c r="AP34" s="55"/>
      <c r="AR34" s="55"/>
      <c r="AS34" s="55"/>
      <c r="AT34" s="55"/>
      <c r="AU34" s="55"/>
      <c r="AV34" s="55"/>
      <c r="AW34" s="55"/>
      <c r="AX34" s="55"/>
      <c r="AY34" s="5">
        <f t="shared" si="4"/>
        <v>0.43</v>
      </c>
      <c r="AZ34" s="5"/>
    </row>
    <row r="35" spans="1:52" s="53" customFormat="1" ht="12" customHeight="1" x14ac:dyDescent="0.25">
      <c r="A35" s="76"/>
      <c r="B35" s="50"/>
      <c r="C35" s="50"/>
      <c r="D35" s="50"/>
      <c r="E35" s="50"/>
      <c r="F35" s="50"/>
      <c r="G35" s="50"/>
      <c r="H35" s="50"/>
      <c r="I35" s="50"/>
      <c r="J35" s="50"/>
      <c r="K35" s="7"/>
      <c r="L35" s="7">
        <f t="shared" si="3"/>
        <v>10</v>
      </c>
      <c r="M35" s="54">
        <v>44585</v>
      </c>
      <c r="N35" s="55" t="s">
        <v>146</v>
      </c>
      <c r="O35" s="55">
        <v>10</v>
      </c>
      <c r="P35" s="55"/>
      <c r="Q35" s="55"/>
      <c r="R35" s="52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R35" s="55"/>
      <c r="AS35" s="55"/>
      <c r="AT35" s="55"/>
      <c r="AU35" s="55"/>
      <c r="AV35" s="55"/>
      <c r="AW35" s="55"/>
      <c r="AX35" s="55"/>
      <c r="AY35" s="5">
        <f t="shared" si="4"/>
        <v>10</v>
      </c>
      <c r="AZ35" s="5"/>
    </row>
    <row r="36" spans="1:52" s="53" customFormat="1" ht="12" customHeight="1" x14ac:dyDescent="0.25">
      <c r="A36" s="76"/>
      <c r="B36" s="50"/>
      <c r="C36" s="50"/>
      <c r="D36" s="50"/>
      <c r="E36" s="50"/>
      <c r="F36" s="50"/>
      <c r="G36" s="50"/>
      <c r="H36" s="50"/>
      <c r="I36" s="50"/>
      <c r="J36" s="50"/>
      <c r="K36" s="7">
        <f t="shared" ref="K36:K47" si="5">SUM(C36:E36)-SUM(F36:J36)</f>
        <v>0</v>
      </c>
      <c r="L36" s="7">
        <f t="shared" si="3"/>
        <v>0</v>
      </c>
      <c r="M36" s="54">
        <v>44585</v>
      </c>
      <c r="N36" s="55"/>
      <c r="O36" s="55">
        <v>78</v>
      </c>
      <c r="P36" s="55"/>
      <c r="Q36" s="55"/>
      <c r="R36" s="52"/>
      <c r="S36" s="55"/>
      <c r="T36" s="55"/>
      <c r="U36" s="55"/>
      <c r="V36" s="55"/>
      <c r="W36" s="55"/>
      <c r="X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>
        <v>78</v>
      </c>
      <c r="AX36" s="55"/>
      <c r="AY36" s="5">
        <f t="shared" si="4"/>
        <v>78</v>
      </c>
      <c r="AZ36" s="5">
        <f t="shared" ref="AZ36:AZ48" si="6">SUM(R36:AX36)</f>
        <v>78</v>
      </c>
    </row>
    <row r="37" spans="1:52" s="53" customFormat="1" ht="12" customHeight="1" x14ac:dyDescent="0.25">
      <c r="A37" s="76"/>
      <c r="B37" s="50"/>
      <c r="C37" s="50"/>
      <c r="D37" s="50"/>
      <c r="E37" s="50"/>
      <c r="F37" s="50"/>
      <c r="G37" s="50"/>
      <c r="H37" s="50"/>
      <c r="I37" s="50"/>
      <c r="J37" s="50"/>
      <c r="K37" s="7">
        <f t="shared" si="5"/>
        <v>0</v>
      </c>
      <c r="L37" s="7">
        <f t="shared" si="3"/>
        <v>0</v>
      </c>
      <c r="M37" s="54">
        <v>44585</v>
      </c>
      <c r="N37" s="55"/>
      <c r="O37" s="55">
        <v>78</v>
      </c>
      <c r="P37" s="55"/>
      <c r="Q37" s="55"/>
      <c r="R37" s="52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>
        <v>78</v>
      </c>
      <c r="AX37" s="55"/>
      <c r="AY37" s="5">
        <f t="shared" si="4"/>
        <v>78</v>
      </c>
      <c r="AZ37" s="5">
        <f t="shared" si="6"/>
        <v>78</v>
      </c>
    </row>
    <row r="38" spans="1:52" s="53" customFormat="1" ht="12" customHeight="1" x14ac:dyDescent="0.25">
      <c r="A38" s="76"/>
      <c r="B38" s="50"/>
      <c r="C38" s="50"/>
      <c r="D38" s="50"/>
      <c r="E38" s="50"/>
      <c r="F38" s="50"/>
      <c r="G38" s="50"/>
      <c r="H38" s="50"/>
      <c r="I38" s="50"/>
      <c r="J38" s="50"/>
      <c r="K38" s="7">
        <f t="shared" si="5"/>
        <v>0</v>
      </c>
      <c r="L38" s="7">
        <f t="shared" si="3"/>
        <v>0</v>
      </c>
      <c r="M38" s="54">
        <v>44586</v>
      </c>
      <c r="N38" s="55" t="s">
        <v>157</v>
      </c>
      <c r="O38" s="55">
        <v>19.989999999999998</v>
      </c>
      <c r="P38" s="55"/>
      <c r="Q38" s="55"/>
      <c r="R38" s="52">
        <f t="shared" ref="R38:R44" si="7">O38-O38/1.2</f>
        <v>3.331666666666667</v>
      </c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>
        <f>O38-R38</f>
        <v>16.658333333333331</v>
      </c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">
        <f t="shared" si="4"/>
        <v>19.989999999999998</v>
      </c>
      <c r="AZ38" s="5">
        <f t="shared" si="6"/>
        <v>19.989999999999998</v>
      </c>
    </row>
    <row r="39" spans="1:52" s="53" customFormat="1" ht="12" customHeight="1" x14ac:dyDescent="0.25">
      <c r="A39" s="76"/>
      <c r="B39" s="50"/>
      <c r="C39" s="50"/>
      <c r="D39" s="50"/>
      <c r="E39" s="50"/>
      <c r="F39" s="50"/>
      <c r="G39" s="50"/>
      <c r="H39" s="50"/>
      <c r="I39" s="50"/>
      <c r="J39" s="50"/>
      <c r="K39" s="7">
        <f t="shared" si="5"/>
        <v>0</v>
      </c>
      <c r="L39" s="7">
        <f t="shared" si="3"/>
        <v>0</v>
      </c>
      <c r="M39" s="54">
        <v>44586</v>
      </c>
      <c r="N39" s="55" t="s">
        <v>150</v>
      </c>
      <c r="O39" s="55">
        <v>6.8</v>
      </c>
      <c r="P39" s="55"/>
      <c r="Q39" s="55"/>
      <c r="R39" s="52">
        <f t="shared" si="7"/>
        <v>1.1333333333333329</v>
      </c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>
        <f t="shared" ref="AI39:AI44" si="8">O39-R39</f>
        <v>5.666666666666667</v>
      </c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">
        <f t="shared" si="4"/>
        <v>6.8</v>
      </c>
      <c r="AZ39" s="5">
        <f t="shared" si="6"/>
        <v>6.8</v>
      </c>
    </row>
    <row r="40" spans="1:52" s="53" customFormat="1" ht="12" customHeight="1" x14ac:dyDescent="0.25">
      <c r="A40" s="76"/>
      <c r="B40" s="50"/>
      <c r="C40" s="50"/>
      <c r="D40" s="50"/>
      <c r="E40" s="50"/>
      <c r="F40" s="50"/>
      <c r="G40" s="50"/>
      <c r="H40" s="50"/>
      <c r="I40" s="50"/>
      <c r="J40" s="50"/>
      <c r="K40" s="7">
        <f t="shared" si="5"/>
        <v>0</v>
      </c>
      <c r="L40" s="7">
        <f t="shared" si="3"/>
        <v>0</v>
      </c>
      <c r="M40" s="54">
        <v>44586</v>
      </c>
      <c r="N40" s="55" t="s">
        <v>150</v>
      </c>
      <c r="O40" s="55">
        <v>11.6</v>
      </c>
      <c r="P40" s="55"/>
      <c r="Q40" s="55"/>
      <c r="R40" s="52">
        <f t="shared" si="7"/>
        <v>1.9333333333333336</v>
      </c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>
        <f t="shared" si="8"/>
        <v>9.6666666666666661</v>
      </c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">
        <f t="shared" si="4"/>
        <v>11.6</v>
      </c>
      <c r="AZ40" s="5">
        <f t="shared" si="6"/>
        <v>11.6</v>
      </c>
    </row>
    <row r="41" spans="1:52" s="53" customFormat="1" ht="12" customHeight="1" x14ac:dyDescent="0.25">
      <c r="A41" s="76"/>
      <c r="B41" s="50"/>
      <c r="C41" s="50"/>
      <c r="D41" s="50"/>
      <c r="E41" s="50"/>
      <c r="F41" s="50"/>
      <c r="G41" s="50"/>
      <c r="H41" s="50"/>
      <c r="I41" s="50"/>
      <c r="J41" s="50"/>
      <c r="K41" s="7">
        <f t="shared" si="5"/>
        <v>0</v>
      </c>
      <c r="L41" s="7">
        <f t="shared" si="3"/>
        <v>0</v>
      </c>
      <c r="M41" s="62">
        <v>44588</v>
      </c>
      <c r="N41" s="50" t="s">
        <v>160</v>
      </c>
      <c r="O41" s="50">
        <v>6.37</v>
      </c>
      <c r="P41" s="57"/>
      <c r="Q41" s="50"/>
      <c r="R41" s="52">
        <f t="shared" si="7"/>
        <v>1.0616666666666665</v>
      </c>
      <c r="S41" s="49"/>
      <c r="T41" s="50"/>
      <c r="U41" s="50"/>
      <c r="V41" s="50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>
        <f t="shared" si="8"/>
        <v>5.3083333333333336</v>
      </c>
      <c r="AJ41" s="55"/>
      <c r="AK41" s="55"/>
      <c r="AL41" s="55"/>
      <c r="AM41" s="55"/>
      <c r="AN41" s="55"/>
      <c r="AO41" s="55"/>
      <c r="AQ41" s="55"/>
      <c r="AR41" s="55"/>
      <c r="AS41" s="55"/>
      <c r="AT41" s="55"/>
      <c r="AU41" s="55"/>
      <c r="AV41" s="55"/>
      <c r="AW41" s="55"/>
      <c r="AX41" s="55"/>
      <c r="AY41" s="5">
        <f t="shared" si="4"/>
        <v>6.37</v>
      </c>
      <c r="AZ41" s="5">
        <f t="shared" si="6"/>
        <v>6.37</v>
      </c>
    </row>
    <row r="42" spans="1:52" s="53" customFormat="1" ht="12" customHeight="1" x14ac:dyDescent="0.25">
      <c r="A42" s="76"/>
      <c r="B42" s="50"/>
      <c r="C42" s="50"/>
      <c r="D42" s="50"/>
      <c r="E42" s="50"/>
      <c r="F42" s="50"/>
      <c r="G42" s="50"/>
      <c r="H42" s="50"/>
      <c r="I42" s="50"/>
      <c r="J42" s="50"/>
      <c r="K42" s="7">
        <f t="shared" si="5"/>
        <v>0</v>
      </c>
      <c r="L42" s="7">
        <f t="shared" si="3"/>
        <v>0</v>
      </c>
      <c r="M42" s="54">
        <v>44589</v>
      </c>
      <c r="N42" s="55" t="s">
        <v>70</v>
      </c>
      <c r="O42" s="55">
        <v>18</v>
      </c>
      <c r="P42" s="55"/>
      <c r="Q42" s="55"/>
      <c r="R42" s="52">
        <f t="shared" si="7"/>
        <v>3</v>
      </c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>
        <f t="shared" si="8"/>
        <v>15</v>
      </c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">
        <f t="shared" si="4"/>
        <v>18</v>
      </c>
      <c r="AZ42" s="5">
        <f t="shared" si="6"/>
        <v>18</v>
      </c>
    </row>
    <row r="43" spans="1:52" s="53" customFormat="1" ht="12" customHeight="1" x14ac:dyDescent="0.25">
      <c r="A43" s="76"/>
      <c r="B43" s="50"/>
      <c r="C43" s="50"/>
      <c r="D43" s="50"/>
      <c r="E43" s="50"/>
      <c r="F43" s="50"/>
      <c r="G43" s="50"/>
      <c r="H43" s="50"/>
      <c r="I43" s="50"/>
      <c r="J43" s="50"/>
      <c r="K43" s="7">
        <f t="shared" si="5"/>
        <v>0</v>
      </c>
      <c r="L43" s="7">
        <f t="shared" si="3"/>
        <v>0</v>
      </c>
      <c r="M43" s="62">
        <v>44589</v>
      </c>
      <c r="N43" s="50" t="s">
        <v>157</v>
      </c>
      <c r="O43" s="50">
        <v>15.99</v>
      </c>
      <c r="P43" s="57"/>
      <c r="Q43" s="50"/>
      <c r="R43" s="52">
        <f t="shared" si="7"/>
        <v>2.6649999999999991</v>
      </c>
      <c r="S43" s="50"/>
      <c r="T43" s="50"/>
      <c r="U43" s="50"/>
      <c r="V43" s="50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>
        <f t="shared" si="8"/>
        <v>13.325000000000001</v>
      </c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">
        <f t="shared" si="4"/>
        <v>15.99</v>
      </c>
      <c r="AZ43" s="5">
        <f t="shared" si="6"/>
        <v>15.99</v>
      </c>
    </row>
    <row r="44" spans="1:52" s="53" customFormat="1" ht="12" customHeight="1" x14ac:dyDescent="0.25">
      <c r="A44" s="76"/>
      <c r="B44" s="50"/>
      <c r="C44" s="50"/>
      <c r="D44" s="50"/>
      <c r="E44" s="50"/>
      <c r="F44" s="50"/>
      <c r="G44" s="50"/>
      <c r="H44" s="50"/>
      <c r="I44" s="50"/>
      <c r="J44" s="50"/>
      <c r="K44" s="7">
        <f t="shared" si="5"/>
        <v>0</v>
      </c>
      <c r="L44" s="7">
        <f t="shared" si="3"/>
        <v>0</v>
      </c>
      <c r="M44" s="54">
        <v>44589</v>
      </c>
      <c r="N44" s="55" t="s">
        <v>161</v>
      </c>
      <c r="O44" s="55">
        <v>5.7</v>
      </c>
      <c r="P44" s="55"/>
      <c r="Q44" s="55"/>
      <c r="R44" s="52">
        <f t="shared" si="7"/>
        <v>0.95000000000000018</v>
      </c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>
        <f t="shared" si="8"/>
        <v>4.75</v>
      </c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">
        <f t="shared" si="4"/>
        <v>5.7</v>
      </c>
      <c r="AZ44" s="5">
        <f t="shared" si="6"/>
        <v>5.7</v>
      </c>
    </row>
    <row r="45" spans="1:52" s="53" customFormat="1" ht="12" customHeight="1" x14ac:dyDescent="0.25">
      <c r="A45" s="76"/>
      <c r="B45" s="50"/>
      <c r="C45" s="50"/>
      <c r="D45" s="50"/>
      <c r="E45" s="50"/>
      <c r="F45" s="50"/>
      <c r="G45" s="50"/>
      <c r="H45" s="50"/>
      <c r="I45" s="50"/>
      <c r="J45" s="50"/>
      <c r="K45" s="7">
        <f t="shared" si="5"/>
        <v>0</v>
      </c>
      <c r="L45" s="7"/>
      <c r="M45" s="54">
        <v>44592</v>
      </c>
      <c r="N45" s="55" t="s">
        <v>143</v>
      </c>
      <c r="O45" s="55">
        <v>16.170000000000002</v>
      </c>
      <c r="P45" s="55"/>
      <c r="Q45" s="55"/>
      <c r="R45" s="52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>
        <f>O45</f>
        <v>16.170000000000002</v>
      </c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">
        <f t="shared" si="4"/>
        <v>16.170000000000002</v>
      </c>
      <c r="AZ45" s="5">
        <f t="shared" si="6"/>
        <v>16.170000000000002</v>
      </c>
    </row>
    <row r="46" spans="1:52" s="53" customFormat="1" ht="12" customHeight="1" x14ac:dyDescent="0.25">
      <c r="A46" s="76"/>
      <c r="B46" s="50"/>
      <c r="C46" s="50"/>
      <c r="D46" s="50"/>
      <c r="E46" s="50"/>
      <c r="F46" s="50"/>
      <c r="G46" s="50"/>
      <c r="H46" s="50"/>
      <c r="I46" s="50"/>
      <c r="J46" s="50"/>
      <c r="K46" s="7">
        <f t="shared" si="5"/>
        <v>0</v>
      </c>
      <c r="L46" s="7">
        <f t="shared" si="3"/>
        <v>0</v>
      </c>
      <c r="M46" s="54"/>
      <c r="N46" s="55"/>
      <c r="O46" s="55"/>
      <c r="P46" s="55"/>
      <c r="Q46" s="55"/>
      <c r="R46" s="52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">
        <f t="shared" si="4"/>
        <v>0</v>
      </c>
      <c r="AZ46" s="5">
        <f t="shared" si="6"/>
        <v>0</v>
      </c>
    </row>
    <row r="47" spans="1:52" s="53" customFormat="1" ht="12" customHeight="1" x14ac:dyDescent="0.25">
      <c r="A47" s="58"/>
      <c r="B47" s="59"/>
      <c r="C47" s="59"/>
      <c r="D47" s="59"/>
      <c r="E47" s="59"/>
      <c r="F47" s="59"/>
      <c r="G47" s="59"/>
      <c r="H47" s="59"/>
      <c r="I47" s="59"/>
      <c r="J47" s="59"/>
      <c r="K47" s="7">
        <f t="shared" si="5"/>
        <v>0</v>
      </c>
      <c r="L47" s="7">
        <f t="shared" si="3"/>
        <v>0</v>
      </c>
      <c r="M47" s="54"/>
      <c r="N47" s="55"/>
      <c r="O47" s="55"/>
      <c r="P47" s="55"/>
      <c r="Q47" s="55"/>
      <c r="R47" s="52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">
        <f t="shared" si="4"/>
        <v>0</v>
      </c>
      <c r="AZ47" s="5">
        <f t="shared" si="6"/>
        <v>0</v>
      </c>
    </row>
    <row r="48" spans="1:52" s="53" customFormat="1" ht="12" customHeight="1" x14ac:dyDescent="0.25">
      <c r="A48" s="76"/>
      <c r="B48" s="50"/>
      <c r="C48" s="50"/>
      <c r="D48" s="50"/>
      <c r="E48" s="50"/>
      <c r="F48" s="50"/>
      <c r="G48" s="50"/>
      <c r="H48" s="50"/>
      <c r="I48" s="50"/>
      <c r="J48" s="50"/>
      <c r="K48" s="7">
        <f t="shared" ref="K48" si="9">SUM(C48:E48)-SUM(F48:J48)</f>
        <v>0</v>
      </c>
      <c r="L48" s="7">
        <f>SUM(O48:Q48)-SUM(R48:AX48)</f>
        <v>0</v>
      </c>
      <c r="M48" s="54"/>
      <c r="N48" s="55"/>
      <c r="O48" s="55"/>
      <c r="P48" s="55"/>
      <c r="Q48" s="55"/>
      <c r="R48" s="52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">
        <f t="shared" si="4"/>
        <v>0</v>
      </c>
      <c r="AZ48" s="5">
        <f t="shared" si="6"/>
        <v>0</v>
      </c>
    </row>
    <row r="49" spans="1:52" s="53" customFormat="1" ht="12" customHeight="1" x14ac:dyDescent="0.25">
      <c r="A49" s="76"/>
      <c r="B49" s="50"/>
      <c r="C49" s="50"/>
      <c r="D49" s="50"/>
      <c r="E49" s="50"/>
      <c r="F49" s="50"/>
      <c r="G49" s="50"/>
      <c r="H49" s="50"/>
      <c r="I49" s="50"/>
      <c r="J49" s="50"/>
      <c r="K49" s="7"/>
      <c r="L49" s="7">
        <f>SUM(O49:Q49)-SUM(R49:AX49)</f>
        <v>0</v>
      </c>
      <c r="M49" s="54"/>
      <c r="N49" s="55"/>
      <c r="O49" s="55"/>
      <c r="P49" s="55"/>
      <c r="Q49" s="55"/>
      <c r="R49" s="52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">
        <f t="shared" si="4"/>
        <v>0</v>
      </c>
      <c r="AZ49" s="5"/>
    </row>
    <row r="50" spans="1:52" s="53" customFormat="1" ht="12" customHeight="1" x14ac:dyDescent="0.25">
      <c r="A50" s="76"/>
      <c r="B50" s="50"/>
      <c r="C50" s="50"/>
      <c r="D50" s="50"/>
      <c r="E50" s="50"/>
      <c r="F50" s="50"/>
      <c r="G50" s="50"/>
      <c r="H50" s="50"/>
      <c r="I50" s="50"/>
      <c r="J50" s="50"/>
      <c r="K50" s="7">
        <f>SUM(C50:E50)-SUM(F50:J50)</f>
        <v>0</v>
      </c>
      <c r="L50" s="7">
        <f>SUM(O50:Q50)-SUM(R50:AX50)</f>
        <v>0</v>
      </c>
      <c r="M50" s="54"/>
      <c r="N50" s="55"/>
      <c r="O50" s="55"/>
      <c r="P50" s="55"/>
      <c r="Q50" s="55"/>
      <c r="R50" s="52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">
        <f t="shared" si="4"/>
        <v>0</v>
      </c>
      <c r="AZ50" s="5">
        <f>SUM(R50:AX50)</f>
        <v>0</v>
      </c>
    </row>
    <row r="51" spans="1:52" s="53" customFormat="1" ht="12" customHeight="1" x14ac:dyDescent="0.25">
      <c r="A51" s="63"/>
      <c r="B51" s="65"/>
      <c r="C51" s="65"/>
      <c r="D51" s="65"/>
      <c r="E51" s="65"/>
      <c r="F51" s="65"/>
      <c r="G51" s="65"/>
      <c r="H51" s="65"/>
      <c r="I51" s="65"/>
      <c r="J51" s="65"/>
      <c r="K51" s="7"/>
      <c r="L51" s="7"/>
      <c r="M51" s="54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">
        <f t="shared" si="4"/>
        <v>0</v>
      </c>
      <c r="AZ51" s="5"/>
    </row>
    <row r="52" spans="1:52" s="53" customFormat="1" ht="12" customHeight="1" x14ac:dyDescent="0.25">
      <c r="A52" s="63"/>
      <c r="B52" s="65"/>
      <c r="C52" s="65"/>
      <c r="D52" s="65"/>
      <c r="E52" s="65"/>
      <c r="F52" s="65"/>
      <c r="G52" s="65"/>
      <c r="H52" s="65"/>
      <c r="I52" s="65"/>
      <c r="J52" s="65"/>
      <c r="K52" s="7"/>
      <c r="L52" s="7"/>
      <c r="M52" s="54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">
        <f t="shared" si="4"/>
        <v>0</v>
      </c>
      <c r="AZ52" s="5"/>
    </row>
    <row r="53" spans="1:52" s="53" customFormat="1" ht="12" customHeight="1" x14ac:dyDescent="0.25">
      <c r="A53" s="63"/>
      <c r="B53" s="65"/>
      <c r="C53" s="65"/>
      <c r="D53" s="65"/>
      <c r="E53" s="65"/>
      <c r="F53" s="65"/>
      <c r="G53" s="65"/>
      <c r="H53" s="65"/>
      <c r="I53" s="65"/>
      <c r="J53" s="65"/>
      <c r="K53" s="7"/>
      <c r="L53" s="7"/>
      <c r="M53" s="54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">
        <f t="shared" si="4"/>
        <v>0</v>
      </c>
      <c r="AZ53" s="5"/>
    </row>
    <row r="54" spans="1:52" s="53" customFormat="1" ht="12" customHeight="1" x14ac:dyDescent="0.25">
      <c r="A54" s="63"/>
      <c r="B54" s="65"/>
      <c r="C54" s="65"/>
      <c r="D54" s="65"/>
      <c r="E54" s="65"/>
      <c r="F54" s="65"/>
      <c r="G54" s="65"/>
      <c r="H54" s="65"/>
      <c r="I54" s="65"/>
      <c r="J54" s="65"/>
      <c r="K54" s="7"/>
      <c r="L54" s="7"/>
      <c r="M54" s="54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"/>
      <c r="AZ54" s="5"/>
    </row>
    <row r="55" spans="1:52" s="53" customFormat="1" ht="12" customHeight="1" x14ac:dyDescent="0.25">
      <c r="A55" s="58"/>
      <c r="B55" s="59"/>
      <c r="C55" s="59"/>
      <c r="D55" s="59"/>
      <c r="E55" s="59"/>
      <c r="F55" s="59"/>
      <c r="G55" s="59"/>
      <c r="H55" s="59"/>
      <c r="I55" s="59"/>
      <c r="J55" s="59"/>
      <c r="K55" s="7">
        <f>SUM(C55:E55)-SUM(F55:J55)</f>
        <v>0</v>
      </c>
      <c r="L55" s="7">
        <f>SUM(O55:Q55)-SUM(R55:AX55)</f>
        <v>0</v>
      </c>
      <c r="M55" s="54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">
        <f>SUM(O55:Q55)</f>
        <v>0</v>
      </c>
      <c r="AZ55" s="5">
        <f>SUM(R55:AX55)</f>
        <v>0</v>
      </c>
    </row>
    <row r="56" spans="1:52" s="84" customFormat="1" ht="18" customHeight="1" x14ac:dyDescent="0.25">
      <c r="A56" s="41"/>
      <c r="B56" s="81" t="s">
        <v>60</v>
      </c>
      <c r="C56" s="42">
        <f t="shared" ref="C56:J56" si="10">SUM(C7:C55)</f>
        <v>30410</v>
      </c>
      <c r="D56" s="42">
        <f t="shared" si="10"/>
        <v>0</v>
      </c>
      <c r="E56" s="42">
        <f t="shared" si="10"/>
        <v>0</v>
      </c>
      <c r="F56" s="42">
        <f t="shared" si="10"/>
        <v>18675</v>
      </c>
      <c r="G56" s="42">
        <f t="shared" si="10"/>
        <v>3735</v>
      </c>
      <c r="H56" s="42">
        <f t="shared" si="10"/>
        <v>0</v>
      </c>
      <c r="I56" s="42">
        <f t="shared" si="10"/>
        <v>0</v>
      </c>
      <c r="J56" s="42">
        <f t="shared" si="10"/>
        <v>8000</v>
      </c>
      <c r="K56" s="7">
        <f>SUM(C56:E56)-SUM(F56:J56)</f>
        <v>0</v>
      </c>
      <c r="L56" s="7">
        <f>SUM(O56:Q56)-SUM(R56:AX56)</f>
        <v>310.90499999999975</v>
      </c>
      <c r="M56" s="43"/>
      <c r="N56" s="44" t="s">
        <v>60</v>
      </c>
      <c r="O56" s="42">
        <f t="shared" ref="O56:AX56" si="11">SUM(O7:O55)</f>
        <v>6980.24</v>
      </c>
      <c r="P56" s="42">
        <f t="shared" si="11"/>
        <v>0</v>
      </c>
      <c r="Q56" s="42">
        <f t="shared" si="11"/>
        <v>0</v>
      </c>
      <c r="R56" s="42">
        <f t="shared" si="11"/>
        <v>496.27</v>
      </c>
      <c r="S56" s="42">
        <f t="shared" si="11"/>
        <v>0</v>
      </c>
      <c r="T56" s="42">
        <f t="shared" si="11"/>
        <v>0</v>
      </c>
      <c r="U56" s="42">
        <f t="shared" si="11"/>
        <v>0</v>
      </c>
      <c r="V56" s="42">
        <f t="shared" si="11"/>
        <v>0</v>
      </c>
      <c r="W56" s="42">
        <f t="shared" si="11"/>
        <v>0</v>
      </c>
      <c r="X56" s="42">
        <f t="shared" si="11"/>
        <v>1799</v>
      </c>
      <c r="Y56" s="42">
        <f t="shared" si="11"/>
        <v>0</v>
      </c>
      <c r="Z56" s="42">
        <f t="shared" si="11"/>
        <v>550</v>
      </c>
      <c r="AA56" s="42">
        <f t="shared" si="11"/>
        <v>0</v>
      </c>
      <c r="AB56" s="42">
        <f t="shared" si="11"/>
        <v>0</v>
      </c>
      <c r="AC56" s="42">
        <f t="shared" si="11"/>
        <v>0</v>
      </c>
      <c r="AD56" s="42">
        <f t="shared" si="11"/>
        <v>0</v>
      </c>
      <c r="AE56" s="42">
        <f t="shared" si="11"/>
        <v>0</v>
      </c>
      <c r="AF56" s="42">
        <f t="shared" si="11"/>
        <v>0</v>
      </c>
      <c r="AG56" s="42">
        <f t="shared" si="11"/>
        <v>95.570000000000007</v>
      </c>
      <c r="AH56" s="42">
        <f t="shared" si="11"/>
        <v>0</v>
      </c>
      <c r="AI56" s="42">
        <f t="shared" si="11"/>
        <v>181.32499999999999</v>
      </c>
      <c r="AJ56" s="42">
        <f t="shared" si="11"/>
        <v>977.87</v>
      </c>
      <c r="AK56" s="42">
        <f t="shared" si="11"/>
        <v>0</v>
      </c>
      <c r="AL56" s="42">
        <f t="shared" si="11"/>
        <v>90.166666666666671</v>
      </c>
      <c r="AM56" s="42">
        <f t="shared" si="11"/>
        <v>0</v>
      </c>
      <c r="AN56" s="42">
        <f t="shared" si="11"/>
        <v>0</v>
      </c>
      <c r="AO56" s="42">
        <f t="shared" si="11"/>
        <v>214.20833333333334</v>
      </c>
      <c r="AP56" s="42">
        <f t="shared" si="11"/>
        <v>0</v>
      </c>
      <c r="AQ56" s="42">
        <f t="shared" si="11"/>
        <v>1833.3249999999998</v>
      </c>
      <c r="AR56" s="42">
        <f t="shared" si="11"/>
        <v>0</v>
      </c>
      <c r="AS56" s="42">
        <f t="shared" si="11"/>
        <v>0</v>
      </c>
      <c r="AT56" s="42">
        <f t="shared" si="11"/>
        <v>0</v>
      </c>
      <c r="AU56" s="42">
        <f t="shared" si="11"/>
        <v>0</v>
      </c>
      <c r="AV56" s="42">
        <f t="shared" si="11"/>
        <v>0</v>
      </c>
      <c r="AW56" s="42">
        <f t="shared" si="11"/>
        <v>431.6</v>
      </c>
      <c r="AX56" s="42">
        <f t="shared" si="11"/>
        <v>0</v>
      </c>
      <c r="AY56" s="45">
        <f>SUM(O56:Q56)</f>
        <v>6980.24</v>
      </c>
      <c r="AZ56" s="45">
        <f>SUM(R56:AX56)</f>
        <v>6669.335</v>
      </c>
    </row>
  </sheetData>
  <mergeCells count="43">
    <mergeCell ref="J4:J5"/>
    <mergeCell ref="F3:J3"/>
    <mergeCell ref="F4:F5"/>
    <mergeCell ref="G4:G5"/>
    <mergeCell ref="H4:H5"/>
    <mergeCell ref="I4:I5"/>
    <mergeCell ref="A3:A6"/>
    <mergeCell ref="B3:B6"/>
    <mergeCell ref="C3:E3"/>
    <mergeCell ref="C4:E4"/>
    <mergeCell ref="C5:C6"/>
    <mergeCell ref="D5:D6"/>
    <mergeCell ref="E5:E6"/>
    <mergeCell ref="T4:T5"/>
    <mergeCell ref="AY3:AZ4"/>
    <mergeCell ref="AY5:AY6"/>
    <mergeCell ref="AZ5:AZ6"/>
    <mergeCell ref="U4:U5"/>
    <mergeCell ref="AR4:AS4"/>
    <mergeCell ref="AT4:AU4"/>
    <mergeCell ref="AX4:AX5"/>
    <mergeCell ref="AP4:AQ4"/>
    <mergeCell ref="AK4:AK5"/>
    <mergeCell ref="AJ4:AJ5"/>
    <mergeCell ref="AW4:AW5"/>
    <mergeCell ref="AV4:AV5"/>
    <mergeCell ref="AB4:AG4"/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O5:O6"/>
    <mergeCell ref="P5:P6"/>
    <mergeCell ref="Q5:Q6"/>
    <mergeCell ref="R3:AX3"/>
    <mergeCell ref="AH4:AI4"/>
    <mergeCell ref="AL4:AO4"/>
  </mergeCells>
  <conditionalFormatting sqref="K48:L56">
    <cfRule type="cellIs" dxfId="80" priority="4" stopIfTrue="1" operator="equal">
      <formula>0</formula>
    </cfRule>
  </conditionalFormatting>
  <conditionalFormatting sqref="K32:K44 L32:L47 K7:L31">
    <cfRule type="cellIs" dxfId="79" priority="2" stopIfTrue="1" operator="equal">
      <formula>0</formula>
    </cfRule>
  </conditionalFormatting>
  <conditionalFormatting sqref="K45:K47">
    <cfRule type="cellIs" dxfId="78" priority="1" stopIfTrue="1" operator="equal">
      <formula>0</formula>
    </cfRule>
  </conditionalFormatting>
  <pageMargins left="0.39370078740157483" right="0.39370078740157483" top="0.39370078740157483" bottom="0.39370078740157483" header="0.51181102362204722" footer="0.51181102362204722"/>
  <pageSetup paperSize="9" orientation="landscape" horizontalDpi="4294967292"/>
  <colBreaks count="1" manualBreakCount="1">
    <brk id="11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82"/>
  <sheetViews>
    <sheetView showGridLines="0" showZeros="0" workbookViewId="0">
      <pane ySplit="2748" topLeftCell="A53" activePane="bottomLeft"/>
      <selection activeCell="N2" sqref="N2"/>
      <selection pane="bottomLeft" activeCell="O7" sqref="O7:O61"/>
    </sheetView>
  </sheetViews>
  <sheetFormatPr baseColWidth="10" defaultColWidth="11.44140625" defaultRowHeight="13.8" x14ac:dyDescent="0.3"/>
  <cols>
    <col min="1" max="1" width="4.5546875" style="11" bestFit="1" customWidth="1"/>
    <col min="2" max="2" width="19.6640625" style="11" customWidth="1"/>
    <col min="3" max="10" width="8.6640625" style="11" customWidth="1"/>
    <col min="11" max="12" width="7.33203125" style="11" customWidth="1"/>
    <col min="13" max="13" width="5.6640625" style="11" customWidth="1"/>
    <col min="14" max="14" width="19.6640625" style="11" customWidth="1"/>
    <col min="15" max="50" width="8.6640625" style="11" customWidth="1"/>
    <col min="51" max="51" width="11.44140625" style="11" customWidth="1"/>
    <col min="52" max="16384" width="11.44140625" style="11"/>
  </cols>
  <sheetData>
    <row r="1" spans="1:52" ht="16.2" customHeight="1" x14ac:dyDescent="0.4">
      <c r="A1" s="2" t="s">
        <v>93</v>
      </c>
      <c r="D1" s="14">
        <f>'1'!D1</f>
        <v>2022</v>
      </c>
      <c r="M1" s="2" t="s">
        <v>94</v>
      </c>
      <c r="P1" s="14">
        <f>'1'!P1</f>
        <v>2022</v>
      </c>
    </row>
    <row r="3" spans="1:52" ht="15" customHeight="1" x14ac:dyDescent="0.4">
      <c r="A3" s="99" t="s">
        <v>2</v>
      </c>
      <c r="B3" s="99" t="s">
        <v>3</v>
      </c>
      <c r="C3" s="106" t="s">
        <v>4</v>
      </c>
      <c r="D3" s="104"/>
      <c r="E3" s="105"/>
      <c r="F3" s="99" t="s">
        <v>5</v>
      </c>
      <c r="G3" s="104"/>
      <c r="H3" s="104"/>
      <c r="I3" s="104"/>
      <c r="J3" s="105"/>
      <c r="M3" s="99" t="s">
        <v>2</v>
      </c>
      <c r="N3" s="99" t="s">
        <v>6</v>
      </c>
      <c r="O3" s="106" t="s">
        <v>4</v>
      </c>
      <c r="P3" s="104"/>
      <c r="Q3" s="105"/>
      <c r="R3" s="108" t="s">
        <v>7</v>
      </c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5"/>
      <c r="AY3" s="109" t="s">
        <v>8</v>
      </c>
      <c r="AZ3" s="110"/>
    </row>
    <row r="4" spans="1:52" s="85" customFormat="1" ht="13.5" customHeight="1" x14ac:dyDescent="0.25">
      <c r="A4" s="100"/>
      <c r="B4" s="100"/>
      <c r="C4" s="103" t="s">
        <v>9</v>
      </c>
      <c r="D4" s="104"/>
      <c r="E4" s="105"/>
      <c r="F4" s="102" t="s">
        <v>10</v>
      </c>
      <c r="G4" s="102" t="s">
        <v>11</v>
      </c>
      <c r="H4" s="102" t="s">
        <v>12</v>
      </c>
      <c r="I4" s="102" t="s">
        <v>13</v>
      </c>
      <c r="J4" s="102" t="s">
        <v>14</v>
      </c>
      <c r="M4" s="100"/>
      <c r="N4" s="100"/>
      <c r="O4" s="103" t="s">
        <v>9</v>
      </c>
      <c r="P4" s="104"/>
      <c r="Q4" s="105"/>
      <c r="R4" s="102" t="s">
        <v>15</v>
      </c>
      <c r="S4" s="102" t="s">
        <v>16</v>
      </c>
      <c r="T4" s="102"/>
      <c r="U4" s="102" t="s">
        <v>17</v>
      </c>
      <c r="V4" s="102" t="s">
        <v>18</v>
      </c>
      <c r="W4" s="105"/>
      <c r="X4" s="102" t="s">
        <v>19</v>
      </c>
      <c r="Y4" s="105"/>
      <c r="Z4" s="102" t="s">
        <v>20</v>
      </c>
      <c r="AA4" s="102" t="s">
        <v>21</v>
      </c>
      <c r="AB4" s="102" t="s">
        <v>22</v>
      </c>
      <c r="AC4" s="104"/>
      <c r="AD4" s="104"/>
      <c r="AE4" s="104"/>
      <c r="AF4" s="104"/>
      <c r="AG4" s="105"/>
      <c r="AH4" s="102" t="s">
        <v>23</v>
      </c>
      <c r="AI4" s="105"/>
      <c r="AJ4" s="102" t="s">
        <v>24</v>
      </c>
      <c r="AK4" s="102" t="s">
        <v>25</v>
      </c>
      <c r="AL4" s="102" t="s">
        <v>26</v>
      </c>
      <c r="AM4" s="104"/>
      <c r="AN4" s="104"/>
      <c r="AO4" s="105"/>
      <c r="AP4" s="102" t="s">
        <v>13</v>
      </c>
      <c r="AQ4" s="105"/>
      <c r="AR4" s="102" t="s">
        <v>27</v>
      </c>
      <c r="AS4" s="105"/>
      <c r="AT4" s="102" t="s">
        <v>28</v>
      </c>
      <c r="AU4" s="105"/>
      <c r="AV4" s="102" t="s">
        <v>12</v>
      </c>
      <c r="AW4" s="102" t="s">
        <v>29</v>
      </c>
      <c r="AX4" s="102" t="s">
        <v>30</v>
      </c>
      <c r="AY4" s="111"/>
      <c r="AZ4" s="112"/>
    </row>
    <row r="5" spans="1:52" s="85" customFormat="1" ht="66" customHeight="1" x14ac:dyDescent="0.25">
      <c r="A5" s="100"/>
      <c r="B5" s="100"/>
      <c r="C5" s="103" t="s">
        <v>31</v>
      </c>
      <c r="D5" s="99" t="s">
        <v>32</v>
      </c>
      <c r="E5" s="99" t="s">
        <v>33</v>
      </c>
      <c r="F5" s="101"/>
      <c r="G5" s="101"/>
      <c r="H5" s="101"/>
      <c r="I5" s="101"/>
      <c r="J5" s="101"/>
      <c r="K5" s="8" t="s">
        <v>34</v>
      </c>
      <c r="L5" s="8" t="s">
        <v>35</v>
      </c>
      <c r="M5" s="100"/>
      <c r="N5" s="100"/>
      <c r="O5" s="103" t="s">
        <v>31</v>
      </c>
      <c r="P5" s="99" t="s">
        <v>32</v>
      </c>
      <c r="Q5" s="99" t="s">
        <v>33</v>
      </c>
      <c r="R5" s="101"/>
      <c r="S5" s="101"/>
      <c r="T5" s="101"/>
      <c r="U5" s="101"/>
      <c r="V5" s="79" t="s">
        <v>36</v>
      </c>
      <c r="W5" s="79" t="s">
        <v>37</v>
      </c>
      <c r="X5" s="79" t="s">
        <v>38</v>
      </c>
      <c r="Y5" s="79" t="s">
        <v>39</v>
      </c>
      <c r="Z5" s="101"/>
      <c r="AA5" s="101"/>
      <c r="AB5" s="79" t="s">
        <v>40</v>
      </c>
      <c r="AC5" s="79" t="s">
        <v>41</v>
      </c>
      <c r="AD5" s="79" t="s">
        <v>42</v>
      </c>
      <c r="AE5" s="79" t="s">
        <v>43</v>
      </c>
      <c r="AF5" s="79" t="s">
        <v>44</v>
      </c>
      <c r="AG5" s="79" t="s">
        <v>45</v>
      </c>
      <c r="AH5" s="79" t="s">
        <v>46</v>
      </c>
      <c r="AI5" s="79" t="s">
        <v>47</v>
      </c>
      <c r="AJ5" s="101"/>
      <c r="AK5" s="101"/>
      <c r="AL5" s="79" t="s">
        <v>48</v>
      </c>
      <c r="AM5" s="79" t="s">
        <v>49</v>
      </c>
      <c r="AN5" s="79" t="s">
        <v>50</v>
      </c>
      <c r="AO5" s="79" t="s">
        <v>51</v>
      </c>
      <c r="AP5" s="79" t="s">
        <v>52</v>
      </c>
      <c r="AQ5" s="79" t="s">
        <v>53</v>
      </c>
      <c r="AR5" s="79" t="s">
        <v>54</v>
      </c>
      <c r="AS5" s="79" t="s">
        <v>55</v>
      </c>
      <c r="AT5" s="79" t="s">
        <v>56</v>
      </c>
      <c r="AU5" s="79" t="s">
        <v>57</v>
      </c>
      <c r="AV5" s="101"/>
      <c r="AW5" s="101"/>
      <c r="AX5" s="101"/>
      <c r="AY5" s="113" t="s">
        <v>58</v>
      </c>
      <c r="AZ5" s="112" t="s">
        <v>59</v>
      </c>
    </row>
    <row r="6" spans="1:52" ht="12.75" customHeight="1" x14ac:dyDescent="0.3">
      <c r="A6" s="101"/>
      <c r="B6" s="101"/>
      <c r="C6" s="107"/>
      <c r="D6" s="101"/>
      <c r="E6" s="101"/>
      <c r="F6" s="80">
        <v>1</v>
      </c>
      <c r="G6" s="80">
        <v>2</v>
      </c>
      <c r="H6" s="80">
        <v>3</v>
      </c>
      <c r="I6" s="80">
        <v>4</v>
      </c>
      <c r="J6" s="80">
        <v>5</v>
      </c>
      <c r="K6" s="6"/>
      <c r="L6" s="6"/>
      <c r="M6" s="101"/>
      <c r="N6" s="101"/>
      <c r="O6" s="107"/>
      <c r="P6" s="101"/>
      <c r="Q6" s="101"/>
      <c r="R6" s="80">
        <v>6</v>
      </c>
      <c r="S6" s="80">
        <f t="shared" ref="S6:AX6" si="0">R6+1</f>
        <v>7</v>
      </c>
      <c r="T6" s="80">
        <f t="shared" si="0"/>
        <v>8</v>
      </c>
      <c r="U6" s="80">
        <f t="shared" si="0"/>
        <v>9</v>
      </c>
      <c r="V6" s="80">
        <f t="shared" si="0"/>
        <v>10</v>
      </c>
      <c r="W6" s="80">
        <f t="shared" si="0"/>
        <v>11</v>
      </c>
      <c r="X6" s="80">
        <f t="shared" si="0"/>
        <v>12</v>
      </c>
      <c r="Y6" s="80">
        <f t="shared" si="0"/>
        <v>13</v>
      </c>
      <c r="Z6" s="80">
        <f t="shared" si="0"/>
        <v>14</v>
      </c>
      <c r="AA6" s="80">
        <f t="shared" si="0"/>
        <v>15</v>
      </c>
      <c r="AB6" s="80">
        <f t="shared" si="0"/>
        <v>16</v>
      </c>
      <c r="AC6" s="80">
        <f t="shared" si="0"/>
        <v>17</v>
      </c>
      <c r="AD6" s="80">
        <f t="shared" si="0"/>
        <v>18</v>
      </c>
      <c r="AE6" s="80">
        <f t="shared" si="0"/>
        <v>19</v>
      </c>
      <c r="AF6" s="80">
        <f t="shared" si="0"/>
        <v>20</v>
      </c>
      <c r="AG6" s="80">
        <f t="shared" si="0"/>
        <v>21</v>
      </c>
      <c r="AH6" s="80">
        <f t="shared" si="0"/>
        <v>22</v>
      </c>
      <c r="AI6" s="80">
        <f t="shared" si="0"/>
        <v>23</v>
      </c>
      <c r="AJ6" s="80">
        <f t="shared" si="0"/>
        <v>24</v>
      </c>
      <c r="AK6" s="80">
        <f t="shared" si="0"/>
        <v>25</v>
      </c>
      <c r="AL6" s="80">
        <f t="shared" si="0"/>
        <v>26</v>
      </c>
      <c r="AM6" s="80">
        <f t="shared" si="0"/>
        <v>27</v>
      </c>
      <c r="AN6" s="80">
        <f t="shared" si="0"/>
        <v>28</v>
      </c>
      <c r="AO6" s="80">
        <f t="shared" si="0"/>
        <v>29</v>
      </c>
      <c r="AP6" s="80">
        <f t="shared" si="0"/>
        <v>30</v>
      </c>
      <c r="AQ6" s="80">
        <f t="shared" si="0"/>
        <v>31</v>
      </c>
      <c r="AR6" s="80">
        <f t="shared" si="0"/>
        <v>32</v>
      </c>
      <c r="AS6" s="80">
        <f t="shared" si="0"/>
        <v>33</v>
      </c>
      <c r="AT6" s="80">
        <f t="shared" si="0"/>
        <v>34</v>
      </c>
      <c r="AU6" s="80">
        <f t="shared" si="0"/>
        <v>35</v>
      </c>
      <c r="AV6" s="80">
        <f t="shared" si="0"/>
        <v>36</v>
      </c>
      <c r="AW6" s="80">
        <f t="shared" si="0"/>
        <v>37</v>
      </c>
      <c r="AX6" s="80">
        <f t="shared" si="0"/>
        <v>38</v>
      </c>
      <c r="AY6" s="111"/>
      <c r="AZ6" s="110"/>
    </row>
    <row r="7" spans="1:52" s="53" customFormat="1" ht="12" customHeight="1" x14ac:dyDescent="0.25">
      <c r="A7" s="48"/>
      <c r="B7" s="49"/>
      <c r="C7" s="49"/>
      <c r="D7" s="49"/>
      <c r="E7" s="49"/>
      <c r="F7" s="49"/>
      <c r="G7" s="49"/>
      <c r="H7" s="49"/>
      <c r="I7" s="49"/>
      <c r="J7" s="50"/>
      <c r="K7" s="7">
        <f>SUM(C7:E7)-SUM(F7:J7)</f>
        <v>0</v>
      </c>
      <c r="L7" s="7">
        <f t="shared" ref="L7:L38" si="1">SUM(O7:Q7)-SUM(R7:AX7)</f>
        <v>0</v>
      </c>
      <c r="M7" s="62"/>
      <c r="N7" s="50"/>
      <c r="O7" s="50"/>
      <c r="P7" s="50"/>
      <c r="Q7" s="50"/>
      <c r="R7" s="50"/>
      <c r="S7" s="50"/>
      <c r="T7" s="49"/>
      <c r="U7" s="49"/>
      <c r="V7" s="49"/>
      <c r="W7" s="49"/>
      <c r="X7" s="49"/>
      <c r="Y7" s="49"/>
      <c r="Z7" s="49"/>
      <c r="AA7" s="49"/>
      <c r="AB7" s="61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5">
        <f t="shared" ref="AY7:AY46" si="2">SUM(O7:Q7)</f>
        <v>0</v>
      </c>
      <c r="AZ7" s="5">
        <f>SUM(R7:AX7)</f>
        <v>0</v>
      </c>
    </row>
    <row r="8" spans="1:52" s="53" customFormat="1" ht="12" customHeight="1" x14ac:dyDescent="0.25">
      <c r="A8" s="62"/>
      <c r="B8" s="50"/>
      <c r="C8" s="50"/>
      <c r="D8" s="50"/>
      <c r="E8" s="50"/>
      <c r="F8" s="49"/>
      <c r="G8" s="49"/>
      <c r="H8" s="50"/>
      <c r="I8" s="50"/>
      <c r="J8" s="50"/>
      <c r="K8" s="7">
        <f>SUM(C8:E8)-SUM(F8:J8)</f>
        <v>0</v>
      </c>
      <c r="L8" s="7">
        <f t="shared" si="1"/>
        <v>0</v>
      </c>
      <c r="M8" s="62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">
        <f t="shared" si="2"/>
        <v>0</v>
      </c>
      <c r="AZ8" s="5">
        <f>SUM(R8:AX8)</f>
        <v>0</v>
      </c>
    </row>
    <row r="9" spans="1:52" s="53" customFormat="1" ht="12" customHeight="1" x14ac:dyDescent="0.25">
      <c r="A9" s="62"/>
      <c r="B9" s="50"/>
      <c r="C9" s="50"/>
      <c r="D9" s="50"/>
      <c r="E9" s="50"/>
      <c r="F9" s="49"/>
      <c r="G9" s="49"/>
      <c r="H9" s="50"/>
      <c r="I9" s="50"/>
      <c r="J9" s="50"/>
      <c r="K9" s="7">
        <f>SUM(C9:E9)-SUM(F9:J9)</f>
        <v>0</v>
      </c>
      <c r="L9" s="7">
        <f t="shared" si="1"/>
        <v>0</v>
      </c>
      <c r="M9" s="62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">
        <f t="shared" si="2"/>
        <v>0</v>
      </c>
      <c r="AZ9" s="5">
        <f>SUM(R9:AX9)</f>
        <v>0</v>
      </c>
    </row>
    <row r="10" spans="1:52" s="53" customFormat="1" ht="12" customHeight="1" x14ac:dyDescent="0.25">
      <c r="A10" s="62"/>
      <c r="B10" s="50"/>
      <c r="C10" s="50"/>
      <c r="E10" s="50"/>
      <c r="F10" s="49"/>
      <c r="G10" s="49"/>
      <c r="H10" s="50"/>
      <c r="I10" s="50"/>
      <c r="J10" s="50"/>
      <c r="K10" s="7">
        <f>SUM(C10:E10)-SUM(F10:J10)</f>
        <v>0</v>
      </c>
      <c r="L10" s="7">
        <f t="shared" si="1"/>
        <v>0</v>
      </c>
      <c r="M10" s="62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">
        <f t="shared" si="2"/>
        <v>0</v>
      </c>
      <c r="AZ10" s="5">
        <f>SUM(R10:AX10)</f>
        <v>0</v>
      </c>
    </row>
    <row r="11" spans="1:52" s="53" customFormat="1" ht="12" customHeight="1" x14ac:dyDescent="0.25">
      <c r="A11" s="62"/>
      <c r="B11" s="50"/>
      <c r="C11" s="50"/>
      <c r="E11" s="50"/>
      <c r="F11" s="49"/>
      <c r="G11" s="49"/>
      <c r="H11" s="50"/>
      <c r="I11" s="50"/>
      <c r="J11" s="50"/>
      <c r="K11" s="7"/>
      <c r="L11" s="7">
        <f t="shared" si="1"/>
        <v>0</v>
      </c>
      <c r="M11" s="62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68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">
        <f t="shared" si="2"/>
        <v>0</v>
      </c>
      <c r="AZ11" s="5"/>
    </row>
    <row r="12" spans="1:52" s="53" customFormat="1" ht="12" customHeight="1" x14ac:dyDescent="0.25">
      <c r="A12" s="62"/>
      <c r="B12" s="50"/>
      <c r="C12" s="50"/>
      <c r="D12" s="50"/>
      <c r="E12" s="50"/>
      <c r="F12" s="49"/>
      <c r="G12" s="49"/>
      <c r="H12" s="50"/>
      <c r="I12" s="50"/>
      <c r="J12" s="50"/>
      <c r="K12" s="7">
        <f>SUM(C12:E12)-SUM(F12:J12)</f>
        <v>0</v>
      </c>
      <c r="L12" s="7">
        <f t="shared" si="1"/>
        <v>0</v>
      </c>
      <c r="M12" s="62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">
        <f t="shared" si="2"/>
        <v>0</v>
      </c>
      <c r="AZ12" s="5">
        <f>SUM(R12:AX12)</f>
        <v>0</v>
      </c>
    </row>
    <row r="13" spans="1:52" s="53" customFormat="1" ht="12" customHeight="1" x14ac:dyDescent="0.25">
      <c r="A13" s="62"/>
      <c r="B13" s="50"/>
      <c r="C13" s="50"/>
      <c r="D13" s="50"/>
      <c r="E13" s="50"/>
      <c r="F13" s="49"/>
      <c r="G13" s="49"/>
      <c r="H13" s="50"/>
      <c r="I13" s="50"/>
      <c r="J13" s="50"/>
      <c r="K13" s="7"/>
      <c r="L13" s="7">
        <f t="shared" si="1"/>
        <v>0</v>
      </c>
      <c r="M13" s="62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">
        <f t="shared" si="2"/>
        <v>0</v>
      </c>
      <c r="AZ13" s="5"/>
    </row>
    <row r="14" spans="1:52" s="53" customFormat="1" ht="12" customHeight="1" x14ac:dyDescent="0.25">
      <c r="A14" s="62"/>
      <c r="B14" s="50"/>
      <c r="C14" s="50"/>
      <c r="D14" s="50"/>
      <c r="E14" s="50"/>
      <c r="F14" s="49"/>
      <c r="G14" s="49"/>
      <c r="H14" s="50"/>
      <c r="I14" s="50"/>
      <c r="J14" s="50"/>
      <c r="K14" s="7">
        <f t="shared" ref="K14:K23" si="3">SUM(C14:E14)-SUM(F14:J14)</f>
        <v>0</v>
      </c>
      <c r="L14" s="7">
        <f t="shared" si="1"/>
        <v>0</v>
      </c>
      <c r="M14" s="62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49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">
        <f t="shared" si="2"/>
        <v>0</v>
      </c>
      <c r="AZ14" s="5">
        <f t="shared" ref="AZ14:AZ34" si="4">SUM(R14:AX14)</f>
        <v>0</v>
      </c>
    </row>
    <row r="15" spans="1:52" s="53" customFormat="1" ht="12" customHeight="1" x14ac:dyDescent="0.25">
      <c r="A15" s="62"/>
      <c r="B15" s="50"/>
      <c r="C15" s="50"/>
      <c r="D15" s="50"/>
      <c r="E15" s="50"/>
      <c r="F15" s="50"/>
      <c r="G15" s="50"/>
      <c r="H15" s="50"/>
      <c r="I15" s="50"/>
      <c r="J15" s="50"/>
      <c r="K15" s="7">
        <f t="shared" si="3"/>
        <v>0</v>
      </c>
      <c r="L15" s="7">
        <f t="shared" si="1"/>
        <v>0</v>
      </c>
      <c r="M15" s="62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">
        <f t="shared" si="2"/>
        <v>0</v>
      </c>
      <c r="AZ15" s="5">
        <f t="shared" si="4"/>
        <v>0</v>
      </c>
    </row>
    <row r="16" spans="1:52" s="53" customFormat="1" ht="12" customHeight="1" x14ac:dyDescent="0.25">
      <c r="A16" s="76"/>
      <c r="B16" s="50"/>
      <c r="C16" s="50"/>
      <c r="D16" s="50"/>
      <c r="E16" s="50"/>
      <c r="F16" s="50"/>
      <c r="G16" s="50"/>
      <c r="H16" s="50"/>
      <c r="I16" s="50"/>
      <c r="J16" s="50"/>
      <c r="K16" s="7">
        <f t="shared" si="3"/>
        <v>0</v>
      </c>
      <c r="L16" s="7">
        <f t="shared" si="1"/>
        <v>0</v>
      </c>
      <c r="M16" s="62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">
        <f t="shared" si="2"/>
        <v>0</v>
      </c>
      <c r="AZ16" s="5">
        <f t="shared" si="4"/>
        <v>0</v>
      </c>
    </row>
    <row r="17" spans="1:52" s="53" customFormat="1" ht="12" customHeight="1" x14ac:dyDescent="0.25">
      <c r="A17" s="76"/>
      <c r="B17" s="50"/>
      <c r="C17" s="50"/>
      <c r="D17" s="50"/>
      <c r="E17" s="50"/>
      <c r="F17" s="50"/>
      <c r="G17" s="50"/>
      <c r="H17" s="50"/>
      <c r="I17" s="50"/>
      <c r="J17" s="50"/>
      <c r="K17" s="7">
        <f t="shared" si="3"/>
        <v>0</v>
      </c>
      <c r="L17" s="7">
        <f t="shared" si="1"/>
        <v>0</v>
      </c>
      <c r="M17" s="62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49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">
        <f t="shared" si="2"/>
        <v>0</v>
      </c>
      <c r="AZ17" s="5">
        <f t="shared" si="4"/>
        <v>0</v>
      </c>
    </row>
    <row r="18" spans="1:52" s="53" customFormat="1" ht="12" customHeight="1" x14ac:dyDescent="0.25">
      <c r="A18" s="76"/>
      <c r="B18" s="50"/>
      <c r="C18" s="50"/>
      <c r="D18" s="50"/>
      <c r="E18" s="50"/>
      <c r="F18" s="50"/>
      <c r="G18" s="50"/>
      <c r="H18" s="50"/>
      <c r="I18" s="50"/>
      <c r="J18" s="50"/>
      <c r="K18" s="7">
        <f t="shared" si="3"/>
        <v>0</v>
      </c>
      <c r="L18" s="7">
        <f t="shared" si="1"/>
        <v>0</v>
      </c>
      <c r="M18" s="62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">
        <f t="shared" si="2"/>
        <v>0</v>
      </c>
      <c r="AZ18" s="5">
        <f t="shared" si="4"/>
        <v>0</v>
      </c>
    </row>
    <row r="19" spans="1:52" s="53" customFormat="1" ht="12" customHeight="1" x14ac:dyDescent="0.25">
      <c r="A19" s="76"/>
      <c r="B19" s="50"/>
      <c r="C19" s="50"/>
      <c r="D19" s="50"/>
      <c r="E19" s="50"/>
      <c r="F19" s="50"/>
      <c r="G19" s="50"/>
      <c r="H19" s="50"/>
      <c r="I19" s="50"/>
      <c r="J19" s="50"/>
      <c r="K19" s="7">
        <f t="shared" si="3"/>
        <v>0</v>
      </c>
      <c r="L19" s="7">
        <f t="shared" si="1"/>
        <v>0</v>
      </c>
      <c r="M19" s="62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">
        <f t="shared" si="2"/>
        <v>0</v>
      </c>
      <c r="AZ19" s="5">
        <f t="shared" si="4"/>
        <v>0</v>
      </c>
    </row>
    <row r="20" spans="1:52" s="53" customFormat="1" ht="12" customHeight="1" x14ac:dyDescent="0.25">
      <c r="A20" s="76"/>
      <c r="B20" s="50"/>
      <c r="C20" s="50"/>
      <c r="D20" s="50"/>
      <c r="E20" s="50"/>
      <c r="F20" s="50"/>
      <c r="G20" s="50"/>
      <c r="H20" s="50"/>
      <c r="I20" s="50"/>
      <c r="J20" s="50"/>
      <c r="K20" s="7">
        <f t="shared" si="3"/>
        <v>0</v>
      </c>
      <c r="L20" s="7">
        <f t="shared" si="1"/>
        <v>0</v>
      </c>
      <c r="M20" s="62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">
        <f t="shared" si="2"/>
        <v>0</v>
      </c>
      <c r="AZ20" s="5">
        <f t="shared" si="4"/>
        <v>0</v>
      </c>
    </row>
    <row r="21" spans="1:52" s="53" customFormat="1" ht="12" customHeight="1" x14ac:dyDescent="0.25">
      <c r="A21" s="76"/>
      <c r="B21" s="50"/>
      <c r="C21" s="50"/>
      <c r="D21" s="50"/>
      <c r="E21" s="50"/>
      <c r="F21" s="50"/>
      <c r="G21" s="50"/>
      <c r="H21" s="50"/>
      <c r="I21" s="50"/>
      <c r="J21" s="50"/>
      <c r="K21" s="7">
        <f t="shared" si="3"/>
        <v>0</v>
      </c>
      <c r="L21" s="7">
        <f t="shared" si="1"/>
        <v>0</v>
      </c>
      <c r="M21" s="62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">
        <f t="shared" si="2"/>
        <v>0</v>
      </c>
      <c r="AZ21" s="5">
        <f t="shared" si="4"/>
        <v>0</v>
      </c>
    </row>
    <row r="22" spans="1:52" s="53" customFormat="1" ht="12" customHeight="1" x14ac:dyDescent="0.25">
      <c r="A22" s="76"/>
      <c r="B22" s="50"/>
      <c r="C22" s="50"/>
      <c r="D22" s="50"/>
      <c r="E22" s="50"/>
      <c r="F22" s="50"/>
      <c r="G22" s="50"/>
      <c r="H22" s="50"/>
      <c r="I22" s="50"/>
      <c r="J22" s="50"/>
      <c r="K22" s="7">
        <f t="shared" si="3"/>
        <v>0</v>
      </c>
      <c r="L22" s="7">
        <f t="shared" si="1"/>
        <v>0</v>
      </c>
      <c r="M22" s="62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">
        <f t="shared" si="2"/>
        <v>0</v>
      </c>
      <c r="AZ22" s="5">
        <f t="shared" si="4"/>
        <v>0</v>
      </c>
    </row>
    <row r="23" spans="1:52" s="53" customFormat="1" ht="12" customHeight="1" x14ac:dyDescent="0.25">
      <c r="A23" s="76"/>
      <c r="B23" s="50"/>
      <c r="C23" s="50"/>
      <c r="D23" s="50"/>
      <c r="E23" s="50"/>
      <c r="F23" s="50"/>
      <c r="G23" s="50"/>
      <c r="H23" s="50"/>
      <c r="I23" s="50"/>
      <c r="J23" s="50"/>
      <c r="K23" s="7">
        <f t="shared" si="3"/>
        <v>0</v>
      </c>
      <c r="L23" s="7">
        <f t="shared" si="1"/>
        <v>0</v>
      </c>
      <c r="M23" s="62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">
        <f t="shared" si="2"/>
        <v>0</v>
      </c>
      <c r="AZ23" s="5">
        <f t="shared" si="4"/>
        <v>0</v>
      </c>
    </row>
    <row r="24" spans="1:52" s="53" customFormat="1" ht="12" customHeight="1" x14ac:dyDescent="0.25">
      <c r="A24" s="76"/>
      <c r="B24" s="50"/>
      <c r="C24" s="50"/>
      <c r="D24" s="50"/>
      <c r="E24" s="50"/>
      <c r="F24" s="50"/>
      <c r="G24" s="50"/>
      <c r="H24" s="50"/>
      <c r="I24" s="50"/>
      <c r="J24" s="50"/>
      <c r="K24" s="7"/>
      <c r="L24" s="7">
        <f t="shared" si="1"/>
        <v>0</v>
      </c>
      <c r="M24" s="62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">
        <f t="shared" si="2"/>
        <v>0</v>
      </c>
      <c r="AZ24" s="5">
        <f t="shared" si="4"/>
        <v>0</v>
      </c>
    </row>
    <row r="25" spans="1:52" s="53" customFormat="1" ht="12" customHeight="1" x14ac:dyDescent="0.25">
      <c r="A25" s="76"/>
      <c r="B25" s="50"/>
      <c r="C25" s="50"/>
      <c r="D25" s="50"/>
      <c r="E25" s="50"/>
      <c r="F25" s="50"/>
      <c r="G25" s="50"/>
      <c r="H25" s="50"/>
      <c r="I25" s="50"/>
      <c r="J25" s="50"/>
      <c r="K25" s="7">
        <f t="shared" ref="K25:K33" si="5">SUM(C25:E25)-SUM(F25:J25)</f>
        <v>0</v>
      </c>
      <c r="L25" s="7">
        <f t="shared" si="1"/>
        <v>0</v>
      </c>
      <c r="M25" s="62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">
        <f t="shared" si="2"/>
        <v>0</v>
      </c>
      <c r="AZ25" s="5">
        <f t="shared" si="4"/>
        <v>0</v>
      </c>
    </row>
    <row r="26" spans="1:52" s="53" customFormat="1" ht="12" customHeight="1" x14ac:dyDescent="0.25">
      <c r="A26" s="76"/>
      <c r="B26" s="50"/>
      <c r="C26" s="50"/>
      <c r="D26" s="50"/>
      <c r="E26" s="50"/>
      <c r="F26" s="50"/>
      <c r="G26" s="50"/>
      <c r="H26" s="50"/>
      <c r="I26" s="50"/>
      <c r="J26" s="50"/>
      <c r="K26" s="7">
        <f t="shared" si="5"/>
        <v>0</v>
      </c>
      <c r="L26" s="7">
        <f t="shared" si="1"/>
        <v>0</v>
      </c>
      <c r="M26" s="62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">
        <f t="shared" si="2"/>
        <v>0</v>
      </c>
      <c r="AZ26" s="5">
        <f t="shared" si="4"/>
        <v>0</v>
      </c>
    </row>
    <row r="27" spans="1:52" s="53" customFormat="1" ht="12" customHeight="1" x14ac:dyDescent="0.25">
      <c r="A27" s="76"/>
      <c r="B27" s="50"/>
      <c r="C27" s="50"/>
      <c r="D27" s="50"/>
      <c r="E27" s="50"/>
      <c r="F27" s="50"/>
      <c r="G27" s="50"/>
      <c r="H27" s="50"/>
      <c r="I27" s="50"/>
      <c r="J27" s="50"/>
      <c r="K27" s="7">
        <f t="shared" si="5"/>
        <v>0</v>
      </c>
      <c r="L27" s="7">
        <f t="shared" si="1"/>
        <v>0</v>
      </c>
      <c r="M27" s="62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">
        <f t="shared" si="2"/>
        <v>0</v>
      </c>
      <c r="AZ27" s="5">
        <f t="shared" si="4"/>
        <v>0</v>
      </c>
    </row>
    <row r="28" spans="1:52" s="53" customFormat="1" ht="12" customHeight="1" x14ac:dyDescent="0.25">
      <c r="A28" s="76"/>
      <c r="B28" s="50"/>
      <c r="C28" s="50"/>
      <c r="D28" s="50"/>
      <c r="E28" s="50"/>
      <c r="F28" s="50"/>
      <c r="G28" s="50"/>
      <c r="H28" s="50"/>
      <c r="I28" s="50"/>
      <c r="J28" s="50"/>
      <c r="K28" s="7">
        <f t="shared" si="5"/>
        <v>0</v>
      </c>
      <c r="L28" s="7">
        <f t="shared" si="1"/>
        <v>0</v>
      </c>
      <c r="M28" s="62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">
        <f t="shared" si="2"/>
        <v>0</v>
      </c>
      <c r="AZ28" s="5">
        <f t="shared" si="4"/>
        <v>0</v>
      </c>
    </row>
    <row r="29" spans="1:52" s="53" customFormat="1" ht="12" customHeight="1" x14ac:dyDescent="0.25">
      <c r="A29" s="76"/>
      <c r="B29" s="50"/>
      <c r="C29" s="50"/>
      <c r="D29" s="50"/>
      <c r="E29" s="50"/>
      <c r="F29" s="50"/>
      <c r="G29" s="50"/>
      <c r="H29" s="50"/>
      <c r="I29" s="50"/>
      <c r="J29" s="50"/>
      <c r="K29" s="7">
        <f t="shared" si="5"/>
        <v>0</v>
      </c>
      <c r="L29" s="7">
        <f t="shared" si="1"/>
        <v>0</v>
      </c>
      <c r="M29" s="62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">
        <f t="shared" si="2"/>
        <v>0</v>
      </c>
      <c r="AZ29" s="5">
        <f t="shared" si="4"/>
        <v>0</v>
      </c>
    </row>
    <row r="30" spans="1:52" s="53" customFormat="1" ht="12" customHeight="1" x14ac:dyDescent="0.25">
      <c r="A30" s="76"/>
      <c r="B30" s="50"/>
      <c r="C30" s="50"/>
      <c r="D30" s="50"/>
      <c r="E30" s="50"/>
      <c r="F30" s="50"/>
      <c r="G30" s="50"/>
      <c r="H30" s="50"/>
      <c r="I30" s="50"/>
      <c r="J30" s="50"/>
      <c r="K30" s="7">
        <f t="shared" si="5"/>
        <v>0</v>
      </c>
      <c r="L30" s="7">
        <f t="shared" si="1"/>
        <v>0</v>
      </c>
      <c r="M30" s="62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">
        <f t="shared" si="2"/>
        <v>0</v>
      </c>
      <c r="AZ30" s="5">
        <f t="shared" si="4"/>
        <v>0</v>
      </c>
    </row>
    <row r="31" spans="1:52" s="53" customFormat="1" ht="12" customHeight="1" x14ac:dyDescent="0.25">
      <c r="A31" s="76"/>
      <c r="B31" s="50"/>
      <c r="C31" s="50"/>
      <c r="D31" s="50"/>
      <c r="E31" s="50"/>
      <c r="F31" s="50"/>
      <c r="G31" s="50"/>
      <c r="H31" s="50"/>
      <c r="I31" s="50"/>
      <c r="J31" s="50"/>
      <c r="K31" s="7">
        <f t="shared" si="5"/>
        <v>0</v>
      </c>
      <c r="L31" s="7">
        <f t="shared" si="1"/>
        <v>0</v>
      </c>
      <c r="M31" s="62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">
        <f t="shared" si="2"/>
        <v>0</v>
      </c>
      <c r="AZ31" s="5">
        <f t="shared" si="4"/>
        <v>0</v>
      </c>
    </row>
    <row r="32" spans="1:52" s="53" customFormat="1" ht="12" customHeight="1" x14ac:dyDescent="0.25">
      <c r="A32" s="76"/>
      <c r="B32" s="50"/>
      <c r="C32" s="50"/>
      <c r="D32" s="50"/>
      <c r="E32" s="50"/>
      <c r="F32" s="50"/>
      <c r="G32" s="50"/>
      <c r="H32" s="50"/>
      <c r="I32" s="50"/>
      <c r="J32" s="50"/>
      <c r="K32" s="7">
        <f t="shared" si="5"/>
        <v>0</v>
      </c>
      <c r="L32" s="7">
        <f t="shared" si="1"/>
        <v>0</v>
      </c>
      <c r="M32" s="62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">
        <f t="shared" si="2"/>
        <v>0</v>
      </c>
      <c r="AZ32" s="5">
        <f t="shared" si="4"/>
        <v>0</v>
      </c>
    </row>
    <row r="33" spans="1:52" s="53" customFormat="1" ht="12" customHeight="1" x14ac:dyDescent="0.25">
      <c r="A33" s="76"/>
      <c r="B33" s="50"/>
      <c r="C33" s="50"/>
      <c r="D33" s="50"/>
      <c r="E33" s="50"/>
      <c r="F33" s="50"/>
      <c r="G33" s="50"/>
      <c r="H33" s="50"/>
      <c r="I33" s="50"/>
      <c r="J33" s="50"/>
      <c r="K33" s="7">
        <f t="shared" si="5"/>
        <v>0</v>
      </c>
      <c r="L33" s="7">
        <f t="shared" si="1"/>
        <v>0</v>
      </c>
      <c r="M33" s="62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">
        <f t="shared" si="2"/>
        <v>0</v>
      </c>
      <c r="AZ33" s="5">
        <f t="shared" si="4"/>
        <v>0</v>
      </c>
    </row>
    <row r="34" spans="1:52" s="53" customFormat="1" ht="12" customHeight="1" x14ac:dyDescent="0.25">
      <c r="A34" s="76"/>
      <c r="B34" s="50"/>
      <c r="C34" s="50"/>
      <c r="D34" s="50"/>
      <c r="E34" s="50"/>
      <c r="F34" s="50"/>
      <c r="G34" s="50"/>
      <c r="H34" s="50"/>
      <c r="I34" s="50"/>
      <c r="J34" s="50"/>
      <c r="K34" s="7"/>
      <c r="L34" s="7">
        <f t="shared" si="1"/>
        <v>0</v>
      </c>
      <c r="M34" s="62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">
        <f t="shared" si="2"/>
        <v>0</v>
      </c>
      <c r="AZ34" s="5">
        <f t="shared" si="4"/>
        <v>0</v>
      </c>
    </row>
    <row r="35" spans="1:52" s="53" customFormat="1" ht="12" customHeight="1" x14ac:dyDescent="0.25">
      <c r="A35" s="76"/>
      <c r="B35" s="50"/>
      <c r="C35" s="50"/>
      <c r="D35" s="50"/>
      <c r="E35" s="50"/>
      <c r="F35" s="50"/>
      <c r="G35" s="50"/>
      <c r="H35" s="50"/>
      <c r="I35" s="50"/>
      <c r="J35" s="50"/>
      <c r="K35" s="7"/>
      <c r="L35" s="7">
        <f t="shared" si="1"/>
        <v>0</v>
      </c>
      <c r="M35" s="62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">
        <f t="shared" si="2"/>
        <v>0</v>
      </c>
      <c r="AZ35" s="5"/>
    </row>
    <row r="36" spans="1:52" s="53" customFormat="1" ht="12" customHeight="1" x14ac:dyDescent="0.25">
      <c r="A36" s="76"/>
      <c r="B36" s="50"/>
      <c r="C36" s="50"/>
      <c r="D36" s="50"/>
      <c r="E36" s="50"/>
      <c r="F36" s="50"/>
      <c r="G36" s="50"/>
      <c r="H36" s="50"/>
      <c r="I36" s="50"/>
      <c r="J36" s="50"/>
      <c r="K36" s="7">
        <f>SUM(C36:E36)-SUM(F36:J36)</f>
        <v>0</v>
      </c>
      <c r="L36" s="7">
        <f t="shared" si="1"/>
        <v>0</v>
      </c>
      <c r="M36" s="62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">
        <f t="shared" si="2"/>
        <v>0</v>
      </c>
      <c r="AZ36" s="5">
        <f>SUM(R36:AX36)</f>
        <v>0</v>
      </c>
    </row>
    <row r="37" spans="1:52" s="53" customFormat="1" ht="12" customHeight="1" x14ac:dyDescent="0.25">
      <c r="A37" s="76"/>
      <c r="B37" s="50"/>
      <c r="C37" s="50"/>
      <c r="D37" s="50"/>
      <c r="E37" s="50"/>
      <c r="F37" s="50"/>
      <c r="G37" s="50"/>
      <c r="H37" s="50"/>
      <c r="I37" s="50"/>
      <c r="J37" s="50"/>
      <c r="K37" s="7">
        <f>SUM(C37:E37)-SUM(F37:J37)</f>
        <v>0</v>
      </c>
      <c r="L37" s="7">
        <f t="shared" si="1"/>
        <v>0</v>
      </c>
      <c r="M37" s="62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X37" s="50"/>
      <c r="AY37" s="5">
        <f t="shared" si="2"/>
        <v>0</v>
      </c>
      <c r="AZ37" s="5">
        <f>SUM(R37:AX37)</f>
        <v>0</v>
      </c>
    </row>
    <row r="38" spans="1:52" s="53" customFormat="1" ht="12" customHeight="1" x14ac:dyDescent="0.25">
      <c r="A38" s="76"/>
      <c r="B38" s="50"/>
      <c r="C38" s="50"/>
      <c r="D38" s="50"/>
      <c r="E38" s="50"/>
      <c r="F38" s="50"/>
      <c r="G38" s="50"/>
      <c r="H38" s="50"/>
      <c r="I38" s="50"/>
      <c r="J38" s="50"/>
      <c r="K38" s="7">
        <f>SUM(C38:E38)-SUM(F38:J38)</f>
        <v>0</v>
      </c>
      <c r="L38" s="7">
        <f t="shared" si="1"/>
        <v>0</v>
      </c>
      <c r="M38" s="62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61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">
        <f t="shared" si="2"/>
        <v>0</v>
      </c>
      <c r="AZ38" s="5">
        <f>SUM(R38:AX38)</f>
        <v>0</v>
      </c>
    </row>
    <row r="39" spans="1:52" s="53" customFormat="1" ht="12" customHeight="1" x14ac:dyDescent="0.25">
      <c r="A39" s="76"/>
      <c r="B39" s="50"/>
      <c r="C39" s="50"/>
      <c r="D39" s="50"/>
      <c r="E39" s="50"/>
      <c r="F39" s="50"/>
      <c r="G39" s="50"/>
      <c r="H39" s="50"/>
      <c r="I39" s="50"/>
      <c r="J39" s="50"/>
      <c r="K39" s="7">
        <f>SUM(C39:E39)-SUM(F39:J39)</f>
        <v>0</v>
      </c>
      <c r="L39" s="7">
        <f t="shared" ref="L39:L70" si="6">SUM(O39:Q39)-SUM(R39:AX39)</f>
        <v>0</v>
      </c>
      <c r="M39" s="62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61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">
        <f t="shared" si="2"/>
        <v>0</v>
      </c>
      <c r="AZ39" s="5">
        <f>SUM(R39:AX39)</f>
        <v>0</v>
      </c>
    </row>
    <row r="40" spans="1:52" s="53" customFormat="1" ht="12" customHeight="1" x14ac:dyDescent="0.25">
      <c r="A40" s="76"/>
      <c r="B40" s="50"/>
      <c r="C40" s="50"/>
      <c r="D40" s="50"/>
      <c r="E40" s="50"/>
      <c r="F40" s="50"/>
      <c r="G40" s="50"/>
      <c r="H40" s="50"/>
      <c r="I40" s="50"/>
      <c r="J40" s="50"/>
      <c r="K40" s="7"/>
      <c r="L40" s="7">
        <f t="shared" si="6"/>
        <v>0</v>
      </c>
      <c r="M40" s="62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49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">
        <f t="shared" si="2"/>
        <v>0</v>
      </c>
      <c r="AZ40" s="5"/>
    </row>
    <row r="41" spans="1:52" s="53" customFormat="1" ht="12" customHeight="1" x14ac:dyDescent="0.25">
      <c r="A41" s="76"/>
      <c r="B41" s="50"/>
      <c r="C41" s="50"/>
      <c r="D41" s="50"/>
      <c r="E41" s="50"/>
      <c r="F41" s="50"/>
      <c r="G41" s="50"/>
      <c r="H41" s="50"/>
      <c r="I41" s="50"/>
      <c r="J41" s="50"/>
      <c r="K41" s="7"/>
      <c r="L41" s="7">
        <f t="shared" si="6"/>
        <v>0</v>
      </c>
      <c r="M41" s="62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">
        <f t="shared" si="2"/>
        <v>0</v>
      </c>
      <c r="AZ41" s="5"/>
    </row>
    <row r="42" spans="1:52" s="53" customFormat="1" ht="12" customHeight="1" x14ac:dyDescent="0.25">
      <c r="A42" s="76"/>
      <c r="B42" s="50"/>
      <c r="C42" s="50"/>
      <c r="D42" s="50"/>
      <c r="E42" s="50"/>
      <c r="F42" s="50"/>
      <c r="G42" s="50"/>
      <c r="H42" s="50"/>
      <c r="I42" s="50"/>
      <c r="J42" s="50"/>
      <c r="K42" s="7"/>
      <c r="L42" s="7">
        <f t="shared" si="6"/>
        <v>0</v>
      </c>
      <c r="M42" s="62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61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">
        <f t="shared" si="2"/>
        <v>0</v>
      </c>
      <c r="AZ42" s="5"/>
    </row>
    <row r="43" spans="1:52" s="53" customFormat="1" ht="12" customHeight="1" x14ac:dyDescent="0.25">
      <c r="A43" s="76"/>
      <c r="B43" s="50"/>
      <c r="C43" s="50"/>
      <c r="D43" s="50"/>
      <c r="E43" s="50"/>
      <c r="F43" s="50"/>
      <c r="G43" s="50"/>
      <c r="H43" s="50"/>
      <c r="I43" s="50"/>
      <c r="J43" s="50"/>
      <c r="K43" s="7"/>
      <c r="L43" s="7">
        <f t="shared" si="6"/>
        <v>0</v>
      </c>
      <c r="M43" s="62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">
        <f t="shared" si="2"/>
        <v>0</v>
      </c>
      <c r="AZ43" s="5"/>
    </row>
    <row r="44" spans="1:52" s="53" customFormat="1" ht="12" customHeight="1" x14ac:dyDescent="0.25">
      <c r="A44" s="76"/>
      <c r="B44" s="50"/>
      <c r="C44" s="50"/>
      <c r="D44" s="50"/>
      <c r="E44" s="50"/>
      <c r="F44" s="50"/>
      <c r="G44" s="50"/>
      <c r="H44" s="50"/>
      <c r="I44" s="50"/>
      <c r="J44" s="50"/>
      <c r="K44" s="7"/>
      <c r="L44" s="7">
        <f t="shared" si="6"/>
        <v>0</v>
      </c>
      <c r="M44" s="62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">
        <f t="shared" si="2"/>
        <v>0</v>
      </c>
      <c r="AZ44" s="5"/>
    </row>
    <row r="45" spans="1:52" s="53" customFormat="1" ht="12" customHeight="1" x14ac:dyDescent="0.25">
      <c r="A45" s="76"/>
      <c r="B45" s="50"/>
      <c r="C45" s="50"/>
      <c r="D45" s="50"/>
      <c r="E45" s="50"/>
      <c r="F45" s="50"/>
      <c r="G45" s="50"/>
      <c r="H45" s="50"/>
      <c r="I45" s="50"/>
      <c r="J45" s="50"/>
      <c r="K45" s="7"/>
      <c r="L45" s="7">
        <f t="shared" si="6"/>
        <v>0</v>
      </c>
      <c r="M45" s="62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49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">
        <f t="shared" si="2"/>
        <v>0</v>
      </c>
      <c r="AZ45" s="5"/>
    </row>
    <row r="46" spans="1:52" s="53" customFormat="1" ht="12" customHeight="1" x14ac:dyDescent="0.25">
      <c r="A46" s="76"/>
      <c r="B46" s="50"/>
      <c r="C46" s="50"/>
      <c r="D46" s="50"/>
      <c r="E46" s="50"/>
      <c r="F46" s="50"/>
      <c r="G46" s="50"/>
      <c r="H46" s="50"/>
      <c r="I46" s="50"/>
      <c r="J46" s="50"/>
      <c r="K46" s="7"/>
      <c r="L46" s="7">
        <f t="shared" si="6"/>
        <v>0</v>
      </c>
      <c r="M46" s="62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">
        <f t="shared" si="2"/>
        <v>0</v>
      </c>
      <c r="AZ46" s="5"/>
    </row>
    <row r="47" spans="1:52" s="53" customFormat="1" ht="12" customHeight="1" x14ac:dyDescent="0.25">
      <c r="A47" s="76"/>
      <c r="B47" s="50"/>
      <c r="C47" s="50"/>
      <c r="D47" s="50"/>
      <c r="E47" s="50"/>
      <c r="F47" s="50"/>
      <c r="G47" s="50"/>
      <c r="H47" s="50"/>
      <c r="I47" s="50"/>
      <c r="J47" s="50"/>
      <c r="K47" s="7"/>
      <c r="L47" s="7">
        <f t="shared" si="6"/>
        <v>0</v>
      </c>
      <c r="M47" s="54"/>
      <c r="N47" s="55"/>
      <c r="O47" s="55"/>
      <c r="P47" s="55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">
        <f>SUM(Q47:Q47)</f>
        <v>0</v>
      </c>
      <c r="AZ47" s="5"/>
    </row>
    <row r="48" spans="1:52" s="53" customFormat="1" ht="12" customHeight="1" x14ac:dyDescent="0.25">
      <c r="A48" s="76"/>
      <c r="B48" s="50"/>
      <c r="C48" s="50"/>
      <c r="D48" s="50"/>
      <c r="E48" s="50"/>
      <c r="F48" s="50"/>
      <c r="G48" s="50"/>
      <c r="H48" s="50"/>
      <c r="I48" s="50"/>
      <c r="J48" s="50"/>
      <c r="K48" s="7"/>
      <c r="L48" s="7">
        <f t="shared" si="6"/>
        <v>0</v>
      </c>
      <c r="M48" s="54"/>
      <c r="N48" s="55"/>
      <c r="O48" s="55"/>
      <c r="P48" s="55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">
        <f t="shared" ref="AY48:AY82" si="7">SUM(O48:Q48)</f>
        <v>0</v>
      </c>
      <c r="AZ48" s="5"/>
    </row>
    <row r="49" spans="1:52" s="53" customFormat="1" ht="12" customHeight="1" x14ac:dyDescent="0.25">
      <c r="A49" s="76"/>
      <c r="B49" s="50"/>
      <c r="C49" s="50"/>
      <c r="D49" s="50"/>
      <c r="E49" s="50"/>
      <c r="F49" s="50"/>
      <c r="G49" s="50"/>
      <c r="H49" s="50"/>
      <c r="I49" s="50"/>
      <c r="J49" s="50"/>
      <c r="K49" s="7"/>
      <c r="L49" s="7">
        <f t="shared" si="6"/>
        <v>0</v>
      </c>
      <c r="M49" s="62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9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">
        <f t="shared" si="7"/>
        <v>0</v>
      </c>
      <c r="AZ49" s="5"/>
    </row>
    <row r="50" spans="1:52" s="53" customFormat="1" ht="12" customHeight="1" x14ac:dyDescent="0.25">
      <c r="A50" s="76"/>
      <c r="B50" s="50"/>
      <c r="C50" s="50"/>
      <c r="D50" s="50"/>
      <c r="E50" s="50"/>
      <c r="F50" s="50"/>
      <c r="G50" s="50"/>
      <c r="H50" s="50"/>
      <c r="I50" s="50"/>
      <c r="J50" s="50"/>
      <c r="K50" s="7"/>
      <c r="L50" s="7">
        <f t="shared" si="6"/>
        <v>0</v>
      </c>
      <c r="M50" s="62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">
        <f t="shared" si="7"/>
        <v>0</v>
      </c>
      <c r="AZ50" s="5"/>
    </row>
    <row r="51" spans="1:52" s="53" customFormat="1" ht="12" customHeight="1" x14ac:dyDescent="0.25">
      <c r="A51" s="76"/>
      <c r="B51" s="50"/>
      <c r="C51" s="50"/>
      <c r="D51" s="50"/>
      <c r="E51" s="50"/>
      <c r="F51" s="50"/>
      <c r="G51" s="50"/>
      <c r="H51" s="50"/>
      <c r="I51" s="50"/>
      <c r="J51" s="50"/>
      <c r="K51" s="7"/>
      <c r="L51" s="7">
        <f t="shared" si="6"/>
        <v>0</v>
      </c>
      <c r="M51" s="62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49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">
        <f t="shared" si="7"/>
        <v>0</v>
      </c>
      <c r="AZ51" s="5"/>
    </row>
    <row r="52" spans="1:52" s="53" customFormat="1" ht="12" customHeight="1" x14ac:dyDescent="0.25">
      <c r="A52" s="76"/>
      <c r="B52" s="50"/>
      <c r="C52" s="50"/>
      <c r="D52" s="50"/>
      <c r="E52" s="50"/>
      <c r="F52" s="50"/>
      <c r="G52" s="50"/>
      <c r="H52" s="50"/>
      <c r="I52" s="50"/>
      <c r="J52" s="50"/>
      <c r="K52" s="7"/>
      <c r="L52" s="7">
        <f t="shared" si="6"/>
        <v>0</v>
      </c>
      <c r="M52" s="62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">
        <f t="shared" si="7"/>
        <v>0</v>
      </c>
      <c r="AZ52" s="5"/>
    </row>
    <row r="53" spans="1:52" s="53" customFormat="1" ht="12" customHeight="1" x14ac:dyDescent="0.25">
      <c r="A53" s="76"/>
      <c r="B53" s="50"/>
      <c r="C53" s="50"/>
      <c r="D53" s="50"/>
      <c r="E53" s="50"/>
      <c r="F53" s="50"/>
      <c r="G53" s="50"/>
      <c r="H53" s="50"/>
      <c r="I53" s="50"/>
      <c r="J53" s="50"/>
      <c r="K53" s="7"/>
      <c r="L53" s="7">
        <f t="shared" si="6"/>
        <v>0</v>
      </c>
      <c r="M53" s="62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">
        <f t="shared" si="7"/>
        <v>0</v>
      </c>
      <c r="AZ53" s="5"/>
    </row>
    <row r="54" spans="1:52" s="53" customFormat="1" ht="12" customHeight="1" x14ac:dyDescent="0.25">
      <c r="A54" s="76"/>
      <c r="B54" s="50"/>
      <c r="C54" s="50"/>
      <c r="D54" s="50"/>
      <c r="E54" s="50"/>
      <c r="F54" s="50"/>
      <c r="G54" s="50"/>
      <c r="H54" s="50"/>
      <c r="I54" s="50"/>
      <c r="J54" s="50"/>
      <c r="K54" s="7"/>
      <c r="L54" s="7">
        <f t="shared" si="6"/>
        <v>0</v>
      </c>
      <c r="M54" s="62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">
        <f t="shared" si="7"/>
        <v>0</v>
      </c>
      <c r="AZ54" s="5"/>
    </row>
    <row r="55" spans="1:52" s="53" customFormat="1" ht="12" customHeight="1" x14ac:dyDescent="0.25">
      <c r="A55" s="76"/>
      <c r="B55" s="50"/>
      <c r="C55" s="50"/>
      <c r="D55" s="50"/>
      <c r="E55" s="50"/>
      <c r="F55" s="50"/>
      <c r="G55" s="50"/>
      <c r="H55" s="50"/>
      <c r="I55" s="50"/>
      <c r="J55" s="50"/>
      <c r="K55" s="7"/>
      <c r="L55" s="7">
        <f t="shared" si="6"/>
        <v>0</v>
      </c>
      <c r="M55" s="62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">
        <f t="shared" si="7"/>
        <v>0</v>
      </c>
      <c r="AZ55" s="5"/>
    </row>
    <row r="56" spans="1:52" s="53" customFormat="1" ht="12" customHeight="1" x14ac:dyDescent="0.25">
      <c r="A56" s="76"/>
      <c r="B56" s="50"/>
      <c r="C56" s="50"/>
      <c r="D56" s="50"/>
      <c r="E56" s="50"/>
      <c r="F56" s="50"/>
      <c r="G56" s="50"/>
      <c r="H56" s="50"/>
      <c r="I56" s="50"/>
      <c r="J56" s="50"/>
      <c r="K56" s="7">
        <f t="shared" ref="K56:K61" si="8">SUM(C56:E56)-SUM(F56:J56)</f>
        <v>0</v>
      </c>
      <c r="L56" s="7">
        <f t="shared" si="6"/>
        <v>0</v>
      </c>
      <c r="M56" s="62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">
        <f t="shared" si="7"/>
        <v>0</v>
      </c>
      <c r="AZ56" s="5">
        <f t="shared" ref="AZ56:AZ61" si="9">SUM(R56:AX56)</f>
        <v>0</v>
      </c>
    </row>
    <row r="57" spans="1:52" s="53" customFormat="1" ht="12" customHeight="1" x14ac:dyDescent="0.25">
      <c r="A57" s="76"/>
      <c r="B57" s="50"/>
      <c r="C57" s="50"/>
      <c r="D57" s="50"/>
      <c r="E57" s="50"/>
      <c r="F57" s="50"/>
      <c r="G57" s="50"/>
      <c r="H57" s="50"/>
      <c r="I57" s="50"/>
      <c r="J57" s="50"/>
      <c r="K57" s="7">
        <f t="shared" si="8"/>
        <v>0</v>
      </c>
      <c r="L57" s="7">
        <f t="shared" si="6"/>
        <v>0</v>
      </c>
      <c r="M57" s="62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">
        <f t="shared" si="7"/>
        <v>0</v>
      </c>
      <c r="AZ57" s="5">
        <f t="shared" si="9"/>
        <v>0</v>
      </c>
    </row>
    <row r="58" spans="1:52" s="53" customFormat="1" ht="12" customHeight="1" x14ac:dyDescent="0.25">
      <c r="A58" s="76"/>
      <c r="B58" s="50"/>
      <c r="C58" s="50"/>
      <c r="D58" s="50"/>
      <c r="E58" s="50"/>
      <c r="F58" s="50"/>
      <c r="G58" s="50"/>
      <c r="H58" s="50"/>
      <c r="I58" s="50"/>
      <c r="J58" s="50"/>
      <c r="K58" s="7">
        <f t="shared" si="8"/>
        <v>0</v>
      </c>
      <c r="L58" s="7">
        <f t="shared" si="6"/>
        <v>0</v>
      </c>
      <c r="M58" s="62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">
        <f t="shared" si="7"/>
        <v>0</v>
      </c>
      <c r="AZ58" s="5">
        <f t="shared" si="9"/>
        <v>0</v>
      </c>
    </row>
    <row r="59" spans="1:52" s="53" customFormat="1" ht="12" customHeight="1" x14ac:dyDescent="0.25">
      <c r="A59" s="76"/>
      <c r="B59" s="50"/>
      <c r="C59" s="50"/>
      <c r="D59" s="50"/>
      <c r="E59" s="50"/>
      <c r="F59" s="50"/>
      <c r="G59" s="50"/>
      <c r="H59" s="50"/>
      <c r="I59" s="50"/>
      <c r="J59" s="50"/>
      <c r="K59" s="7">
        <f t="shared" si="8"/>
        <v>0</v>
      </c>
      <c r="L59" s="7">
        <f t="shared" si="6"/>
        <v>0</v>
      </c>
      <c r="M59" s="62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">
        <f t="shared" si="7"/>
        <v>0</v>
      </c>
      <c r="AZ59" s="5">
        <f t="shared" si="9"/>
        <v>0</v>
      </c>
    </row>
    <row r="60" spans="1:52" s="53" customFormat="1" ht="12" customHeight="1" x14ac:dyDescent="0.25">
      <c r="A60" s="76"/>
      <c r="B60" s="50"/>
      <c r="C60" s="50"/>
      <c r="D60" s="50"/>
      <c r="E60" s="50"/>
      <c r="F60" s="50"/>
      <c r="G60" s="50"/>
      <c r="H60" s="50"/>
      <c r="I60" s="50"/>
      <c r="J60" s="50"/>
      <c r="K60" s="7">
        <f t="shared" si="8"/>
        <v>0</v>
      </c>
      <c r="L60" s="7">
        <f t="shared" si="6"/>
        <v>0</v>
      </c>
      <c r="M60" s="62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">
        <f t="shared" si="7"/>
        <v>0</v>
      </c>
      <c r="AZ60" s="5">
        <f t="shared" si="9"/>
        <v>0</v>
      </c>
    </row>
    <row r="61" spans="1:52" s="53" customFormat="1" ht="12" customHeight="1" x14ac:dyDescent="0.25">
      <c r="A61" s="76"/>
      <c r="B61" s="50"/>
      <c r="C61" s="50"/>
      <c r="D61" s="50"/>
      <c r="E61" s="50"/>
      <c r="F61" s="50"/>
      <c r="G61" s="50"/>
      <c r="H61" s="50"/>
      <c r="I61" s="50"/>
      <c r="J61" s="50"/>
      <c r="K61" s="7">
        <f t="shared" si="8"/>
        <v>0</v>
      </c>
      <c r="L61" s="7">
        <f t="shared" si="6"/>
        <v>0</v>
      </c>
      <c r="M61" s="62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">
        <f t="shared" si="7"/>
        <v>0</v>
      </c>
      <c r="AZ61" s="5">
        <f t="shared" si="9"/>
        <v>0</v>
      </c>
    </row>
    <row r="62" spans="1:52" s="53" customFormat="1" ht="12" customHeight="1" x14ac:dyDescent="0.25">
      <c r="A62" s="76"/>
      <c r="B62" s="50"/>
      <c r="C62" s="50"/>
      <c r="D62" s="50"/>
      <c r="E62" s="50"/>
      <c r="F62" s="50"/>
      <c r="G62" s="50"/>
      <c r="H62" s="50"/>
      <c r="I62" s="50"/>
      <c r="J62" s="50"/>
      <c r="K62" s="7"/>
      <c r="L62" s="7">
        <f t="shared" si="6"/>
        <v>0</v>
      </c>
      <c r="M62" s="62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">
        <f t="shared" si="7"/>
        <v>0</v>
      </c>
      <c r="AZ62" s="5"/>
    </row>
    <row r="63" spans="1:52" s="53" customFormat="1" ht="12" customHeight="1" x14ac:dyDescent="0.25">
      <c r="A63" s="76"/>
      <c r="B63" s="50"/>
      <c r="C63" s="50"/>
      <c r="D63" s="50"/>
      <c r="E63" s="50"/>
      <c r="F63" s="50"/>
      <c r="G63" s="50"/>
      <c r="H63" s="50"/>
      <c r="I63" s="50"/>
      <c r="J63" s="50"/>
      <c r="K63" s="7"/>
      <c r="L63" s="7">
        <f t="shared" si="6"/>
        <v>0</v>
      </c>
      <c r="M63" s="62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">
        <f t="shared" si="7"/>
        <v>0</v>
      </c>
      <c r="AZ63" s="5"/>
    </row>
    <row r="64" spans="1:52" s="53" customFormat="1" ht="12" customHeight="1" x14ac:dyDescent="0.25">
      <c r="A64" s="76"/>
      <c r="B64" s="50"/>
      <c r="C64" s="50"/>
      <c r="D64" s="50"/>
      <c r="E64" s="50"/>
      <c r="F64" s="50"/>
      <c r="G64" s="50"/>
      <c r="H64" s="50"/>
      <c r="I64" s="50"/>
      <c r="J64" s="50"/>
      <c r="K64" s="7"/>
      <c r="L64" s="7">
        <f t="shared" si="6"/>
        <v>0</v>
      </c>
      <c r="M64" s="62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">
        <f t="shared" si="7"/>
        <v>0</v>
      </c>
      <c r="AZ64" s="5"/>
    </row>
    <row r="65" spans="1:52" s="53" customFormat="1" ht="12" customHeight="1" x14ac:dyDescent="0.25">
      <c r="A65" s="76"/>
      <c r="B65" s="50"/>
      <c r="C65" s="50"/>
      <c r="D65" s="50"/>
      <c r="E65" s="50"/>
      <c r="F65" s="50"/>
      <c r="G65" s="50"/>
      <c r="H65" s="50"/>
      <c r="I65" s="50"/>
      <c r="J65" s="50"/>
      <c r="K65" s="7"/>
      <c r="L65" s="7">
        <f t="shared" si="6"/>
        <v>0</v>
      </c>
      <c r="M65" s="62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">
        <f t="shared" si="7"/>
        <v>0</v>
      </c>
      <c r="AZ65" s="5"/>
    </row>
    <row r="66" spans="1:52" s="53" customFormat="1" ht="12" customHeight="1" x14ac:dyDescent="0.25">
      <c r="A66" s="76"/>
      <c r="B66" s="50"/>
      <c r="C66" s="50"/>
      <c r="D66" s="50"/>
      <c r="E66" s="50"/>
      <c r="F66" s="50"/>
      <c r="G66" s="50"/>
      <c r="H66" s="50"/>
      <c r="I66" s="50"/>
      <c r="J66" s="50"/>
      <c r="K66" s="7"/>
      <c r="L66" s="7">
        <f t="shared" si="6"/>
        <v>0</v>
      </c>
      <c r="M66" s="62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">
        <f t="shared" si="7"/>
        <v>0</v>
      </c>
      <c r="AZ66" s="5"/>
    </row>
    <row r="67" spans="1:52" s="53" customFormat="1" ht="12" customHeight="1" x14ac:dyDescent="0.25">
      <c r="A67" s="76"/>
      <c r="B67" s="50"/>
      <c r="C67" s="50"/>
      <c r="D67" s="50"/>
      <c r="E67" s="50"/>
      <c r="F67" s="50"/>
      <c r="G67" s="50"/>
      <c r="H67" s="50"/>
      <c r="I67" s="50"/>
      <c r="J67" s="50"/>
      <c r="K67" s="7"/>
      <c r="L67" s="7">
        <f t="shared" si="6"/>
        <v>0</v>
      </c>
      <c r="M67" s="62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">
        <f t="shared" si="7"/>
        <v>0</v>
      </c>
      <c r="AZ67" s="5"/>
    </row>
    <row r="68" spans="1:52" s="53" customFormat="1" ht="12" customHeight="1" x14ac:dyDescent="0.25">
      <c r="A68" s="76"/>
      <c r="B68" s="50"/>
      <c r="C68" s="50"/>
      <c r="D68" s="50"/>
      <c r="E68" s="50"/>
      <c r="F68" s="50"/>
      <c r="G68" s="50"/>
      <c r="H68" s="50"/>
      <c r="I68" s="50"/>
      <c r="J68" s="50"/>
      <c r="K68" s="7"/>
      <c r="L68" s="7">
        <f t="shared" si="6"/>
        <v>0</v>
      </c>
      <c r="M68" s="62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">
        <f t="shared" si="7"/>
        <v>0</v>
      </c>
      <c r="AZ68" s="5"/>
    </row>
    <row r="69" spans="1:52" s="53" customFormat="1" ht="12" customHeight="1" x14ac:dyDescent="0.25">
      <c r="A69" s="76"/>
      <c r="B69" s="50"/>
      <c r="C69" s="50"/>
      <c r="D69" s="50"/>
      <c r="E69" s="50"/>
      <c r="F69" s="50"/>
      <c r="G69" s="50"/>
      <c r="H69" s="50"/>
      <c r="I69" s="50"/>
      <c r="J69" s="50"/>
      <c r="K69" s="7"/>
      <c r="L69" s="7">
        <f t="shared" si="6"/>
        <v>0</v>
      </c>
      <c r="M69" s="62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">
        <f t="shared" si="7"/>
        <v>0</v>
      </c>
      <c r="AZ69" s="5"/>
    </row>
    <row r="70" spans="1:52" s="53" customFormat="1" ht="12" customHeight="1" x14ac:dyDescent="0.25">
      <c r="A70" s="76"/>
      <c r="B70" s="50"/>
      <c r="C70" s="50"/>
      <c r="D70" s="50"/>
      <c r="E70" s="50"/>
      <c r="F70" s="50"/>
      <c r="G70" s="50"/>
      <c r="H70" s="50"/>
      <c r="I70" s="50"/>
      <c r="J70" s="50"/>
      <c r="K70" s="7"/>
      <c r="L70" s="7">
        <f t="shared" si="6"/>
        <v>0</v>
      </c>
      <c r="M70" s="62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">
        <f t="shared" si="7"/>
        <v>0</v>
      </c>
      <c r="AZ70" s="5"/>
    </row>
    <row r="71" spans="1:52" s="53" customFormat="1" ht="12" customHeight="1" x14ac:dyDescent="0.25">
      <c r="A71" s="76"/>
      <c r="B71" s="50"/>
      <c r="C71" s="50"/>
      <c r="D71" s="50"/>
      <c r="E71" s="50"/>
      <c r="F71" s="50"/>
      <c r="G71" s="50"/>
      <c r="H71" s="50"/>
      <c r="I71" s="50"/>
      <c r="J71" s="50"/>
      <c r="K71" s="7"/>
      <c r="L71" s="7">
        <f t="shared" ref="L71:L82" si="10">SUM(O71:Q71)-SUM(R71:AX71)</f>
        <v>0</v>
      </c>
      <c r="M71" s="62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">
        <f t="shared" si="7"/>
        <v>0</v>
      </c>
      <c r="AZ71" s="5"/>
    </row>
    <row r="72" spans="1:52" s="53" customFormat="1" ht="12" customHeight="1" x14ac:dyDescent="0.25">
      <c r="A72" s="76"/>
      <c r="B72" s="50"/>
      <c r="C72" s="50"/>
      <c r="D72" s="50"/>
      <c r="E72" s="50"/>
      <c r="F72" s="50"/>
      <c r="G72" s="50"/>
      <c r="H72" s="50"/>
      <c r="I72" s="50"/>
      <c r="J72" s="50"/>
      <c r="K72" s="7"/>
      <c r="L72" s="7">
        <f t="shared" si="10"/>
        <v>0</v>
      </c>
      <c r="M72" s="62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">
        <f t="shared" si="7"/>
        <v>0</v>
      </c>
      <c r="AZ72" s="5"/>
    </row>
    <row r="73" spans="1:52" s="53" customFormat="1" ht="12" customHeight="1" x14ac:dyDescent="0.25">
      <c r="A73" s="76"/>
      <c r="B73" s="50"/>
      <c r="C73" s="50"/>
      <c r="D73" s="50"/>
      <c r="E73" s="50"/>
      <c r="F73" s="50"/>
      <c r="G73" s="50"/>
      <c r="H73" s="50"/>
      <c r="I73" s="50"/>
      <c r="J73" s="50"/>
      <c r="K73" s="7"/>
      <c r="L73" s="7">
        <f t="shared" si="10"/>
        <v>0</v>
      </c>
      <c r="M73" s="62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">
        <f t="shared" si="7"/>
        <v>0</v>
      </c>
      <c r="AZ73" s="5"/>
    </row>
    <row r="74" spans="1:52" s="53" customFormat="1" ht="12" customHeight="1" x14ac:dyDescent="0.25">
      <c r="A74" s="76"/>
      <c r="B74" s="50"/>
      <c r="C74" s="50"/>
      <c r="D74" s="50"/>
      <c r="E74" s="50"/>
      <c r="F74" s="50"/>
      <c r="G74" s="50"/>
      <c r="H74" s="50"/>
      <c r="I74" s="50"/>
      <c r="J74" s="50"/>
      <c r="K74" s="7"/>
      <c r="L74" s="7">
        <f t="shared" si="10"/>
        <v>0</v>
      </c>
      <c r="M74" s="62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">
        <f t="shared" si="7"/>
        <v>0</v>
      </c>
      <c r="AZ74" s="5"/>
    </row>
    <row r="75" spans="1:52" s="53" customFormat="1" ht="12" customHeight="1" x14ac:dyDescent="0.25">
      <c r="A75" s="76"/>
      <c r="B75" s="50"/>
      <c r="C75" s="50"/>
      <c r="D75" s="50"/>
      <c r="E75" s="50"/>
      <c r="F75" s="50"/>
      <c r="G75" s="50"/>
      <c r="H75" s="50"/>
      <c r="I75" s="50"/>
      <c r="J75" s="50"/>
      <c r="K75" s="7"/>
      <c r="L75" s="7">
        <f t="shared" si="10"/>
        <v>0</v>
      </c>
      <c r="M75" s="62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">
        <f t="shared" si="7"/>
        <v>0</v>
      </c>
      <c r="AZ75" s="5"/>
    </row>
    <row r="76" spans="1:52" s="53" customFormat="1" ht="12" customHeight="1" x14ac:dyDescent="0.25">
      <c r="A76" s="76"/>
      <c r="B76" s="50"/>
      <c r="C76" s="50"/>
      <c r="D76" s="50"/>
      <c r="E76" s="50"/>
      <c r="F76" s="50"/>
      <c r="G76" s="50"/>
      <c r="H76" s="50"/>
      <c r="I76" s="50"/>
      <c r="J76" s="50"/>
      <c r="K76" s="7"/>
      <c r="L76" s="7">
        <f t="shared" si="10"/>
        <v>0</v>
      </c>
      <c r="M76" s="62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">
        <f t="shared" si="7"/>
        <v>0</v>
      </c>
      <c r="AZ76" s="5"/>
    </row>
    <row r="77" spans="1:52" s="53" customFormat="1" ht="12" customHeight="1" x14ac:dyDescent="0.25">
      <c r="A77" s="76"/>
      <c r="B77" s="50"/>
      <c r="C77" s="50"/>
      <c r="D77" s="50"/>
      <c r="E77" s="50"/>
      <c r="F77" s="50"/>
      <c r="G77" s="50"/>
      <c r="H77" s="50"/>
      <c r="I77" s="50"/>
      <c r="J77" s="50"/>
      <c r="K77" s="7"/>
      <c r="L77" s="7">
        <f t="shared" si="10"/>
        <v>0</v>
      </c>
      <c r="M77" s="62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">
        <f t="shared" si="7"/>
        <v>0</v>
      </c>
      <c r="AZ77" s="5"/>
    </row>
    <row r="78" spans="1:52" s="53" customFormat="1" ht="12" customHeight="1" x14ac:dyDescent="0.25">
      <c r="A78" s="76"/>
      <c r="B78" s="50"/>
      <c r="C78" s="50"/>
      <c r="D78" s="50"/>
      <c r="E78" s="50"/>
      <c r="F78" s="50"/>
      <c r="G78" s="50"/>
      <c r="H78" s="50"/>
      <c r="I78" s="50"/>
      <c r="J78" s="50"/>
      <c r="K78" s="7"/>
      <c r="L78" s="7">
        <f t="shared" si="10"/>
        <v>0</v>
      </c>
      <c r="M78" s="62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">
        <f t="shared" si="7"/>
        <v>0</v>
      </c>
      <c r="AZ78" s="5"/>
    </row>
    <row r="79" spans="1:52" s="53" customFormat="1" ht="12" customHeight="1" x14ac:dyDescent="0.25">
      <c r="A79" s="76"/>
      <c r="B79" s="50"/>
      <c r="C79" s="50"/>
      <c r="D79" s="50"/>
      <c r="E79" s="50"/>
      <c r="F79" s="50"/>
      <c r="G79" s="50"/>
      <c r="H79" s="50"/>
      <c r="I79" s="50"/>
      <c r="J79" s="50"/>
      <c r="K79" s="7"/>
      <c r="L79" s="7">
        <f t="shared" si="10"/>
        <v>0</v>
      </c>
      <c r="M79" s="62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">
        <f t="shared" si="7"/>
        <v>0</v>
      </c>
      <c r="AZ79" s="5"/>
    </row>
    <row r="80" spans="1:52" s="53" customFormat="1" ht="12" customHeight="1" x14ac:dyDescent="0.25">
      <c r="A80" s="76"/>
      <c r="B80" s="50"/>
      <c r="C80" s="50"/>
      <c r="D80" s="50"/>
      <c r="E80" s="50"/>
      <c r="F80" s="50"/>
      <c r="G80" s="50"/>
      <c r="H80" s="50"/>
      <c r="I80" s="50"/>
      <c r="J80" s="50"/>
      <c r="K80" s="7"/>
      <c r="L80" s="7">
        <f t="shared" si="10"/>
        <v>0</v>
      </c>
      <c r="M80" s="62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">
        <f t="shared" si="7"/>
        <v>0</v>
      </c>
      <c r="AZ80" s="5"/>
    </row>
    <row r="81" spans="1:52" s="53" customFormat="1" ht="12" customHeight="1" x14ac:dyDescent="0.25">
      <c r="A81" s="58"/>
      <c r="B81" s="59"/>
      <c r="C81" s="59"/>
      <c r="D81" s="59"/>
      <c r="E81" s="59"/>
      <c r="F81" s="59"/>
      <c r="G81" s="59"/>
      <c r="H81" s="59"/>
      <c r="I81" s="59"/>
      <c r="J81" s="59"/>
      <c r="K81" s="7">
        <f>SUM(C81:E81)-SUM(F81:J81)</f>
        <v>0</v>
      </c>
      <c r="L81" s="7">
        <f t="shared" si="10"/>
        <v>0</v>
      </c>
      <c r="M81" s="70"/>
      <c r="N81" s="59"/>
      <c r="O81" s="59"/>
      <c r="P81" s="59"/>
      <c r="Q81" s="59"/>
      <c r="R81" s="50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">
        <f t="shared" si="7"/>
        <v>0</v>
      </c>
      <c r="AZ81" s="5">
        <f>SUM(R81:AX81)</f>
        <v>0</v>
      </c>
    </row>
    <row r="82" spans="1:52" s="84" customFormat="1" ht="18" customHeight="1" x14ac:dyDescent="0.25">
      <c r="A82" s="41"/>
      <c r="B82" s="81" t="s">
        <v>60</v>
      </c>
      <c r="C82" s="42">
        <f t="shared" ref="C82:J82" si="11">SUM(C7:C81)</f>
        <v>0</v>
      </c>
      <c r="D82" s="42">
        <f t="shared" si="11"/>
        <v>0</v>
      </c>
      <c r="E82" s="42">
        <f t="shared" si="11"/>
        <v>0</v>
      </c>
      <c r="F82" s="42">
        <f t="shared" si="11"/>
        <v>0</v>
      </c>
      <c r="G82" s="42">
        <f t="shared" si="11"/>
        <v>0</v>
      </c>
      <c r="H82" s="42">
        <f t="shared" si="11"/>
        <v>0</v>
      </c>
      <c r="I82" s="42">
        <f t="shared" si="11"/>
        <v>0</v>
      </c>
      <c r="J82" s="42">
        <f t="shared" si="11"/>
        <v>0</v>
      </c>
      <c r="K82" s="7">
        <f>SUM(C82:E82)-SUM(F82:J82)</f>
        <v>0</v>
      </c>
      <c r="L82" s="7">
        <f t="shared" si="10"/>
        <v>0</v>
      </c>
      <c r="M82" s="43"/>
      <c r="N82" s="44" t="s">
        <v>60</v>
      </c>
      <c r="O82" s="42">
        <f t="shared" ref="O82:AX82" si="12">SUM(O7:O81)</f>
        <v>0</v>
      </c>
      <c r="P82" s="42">
        <f t="shared" si="12"/>
        <v>0</v>
      </c>
      <c r="Q82" s="42">
        <f t="shared" si="12"/>
        <v>0</v>
      </c>
      <c r="R82" s="42">
        <f t="shared" si="12"/>
        <v>0</v>
      </c>
      <c r="S82" s="42">
        <f t="shared" si="12"/>
        <v>0</v>
      </c>
      <c r="T82" s="42">
        <f t="shared" si="12"/>
        <v>0</v>
      </c>
      <c r="U82" s="42">
        <f t="shared" si="12"/>
        <v>0</v>
      </c>
      <c r="V82" s="42">
        <f t="shared" si="12"/>
        <v>0</v>
      </c>
      <c r="W82" s="42">
        <f t="shared" si="12"/>
        <v>0</v>
      </c>
      <c r="X82" s="42">
        <f t="shared" si="12"/>
        <v>0</v>
      </c>
      <c r="Y82" s="42">
        <f t="shared" si="12"/>
        <v>0</v>
      </c>
      <c r="Z82" s="42">
        <f t="shared" si="12"/>
        <v>0</v>
      </c>
      <c r="AA82" s="42">
        <f t="shared" si="12"/>
        <v>0</v>
      </c>
      <c r="AB82" s="42">
        <f t="shared" si="12"/>
        <v>0</v>
      </c>
      <c r="AC82" s="42">
        <f t="shared" si="12"/>
        <v>0</v>
      </c>
      <c r="AD82" s="42">
        <f t="shared" si="12"/>
        <v>0</v>
      </c>
      <c r="AE82" s="42">
        <f t="shared" si="12"/>
        <v>0</v>
      </c>
      <c r="AF82" s="42">
        <f t="shared" si="12"/>
        <v>0</v>
      </c>
      <c r="AG82" s="42">
        <f t="shared" si="12"/>
        <v>0</v>
      </c>
      <c r="AH82" s="42">
        <f t="shared" si="12"/>
        <v>0</v>
      </c>
      <c r="AI82" s="42">
        <f t="shared" si="12"/>
        <v>0</v>
      </c>
      <c r="AJ82" s="42">
        <f t="shared" si="12"/>
        <v>0</v>
      </c>
      <c r="AK82" s="42">
        <f t="shared" si="12"/>
        <v>0</v>
      </c>
      <c r="AL82" s="42">
        <f t="shared" si="12"/>
        <v>0</v>
      </c>
      <c r="AM82" s="42">
        <f t="shared" si="12"/>
        <v>0</v>
      </c>
      <c r="AN82" s="42">
        <f t="shared" si="12"/>
        <v>0</v>
      </c>
      <c r="AO82" s="42">
        <f t="shared" si="12"/>
        <v>0</v>
      </c>
      <c r="AP82" s="42">
        <f t="shared" si="12"/>
        <v>0</v>
      </c>
      <c r="AQ82" s="42">
        <f t="shared" si="12"/>
        <v>0</v>
      </c>
      <c r="AR82" s="42">
        <f t="shared" si="12"/>
        <v>0</v>
      </c>
      <c r="AS82" s="42">
        <f t="shared" si="12"/>
        <v>0</v>
      </c>
      <c r="AT82" s="42">
        <f t="shared" si="12"/>
        <v>0</v>
      </c>
      <c r="AU82" s="42">
        <f t="shared" si="12"/>
        <v>0</v>
      </c>
      <c r="AV82" s="42">
        <f t="shared" si="12"/>
        <v>0</v>
      </c>
      <c r="AW82" s="42">
        <f t="shared" si="12"/>
        <v>0</v>
      </c>
      <c r="AX82" s="42">
        <f t="shared" si="12"/>
        <v>0</v>
      </c>
      <c r="AY82" s="45">
        <f t="shared" si="7"/>
        <v>0</v>
      </c>
      <c r="AZ82" s="45">
        <f>SUM(R82:AX82)</f>
        <v>0</v>
      </c>
    </row>
  </sheetData>
  <mergeCells count="43">
    <mergeCell ref="J4:J5"/>
    <mergeCell ref="F3:J3"/>
    <mergeCell ref="F4:F5"/>
    <mergeCell ref="G4:G5"/>
    <mergeCell ref="H4:H5"/>
    <mergeCell ref="I4:I5"/>
    <mergeCell ref="A3:A6"/>
    <mergeCell ref="B3:B6"/>
    <mergeCell ref="C3:E3"/>
    <mergeCell ref="C4:E4"/>
    <mergeCell ref="C5:C6"/>
    <mergeCell ref="D5:D6"/>
    <mergeCell ref="E5:E6"/>
    <mergeCell ref="T4:T5"/>
    <mergeCell ref="AY3:AZ4"/>
    <mergeCell ref="AY5:AY6"/>
    <mergeCell ref="AZ5:AZ6"/>
    <mergeCell ref="U4:U5"/>
    <mergeCell ref="AR4:AS4"/>
    <mergeCell ref="AT4:AU4"/>
    <mergeCell ref="AX4:AX5"/>
    <mergeCell ref="AP4:AQ4"/>
    <mergeCell ref="AK4:AK5"/>
    <mergeCell ref="AJ4:AJ5"/>
    <mergeCell ref="AW4:AW5"/>
    <mergeCell ref="AV4:AV5"/>
    <mergeCell ref="AB4:AG4"/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O5:O6"/>
    <mergeCell ref="P5:P6"/>
    <mergeCell ref="Q5:Q6"/>
    <mergeCell ref="R3:AX3"/>
    <mergeCell ref="AH4:AI4"/>
    <mergeCell ref="AL4:AO4"/>
  </mergeCells>
  <conditionalFormatting sqref="K7:L7 K61:K62 K78:K79 K81:L82 K8:K57 L8:L79">
    <cfRule type="cellIs" dxfId="42" priority="20" stopIfTrue="1" operator="equal">
      <formula>0</formula>
    </cfRule>
  </conditionalFormatting>
  <conditionalFormatting sqref="K58">
    <cfRule type="cellIs" dxfId="41" priority="19" stopIfTrue="1" operator="equal">
      <formula>0</formula>
    </cfRule>
  </conditionalFormatting>
  <conditionalFormatting sqref="K59">
    <cfRule type="cellIs" dxfId="40" priority="18" stopIfTrue="1" operator="equal">
      <formula>0</formula>
    </cfRule>
  </conditionalFormatting>
  <conditionalFormatting sqref="K60">
    <cfRule type="cellIs" dxfId="39" priority="17" stopIfTrue="1" operator="equal">
      <formula>0</formula>
    </cfRule>
  </conditionalFormatting>
  <conditionalFormatting sqref="K64">
    <cfRule type="cellIs" dxfId="38" priority="16" stopIfTrue="1" operator="equal">
      <formula>0</formula>
    </cfRule>
  </conditionalFormatting>
  <conditionalFormatting sqref="K63">
    <cfRule type="cellIs" dxfId="37" priority="15" stopIfTrue="1" operator="equal">
      <formula>0</formula>
    </cfRule>
  </conditionalFormatting>
  <conditionalFormatting sqref="K65">
    <cfRule type="cellIs" dxfId="36" priority="14" stopIfTrue="1" operator="equal">
      <formula>0</formula>
    </cfRule>
  </conditionalFormatting>
  <conditionalFormatting sqref="K66">
    <cfRule type="cellIs" dxfId="35" priority="13" stopIfTrue="1" operator="equal">
      <formula>0</formula>
    </cfRule>
  </conditionalFormatting>
  <conditionalFormatting sqref="K67">
    <cfRule type="cellIs" dxfId="34" priority="12" stopIfTrue="1" operator="equal">
      <formula>0</formula>
    </cfRule>
  </conditionalFormatting>
  <conditionalFormatting sqref="K68">
    <cfRule type="cellIs" dxfId="33" priority="11" stopIfTrue="1" operator="equal">
      <formula>0</formula>
    </cfRule>
  </conditionalFormatting>
  <conditionalFormatting sqref="K69">
    <cfRule type="cellIs" dxfId="32" priority="10" stopIfTrue="1" operator="equal">
      <formula>0</formula>
    </cfRule>
  </conditionalFormatting>
  <conditionalFormatting sqref="K70">
    <cfRule type="cellIs" dxfId="31" priority="9" stopIfTrue="1" operator="equal">
      <formula>0</formula>
    </cfRule>
  </conditionalFormatting>
  <conditionalFormatting sqref="K71">
    <cfRule type="cellIs" dxfId="30" priority="8" stopIfTrue="1" operator="equal">
      <formula>0</formula>
    </cfRule>
  </conditionalFormatting>
  <conditionalFormatting sqref="K72">
    <cfRule type="cellIs" dxfId="29" priority="7" stopIfTrue="1" operator="equal">
      <formula>0</formula>
    </cfRule>
  </conditionalFormatting>
  <conditionalFormatting sqref="K73">
    <cfRule type="cellIs" dxfId="28" priority="6" stopIfTrue="1" operator="equal">
      <formula>0</formula>
    </cfRule>
  </conditionalFormatting>
  <conditionalFormatting sqref="K74">
    <cfRule type="cellIs" dxfId="27" priority="5" stopIfTrue="1" operator="equal">
      <formula>0</formula>
    </cfRule>
  </conditionalFormatting>
  <conditionalFormatting sqref="K75">
    <cfRule type="cellIs" dxfId="26" priority="4" stopIfTrue="1" operator="equal">
      <formula>0</formula>
    </cfRule>
  </conditionalFormatting>
  <conditionalFormatting sqref="K76">
    <cfRule type="cellIs" dxfId="25" priority="3" stopIfTrue="1" operator="equal">
      <formula>0</formula>
    </cfRule>
  </conditionalFormatting>
  <conditionalFormatting sqref="K77">
    <cfRule type="cellIs" dxfId="24" priority="2" stopIfTrue="1" operator="equal">
      <formula>0</formula>
    </cfRule>
  </conditionalFormatting>
  <conditionalFormatting sqref="K80:L80">
    <cfRule type="cellIs" dxfId="23" priority="1" stopIfTrue="1" operator="equal">
      <formula>0</formula>
    </cfRule>
  </conditionalFormatting>
  <pageMargins left="0.39370078740157483" right="0.39370078740157483" top="0.39370078740157483" bottom="0.39370078740157483" header="0.51181102362204722" footer="0.51181102362204722"/>
  <pageSetup paperSize="9" orientation="landscape" horizontalDpi="4294967292"/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77"/>
  <sheetViews>
    <sheetView showGridLines="0" showZeros="0" topLeftCell="A4" workbookViewId="0">
      <pane ySplit="1848" topLeftCell="A44" activePane="bottomLeft"/>
      <selection activeCell="AQ5" sqref="R3:BC6"/>
      <selection pane="bottomLeft" activeCell="O7" sqref="O7:O69"/>
    </sheetView>
  </sheetViews>
  <sheetFormatPr baseColWidth="10" defaultColWidth="11.44140625" defaultRowHeight="13.8" x14ac:dyDescent="0.3"/>
  <cols>
    <col min="1" max="1" width="5.44140625" style="11" bestFit="1" customWidth="1"/>
    <col min="2" max="2" width="19.6640625" style="11" customWidth="1"/>
    <col min="3" max="10" width="8.6640625" style="11" customWidth="1"/>
    <col min="11" max="12" width="7.33203125" style="11" customWidth="1"/>
    <col min="13" max="13" width="5.109375" style="11" customWidth="1"/>
    <col min="14" max="14" width="19.6640625" style="11" customWidth="1"/>
    <col min="15" max="50" width="8.6640625" style="11" customWidth="1"/>
    <col min="51" max="51" width="11.44140625" style="11" customWidth="1"/>
    <col min="52" max="16384" width="11.44140625" style="11"/>
  </cols>
  <sheetData>
    <row r="1" spans="1:52" ht="16.2" customHeight="1" x14ac:dyDescent="0.4">
      <c r="A1" s="2" t="s">
        <v>95</v>
      </c>
      <c r="D1" s="14">
        <f>'1'!D1</f>
        <v>2022</v>
      </c>
      <c r="M1" s="2" t="s">
        <v>96</v>
      </c>
      <c r="P1" s="14">
        <f>'1'!P1</f>
        <v>2022</v>
      </c>
    </row>
    <row r="3" spans="1:52" ht="15" customHeight="1" x14ac:dyDescent="0.4">
      <c r="A3" s="99" t="s">
        <v>2</v>
      </c>
      <c r="B3" s="99" t="s">
        <v>3</v>
      </c>
      <c r="C3" s="106" t="s">
        <v>4</v>
      </c>
      <c r="D3" s="104"/>
      <c r="E3" s="105"/>
      <c r="F3" s="99" t="s">
        <v>5</v>
      </c>
      <c r="G3" s="104"/>
      <c r="H3" s="104"/>
      <c r="I3" s="104"/>
      <c r="J3" s="105"/>
      <c r="M3" s="99" t="s">
        <v>2</v>
      </c>
      <c r="N3" s="99" t="s">
        <v>6</v>
      </c>
      <c r="O3" s="106" t="s">
        <v>4</v>
      </c>
      <c r="P3" s="104"/>
      <c r="Q3" s="105"/>
      <c r="R3" s="108" t="s">
        <v>7</v>
      </c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5"/>
      <c r="AY3" s="109" t="s">
        <v>8</v>
      </c>
      <c r="AZ3" s="110"/>
    </row>
    <row r="4" spans="1:52" s="85" customFormat="1" ht="13.5" customHeight="1" x14ac:dyDescent="0.25">
      <c r="A4" s="100"/>
      <c r="B4" s="100"/>
      <c r="C4" s="103" t="s">
        <v>9</v>
      </c>
      <c r="D4" s="104"/>
      <c r="E4" s="105"/>
      <c r="F4" s="102" t="s">
        <v>10</v>
      </c>
      <c r="G4" s="102" t="s">
        <v>11</v>
      </c>
      <c r="H4" s="102" t="s">
        <v>12</v>
      </c>
      <c r="I4" s="102" t="s">
        <v>13</v>
      </c>
      <c r="J4" s="102" t="s">
        <v>14</v>
      </c>
      <c r="M4" s="100"/>
      <c r="N4" s="100"/>
      <c r="O4" s="103" t="s">
        <v>9</v>
      </c>
      <c r="P4" s="104"/>
      <c r="Q4" s="105"/>
      <c r="R4" s="102" t="s">
        <v>15</v>
      </c>
      <c r="S4" s="102" t="s">
        <v>16</v>
      </c>
      <c r="T4" s="102"/>
      <c r="U4" s="102" t="s">
        <v>17</v>
      </c>
      <c r="V4" s="102" t="s">
        <v>18</v>
      </c>
      <c r="W4" s="105"/>
      <c r="X4" s="102" t="s">
        <v>19</v>
      </c>
      <c r="Y4" s="105"/>
      <c r="Z4" s="102" t="s">
        <v>20</v>
      </c>
      <c r="AA4" s="102" t="s">
        <v>21</v>
      </c>
      <c r="AB4" s="102" t="s">
        <v>22</v>
      </c>
      <c r="AC4" s="104"/>
      <c r="AD4" s="104"/>
      <c r="AE4" s="104"/>
      <c r="AF4" s="104"/>
      <c r="AG4" s="105"/>
      <c r="AH4" s="102" t="s">
        <v>23</v>
      </c>
      <c r="AI4" s="105"/>
      <c r="AJ4" s="102" t="s">
        <v>24</v>
      </c>
      <c r="AK4" s="102" t="s">
        <v>25</v>
      </c>
      <c r="AL4" s="102" t="s">
        <v>26</v>
      </c>
      <c r="AM4" s="104"/>
      <c r="AN4" s="104"/>
      <c r="AO4" s="105"/>
      <c r="AP4" s="102" t="s">
        <v>13</v>
      </c>
      <c r="AQ4" s="105"/>
      <c r="AR4" s="102" t="s">
        <v>27</v>
      </c>
      <c r="AS4" s="105"/>
      <c r="AT4" s="102" t="s">
        <v>28</v>
      </c>
      <c r="AU4" s="105"/>
      <c r="AV4" s="102" t="s">
        <v>12</v>
      </c>
      <c r="AW4" s="102" t="s">
        <v>29</v>
      </c>
      <c r="AX4" s="102" t="s">
        <v>30</v>
      </c>
      <c r="AY4" s="111"/>
      <c r="AZ4" s="112"/>
    </row>
    <row r="5" spans="1:52" s="85" customFormat="1" ht="66" customHeight="1" x14ac:dyDescent="0.25">
      <c r="A5" s="100"/>
      <c r="B5" s="100"/>
      <c r="C5" s="103" t="s">
        <v>31</v>
      </c>
      <c r="D5" s="99" t="s">
        <v>32</v>
      </c>
      <c r="E5" s="99" t="s">
        <v>33</v>
      </c>
      <c r="F5" s="101"/>
      <c r="G5" s="101"/>
      <c r="H5" s="101"/>
      <c r="I5" s="101"/>
      <c r="J5" s="101"/>
      <c r="K5" s="8" t="s">
        <v>34</v>
      </c>
      <c r="L5" s="8" t="s">
        <v>35</v>
      </c>
      <c r="M5" s="100"/>
      <c r="N5" s="100"/>
      <c r="O5" s="103" t="s">
        <v>31</v>
      </c>
      <c r="P5" s="99" t="s">
        <v>32</v>
      </c>
      <c r="Q5" s="99" t="s">
        <v>33</v>
      </c>
      <c r="R5" s="101"/>
      <c r="S5" s="101"/>
      <c r="T5" s="101"/>
      <c r="U5" s="101"/>
      <c r="V5" s="79" t="s">
        <v>36</v>
      </c>
      <c r="W5" s="79" t="s">
        <v>37</v>
      </c>
      <c r="X5" s="79" t="s">
        <v>38</v>
      </c>
      <c r="Y5" s="79" t="s">
        <v>39</v>
      </c>
      <c r="Z5" s="101"/>
      <c r="AA5" s="101"/>
      <c r="AB5" s="79" t="s">
        <v>40</v>
      </c>
      <c r="AC5" s="79" t="s">
        <v>41</v>
      </c>
      <c r="AD5" s="79" t="s">
        <v>42</v>
      </c>
      <c r="AE5" s="79" t="s">
        <v>43</v>
      </c>
      <c r="AF5" s="79" t="s">
        <v>44</v>
      </c>
      <c r="AG5" s="79" t="s">
        <v>45</v>
      </c>
      <c r="AH5" s="79" t="s">
        <v>46</v>
      </c>
      <c r="AI5" s="79" t="s">
        <v>47</v>
      </c>
      <c r="AJ5" s="101"/>
      <c r="AK5" s="101"/>
      <c r="AL5" s="79" t="s">
        <v>48</v>
      </c>
      <c r="AM5" s="79" t="s">
        <v>49</v>
      </c>
      <c r="AN5" s="79" t="s">
        <v>50</v>
      </c>
      <c r="AO5" s="79" t="s">
        <v>51</v>
      </c>
      <c r="AP5" s="79" t="s">
        <v>52</v>
      </c>
      <c r="AQ5" s="79" t="s">
        <v>53</v>
      </c>
      <c r="AR5" s="79" t="s">
        <v>54</v>
      </c>
      <c r="AS5" s="79" t="s">
        <v>55</v>
      </c>
      <c r="AT5" s="79" t="s">
        <v>56</v>
      </c>
      <c r="AU5" s="79" t="s">
        <v>57</v>
      </c>
      <c r="AV5" s="101"/>
      <c r="AW5" s="101"/>
      <c r="AX5" s="101"/>
      <c r="AY5" s="113" t="s">
        <v>58</v>
      </c>
      <c r="AZ5" s="112" t="s">
        <v>59</v>
      </c>
    </row>
    <row r="6" spans="1:52" ht="12.75" customHeight="1" x14ac:dyDescent="0.3">
      <c r="A6" s="101"/>
      <c r="B6" s="101"/>
      <c r="C6" s="107"/>
      <c r="D6" s="101"/>
      <c r="E6" s="101"/>
      <c r="F6" s="80">
        <v>1</v>
      </c>
      <c r="G6" s="80">
        <v>2</v>
      </c>
      <c r="H6" s="80">
        <v>3</v>
      </c>
      <c r="I6" s="80">
        <v>4</v>
      </c>
      <c r="J6" s="80">
        <v>5</v>
      </c>
      <c r="K6" s="6"/>
      <c r="L6" s="6"/>
      <c r="M6" s="101"/>
      <c r="N6" s="101"/>
      <c r="O6" s="107"/>
      <c r="P6" s="101"/>
      <c r="Q6" s="101"/>
      <c r="R6" s="80">
        <v>6</v>
      </c>
      <c r="S6" s="80">
        <f t="shared" ref="S6:AX6" si="0">R6+1</f>
        <v>7</v>
      </c>
      <c r="T6" s="80">
        <f t="shared" si="0"/>
        <v>8</v>
      </c>
      <c r="U6" s="80">
        <f t="shared" si="0"/>
        <v>9</v>
      </c>
      <c r="V6" s="80">
        <f t="shared" si="0"/>
        <v>10</v>
      </c>
      <c r="W6" s="80">
        <f t="shared" si="0"/>
        <v>11</v>
      </c>
      <c r="X6" s="80">
        <f t="shared" si="0"/>
        <v>12</v>
      </c>
      <c r="Y6" s="80">
        <f t="shared" si="0"/>
        <v>13</v>
      </c>
      <c r="Z6" s="80">
        <f t="shared" si="0"/>
        <v>14</v>
      </c>
      <c r="AA6" s="80">
        <f t="shared" si="0"/>
        <v>15</v>
      </c>
      <c r="AB6" s="80">
        <f t="shared" si="0"/>
        <v>16</v>
      </c>
      <c r="AC6" s="80">
        <f t="shared" si="0"/>
        <v>17</v>
      </c>
      <c r="AD6" s="80">
        <f t="shared" si="0"/>
        <v>18</v>
      </c>
      <c r="AE6" s="80">
        <f t="shared" si="0"/>
        <v>19</v>
      </c>
      <c r="AF6" s="80">
        <f t="shared" si="0"/>
        <v>20</v>
      </c>
      <c r="AG6" s="80">
        <f t="shared" si="0"/>
        <v>21</v>
      </c>
      <c r="AH6" s="80">
        <f t="shared" si="0"/>
        <v>22</v>
      </c>
      <c r="AI6" s="80">
        <f t="shared" si="0"/>
        <v>23</v>
      </c>
      <c r="AJ6" s="80">
        <f t="shared" si="0"/>
        <v>24</v>
      </c>
      <c r="AK6" s="80">
        <f t="shared" si="0"/>
        <v>25</v>
      </c>
      <c r="AL6" s="80">
        <f t="shared" si="0"/>
        <v>26</v>
      </c>
      <c r="AM6" s="80">
        <f t="shared" si="0"/>
        <v>27</v>
      </c>
      <c r="AN6" s="80">
        <f t="shared" si="0"/>
        <v>28</v>
      </c>
      <c r="AO6" s="80">
        <f t="shared" si="0"/>
        <v>29</v>
      </c>
      <c r="AP6" s="80">
        <f t="shared" si="0"/>
        <v>30</v>
      </c>
      <c r="AQ6" s="80">
        <f t="shared" si="0"/>
        <v>31</v>
      </c>
      <c r="AR6" s="80">
        <f t="shared" si="0"/>
        <v>32</v>
      </c>
      <c r="AS6" s="80">
        <f t="shared" si="0"/>
        <v>33</v>
      </c>
      <c r="AT6" s="80">
        <f t="shared" si="0"/>
        <v>34</v>
      </c>
      <c r="AU6" s="80">
        <f t="shared" si="0"/>
        <v>35</v>
      </c>
      <c r="AV6" s="80">
        <f t="shared" si="0"/>
        <v>36</v>
      </c>
      <c r="AW6" s="80">
        <f t="shared" si="0"/>
        <v>37</v>
      </c>
      <c r="AX6" s="80">
        <f t="shared" si="0"/>
        <v>38</v>
      </c>
      <c r="AY6" s="111"/>
      <c r="AZ6" s="110"/>
    </row>
    <row r="7" spans="1:52" s="53" customFormat="1" ht="12" customHeight="1" x14ac:dyDescent="0.25">
      <c r="A7" s="48"/>
      <c r="B7" s="49"/>
      <c r="C7" s="49"/>
      <c r="D7" s="49"/>
      <c r="E7" s="49"/>
      <c r="F7" s="49"/>
      <c r="G7" s="49"/>
      <c r="H7" s="49"/>
      <c r="I7" s="49"/>
      <c r="J7" s="49"/>
      <c r="K7" s="7">
        <f t="shared" ref="K7:K16" si="1">SUM(C7:E7)-SUM(F7:J7)</f>
        <v>0</v>
      </c>
      <c r="L7" s="7">
        <f t="shared" ref="L7:L49" si="2">SUM(O7:Q7)-SUM(R7:AX7)</f>
        <v>0</v>
      </c>
      <c r="M7" s="48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5">
        <f t="shared" ref="AY7:AY38" si="3">SUM(O7:Q7)</f>
        <v>0</v>
      </c>
      <c r="AZ7" s="5">
        <f t="shared" ref="AZ7:AZ16" si="4">SUM(R7:AX7)</f>
        <v>0</v>
      </c>
    </row>
    <row r="8" spans="1:52" s="53" customFormat="1" ht="12" customHeight="1" x14ac:dyDescent="0.25">
      <c r="A8" s="62"/>
      <c r="B8" s="50"/>
      <c r="C8" s="50"/>
      <c r="D8" s="50"/>
      <c r="E8" s="50"/>
      <c r="F8" s="49"/>
      <c r="G8" s="49"/>
      <c r="H8" s="50"/>
      <c r="I8" s="50"/>
      <c r="J8" s="50"/>
      <c r="K8" s="7">
        <f t="shared" si="1"/>
        <v>0</v>
      </c>
      <c r="L8" s="7">
        <f t="shared" si="2"/>
        <v>0</v>
      </c>
      <c r="M8" s="62"/>
      <c r="N8" s="50"/>
      <c r="O8" s="50"/>
      <c r="P8" s="50"/>
      <c r="Q8" s="50"/>
      <c r="R8" s="49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49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">
        <f t="shared" si="3"/>
        <v>0</v>
      </c>
      <c r="AZ8" s="5">
        <f t="shared" si="4"/>
        <v>0</v>
      </c>
    </row>
    <row r="9" spans="1:52" s="53" customFormat="1" ht="12" customHeight="1" x14ac:dyDescent="0.25">
      <c r="A9" s="62"/>
      <c r="B9" s="50"/>
      <c r="C9" s="50"/>
      <c r="D9" s="50"/>
      <c r="E9" s="50"/>
      <c r="F9" s="49"/>
      <c r="G9" s="49"/>
      <c r="H9" s="50"/>
      <c r="I9" s="50"/>
      <c r="J9" s="50"/>
      <c r="K9" s="7">
        <f t="shared" si="1"/>
        <v>0</v>
      </c>
      <c r="L9" s="7">
        <f t="shared" si="2"/>
        <v>0</v>
      </c>
      <c r="M9" s="62"/>
      <c r="N9" s="50"/>
      <c r="O9" s="50"/>
      <c r="P9" s="50"/>
      <c r="Q9" s="50"/>
      <c r="R9" s="49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49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">
        <f t="shared" si="3"/>
        <v>0</v>
      </c>
      <c r="AZ9" s="5">
        <f t="shared" si="4"/>
        <v>0</v>
      </c>
    </row>
    <row r="10" spans="1:52" s="53" customFormat="1" ht="12" customHeight="1" x14ac:dyDescent="0.25">
      <c r="A10" s="62"/>
      <c r="B10" s="50"/>
      <c r="C10" s="50"/>
      <c r="D10" s="50"/>
      <c r="E10" s="50"/>
      <c r="F10" s="49"/>
      <c r="G10" s="49"/>
      <c r="H10" s="50"/>
      <c r="I10" s="50"/>
      <c r="J10" s="50"/>
      <c r="K10" s="7">
        <f t="shared" si="1"/>
        <v>0</v>
      </c>
      <c r="L10" s="7">
        <f t="shared" si="2"/>
        <v>0</v>
      </c>
      <c r="M10" s="62"/>
      <c r="N10" s="50"/>
      <c r="O10" s="50"/>
      <c r="P10" s="50"/>
      <c r="Q10" s="50"/>
      <c r="R10" s="49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">
        <f t="shared" si="3"/>
        <v>0</v>
      </c>
      <c r="AZ10" s="5">
        <f t="shared" si="4"/>
        <v>0</v>
      </c>
    </row>
    <row r="11" spans="1:52" s="53" customFormat="1" ht="12" customHeight="1" x14ac:dyDescent="0.25">
      <c r="A11" s="62"/>
      <c r="B11" s="50"/>
      <c r="C11" s="50"/>
      <c r="D11" s="50"/>
      <c r="E11" s="50"/>
      <c r="F11" s="49"/>
      <c r="G11" s="49"/>
      <c r="H11" s="50"/>
      <c r="I11" s="50"/>
      <c r="J11" s="50"/>
      <c r="K11" s="7">
        <f t="shared" si="1"/>
        <v>0</v>
      </c>
      <c r="L11" s="7">
        <f t="shared" si="2"/>
        <v>0</v>
      </c>
      <c r="M11" s="62"/>
      <c r="N11" s="50"/>
      <c r="O11" s="50"/>
      <c r="P11" s="50"/>
      <c r="Q11" s="50"/>
      <c r="R11" s="49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49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">
        <f t="shared" si="3"/>
        <v>0</v>
      </c>
      <c r="AZ11" s="5">
        <f t="shared" si="4"/>
        <v>0</v>
      </c>
    </row>
    <row r="12" spans="1:52" s="53" customFormat="1" ht="12" customHeight="1" x14ac:dyDescent="0.25">
      <c r="A12" s="62"/>
      <c r="B12" s="50"/>
      <c r="C12" s="50"/>
      <c r="D12" s="50"/>
      <c r="E12" s="50"/>
      <c r="F12" s="49"/>
      <c r="G12" s="49"/>
      <c r="H12" s="50"/>
      <c r="I12" s="50"/>
      <c r="J12" s="50"/>
      <c r="K12" s="7">
        <f t="shared" si="1"/>
        <v>0</v>
      </c>
      <c r="L12" s="7">
        <f t="shared" si="2"/>
        <v>0</v>
      </c>
      <c r="M12" s="62"/>
      <c r="N12" s="50"/>
      <c r="O12" s="50"/>
      <c r="P12" s="50"/>
      <c r="Q12" s="50"/>
      <c r="R12" s="49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">
        <f t="shared" si="3"/>
        <v>0</v>
      </c>
      <c r="AZ12" s="5">
        <f t="shared" si="4"/>
        <v>0</v>
      </c>
    </row>
    <row r="13" spans="1:52" s="53" customFormat="1" ht="12" customHeight="1" x14ac:dyDescent="0.25">
      <c r="A13" s="62"/>
      <c r="B13" s="50"/>
      <c r="C13" s="50"/>
      <c r="D13" s="50"/>
      <c r="E13" s="50"/>
      <c r="F13" s="49"/>
      <c r="G13" s="49"/>
      <c r="H13" s="50"/>
      <c r="I13" s="50"/>
      <c r="J13" s="50"/>
      <c r="K13" s="7">
        <f t="shared" si="1"/>
        <v>0</v>
      </c>
      <c r="L13" s="7">
        <f t="shared" si="2"/>
        <v>0</v>
      </c>
      <c r="M13" s="62"/>
      <c r="N13" s="50"/>
      <c r="O13" s="50"/>
      <c r="P13" s="50"/>
      <c r="Q13" s="50"/>
      <c r="R13" s="49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">
        <f t="shared" si="3"/>
        <v>0</v>
      </c>
      <c r="AZ13" s="5">
        <f t="shared" si="4"/>
        <v>0</v>
      </c>
    </row>
    <row r="14" spans="1:52" s="53" customFormat="1" ht="12" customHeight="1" x14ac:dyDescent="0.25">
      <c r="A14" s="62"/>
      <c r="B14" s="50"/>
      <c r="C14" s="50"/>
      <c r="D14" s="50"/>
      <c r="E14" s="50"/>
      <c r="F14" s="49"/>
      <c r="G14" s="49"/>
      <c r="H14" s="50"/>
      <c r="I14" s="50"/>
      <c r="J14" s="50"/>
      <c r="K14" s="7">
        <f t="shared" si="1"/>
        <v>0</v>
      </c>
      <c r="L14" s="7">
        <f t="shared" si="2"/>
        <v>0</v>
      </c>
      <c r="M14" s="62"/>
      <c r="N14" s="50"/>
      <c r="O14" s="50"/>
      <c r="P14" s="50"/>
      <c r="Q14" s="50"/>
      <c r="R14" s="49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">
        <f t="shared" si="3"/>
        <v>0</v>
      </c>
      <c r="AZ14" s="5">
        <f t="shared" si="4"/>
        <v>0</v>
      </c>
    </row>
    <row r="15" spans="1:52" s="53" customFormat="1" ht="12" customHeight="1" x14ac:dyDescent="0.25">
      <c r="A15" s="62"/>
      <c r="B15" s="62"/>
      <c r="C15" s="87"/>
      <c r="D15" s="50"/>
      <c r="E15" s="50"/>
      <c r="F15" s="50"/>
      <c r="G15" s="50"/>
      <c r="H15" s="50"/>
      <c r="I15" s="50"/>
      <c r="J15" s="50"/>
      <c r="K15" s="7">
        <f t="shared" si="1"/>
        <v>0</v>
      </c>
      <c r="L15" s="7">
        <f t="shared" si="2"/>
        <v>0</v>
      </c>
      <c r="M15" s="62"/>
      <c r="N15" s="50"/>
      <c r="O15" s="50"/>
      <c r="P15" s="50"/>
      <c r="Q15" s="50"/>
      <c r="R15" s="49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">
        <f t="shared" si="3"/>
        <v>0</v>
      </c>
      <c r="AZ15" s="5">
        <f t="shared" si="4"/>
        <v>0</v>
      </c>
    </row>
    <row r="16" spans="1:52" s="53" customFormat="1" ht="12" customHeight="1" x14ac:dyDescent="0.25">
      <c r="A16" s="62"/>
      <c r="B16" s="62"/>
      <c r="C16" s="87"/>
      <c r="D16" s="50"/>
      <c r="E16" s="50"/>
      <c r="F16" s="50"/>
      <c r="G16" s="50"/>
      <c r="H16" s="50"/>
      <c r="I16" s="50"/>
      <c r="J16" s="50"/>
      <c r="K16" s="7">
        <f t="shared" si="1"/>
        <v>0</v>
      </c>
      <c r="L16" s="7">
        <f t="shared" si="2"/>
        <v>0</v>
      </c>
      <c r="M16" s="62"/>
      <c r="N16" s="50"/>
      <c r="O16" s="50"/>
      <c r="P16" s="50"/>
      <c r="Q16" s="50"/>
      <c r="R16" s="49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49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">
        <f t="shared" si="3"/>
        <v>0</v>
      </c>
      <c r="AZ16" s="5">
        <f t="shared" si="4"/>
        <v>0</v>
      </c>
    </row>
    <row r="17" spans="1:52" s="53" customFormat="1" ht="12" customHeight="1" x14ac:dyDescent="0.25">
      <c r="A17" s="62"/>
      <c r="B17" s="62"/>
      <c r="C17" s="87"/>
      <c r="D17" s="50"/>
      <c r="E17" s="50"/>
      <c r="F17" s="50"/>
      <c r="G17" s="50"/>
      <c r="H17" s="50"/>
      <c r="I17" s="50"/>
      <c r="J17" s="50"/>
      <c r="K17" s="7"/>
      <c r="L17" s="7">
        <f t="shared" si="2"/>
        <v>0</v>
      </c>
      <c r="M17" s="62"/>
      <c r="N17" s="50"/>
      <c r="O17" s="50"/>
      <c r="P17" s="50"/>
      <c r="Q17" s="50"/>
      <c r="R17" s="49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">
        <f t="shared" si="3"/>
        <v>0</v>
      </c>
      <c r="AZ17" s="5"/>
    </row>
    <row r="18" spans="1:52" s="53" customFormat="1" ht="12" customHeight="1" x14ac:dyDescent="0.25">
      <c r="A18" s="76"/>
      <c r="B18" s="50"/>
      <c r="C18" s="50"/>
      <c r="D18" s="50"/>
      <c r="E18" s="50"/>
      <c r="F18" s="50"/>
      <c r="G18" s="50"/>
      <c r="H18" s="50"/>
      <c r="I18" s="50"/>
      <c r="J18" s="50"/>
      <c r="K18" s="7">
        <f>SUM(C18:E18)-SUM(F18:J18)</f>
        <v>0</v>
      </c>
      <c r="L18" s="7">
        <f t="shared" si="2"/>
        <v>0</v>
      </c>
      <c r="M18" s="62"/>
      <c r="N18" s="50"/>
      <c r="O18" s="50"/>
      <c r="P18" s="50"/>
      <c r="Q18" s="50"/>
      <c r="R18" s="49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">
        <f t="shared" si="3"/>
        <v>0</v>
      </c>
      <c r="AZ18" s="5">
        <f>SUM(R18:AX18)</f>
        <v>0</v>
      </c>
    </row>
    <row r="19" spans="1:52" s="53" customFormat="1" ht="12" customHeight="1" x14ac:dyDescent="0.25">
      <c r="A19" s="76"/>
      <c r="B19" s="50"/>
      <c r="C19" s="50"/>
      <c r="D19" s="50"/>
      <c r="E19" s="50"/>
      <c r="F19" s="50"/>
      <c r="G19" s="50"/>
      <c r="H19" s="50"/>
      <c r="I19" s="50"/>
      <c r="J19" s="50"/>
      <c r="K19" s="7">
        <f>SUM(C19:E19)-SUM(F19:J19)</f>
        <v>0</v>
      </c>
      <c r="L19" s="7">
        <f t="shared" si="2"/>
        <v>0</v>
      </c>
      <c r="M19" s="62"/>
      <c r="N19" s="50"/>
      <c r="O19" s="50"/>
      <c r="P19" s="50"/>
      <c r="Q19" s="50"/>
      <c r="R19" s="49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">
        <f t="shared" si="3"/>
        <v>0</v>
      </c>
      <c r="AZ19" s="5">
        <f>SUM(R19:AX19)</f>
        <v>0</v>
      </c>
    </row>
    <row r="20" spans="1:52" s="53" customFormat="1" ht="12" customHeight="1" x14ac:dyDescent="0.25">
      <c r="A20" s="76"/>
      <c r="B20" s="50"/>
      <c r="C20" s="50"/>
      <c r="D20" s="50"/>
      <c r="E20" s="50"/>
      <c r="F20" s="50"/>
      <c r="G20" s="50"/>
      <c r="H20" s="50"/>
      <c r="I20" s="50"/>
      <c r="J20" s="50"/>
      <c r="K20" s="7">
        <f>SUM(C20:E20)-SUM(F20:J20)</f>
        <v>0</v>
      </c>
      <c r="L20" s="7">
        <f t="shared" si="2"/>
        <v>0</v>
      </c>
      <c r="M20" s="62"/>
      <c r="N20" s="50"/>
      <c r="O20" s="50"/>
      <c r="P20" s="57"/>
      <c r="Q20" s="50"/>
      <c r="R20" s="49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49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">
        <f t="shared" si="3"/>
        <v>0</v>
      </c>
      <c r="AZ20" s="5">
        <f>SUM(R20:AX20)</f>
        <v>0</v>
      </c>
    </row>
    <row r="21" spans="1:52" s="53" customFormat="1" ht="12" customHeight="1" x14ac:dyDescent="0.25">
      <c r="A21" s="76"/>
      <c r="B21" s="50"/>
      <c r="C21" s="50"/>
      <c r="D21" s="50"/>
      <c r="E21" s="50"/>
      <c r="F21" s="50"/>
      <c r="G21" s="50"/>
      <c r="H21" s="50"/>
      <c r="I21" s="50"/>
      <c r="J21" s="50"/>
      <c r="K21" s="7"/>
      <c r="L21" s="7">
        <f t="shared" si="2"/>
        <v>0</v>
      </c>
      <c r="M21" s="62"/>
      <c r="N21" s="78"/>
      <c r="O21" s="50"/>
      <c r="P21" s="57"/>
      <c r="Q21" s="50"/>
      <c r="R21" s="49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">
        <f t="shared" si="3"/>
        <v>0</v>
      </c>
      <c r="AZ21" s="5"/>
    </row>
    <row r="22" spans="1:52" s="53" customFormat="1" ht="12" customHeight="1" x14ac:dyDescent="0.25">
      <c r="A22" s="76"/>
      <c r="B22" s="50"/>
      <c r="C22" s="50"/>
      <c r="D22" s="50"/>
      <c r="E22" s="50"/>
      <c r="F22" s="50"/>
      <c r="G22" s="50"/>
      <c r="H22" s="50"/>
      <c r="I22" s="50"/>
      <c r="J22" s="50"/>
      <c r="K22" s="7"/>
      <c r="L22" s="7">
        <f t="shared" si="2"/>
        <v>0</v>
      </c>
      <c r="M22" s="62"/>
      <c r="N22" s="50"/>
      <c r="O22" s="50"/>
      <c r="P22" s="57"/>
      <c r="Q22" s="50"/>
      <c r="R22" s="49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">
        <f t="shared" si="3"/>
        <v>0</v>
      </c>
      <c r="AZ22" s="5"/>
    </row>
    <row r="23" spans="1:52" s="53" customFormat="1" ht="12" customHeight="1" x14ac:dyDescent="0.25">
      <c r="A23" s="76"/>
      <c r="B23" s="50"/>
      <c r="C23" s="50"/>
      <c r="D23" s="50"/>
      <c r="E23" s="50"/>
      <c r="F23" s="50"/>
      <c r="G23" s="50"/>
      <c r="H23" s="50"/>
      <c r="I23" s="50"/>
      <c r="J23" s="50"/>
      <c r="K23" s="7"/>
      <c r="L23" s="7">
        <f t="shared" si="2"/>
        <v>0</v>
      </c>
      <c r="M23" s="62"/>
      <c r="N23" s="50"/>
      <c r="O23" s="50"/>
      <c r="P23" s="57"/>
      <c r="Q23" s="50"/>
      <c r="R23" s="49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">
        <f t="shared" si="3"/>
        <v>0</v>
      </c>
      <c r="AZ23" s="5"/>
    </row>
    <row r="24" spans="1:52" s="53" customFormat="1" ht="12" customHeight="1" x14ac:dyDescent="0.25">
      <c r="A24" s="76"/>
      <c r="B24" s="50"/>
      <c r="C24" s="50"/>
      <c r="D24" s="50"/>
      <c r="E24" s="50"/>
      <c r="F24" s="50"/>
      <c r="G24" s="50"/>
      <c r="H24" s="50"/>
      <c r="I24" s="50"/>
      <c r="J24" s="50"/>
      <c r="K24" s="7"/>
      <c r="L24" s="7">
        <f t="shared" si="2"/>
        <v>0</v>
      </c>
      <c r="M24" s="62"/>
      <c r="N24" s="50"/>
      <c r="O24" s="50"/>
      <c r="P24" s="57"/>
      <c r="Q24" s="50"/>
      <c r="R24" s="49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">
        <f t="shared" si="3"/>
        <v>0</v>
      </c>
      <c r="AZ24" s="5"/>
    </row>
    <row r="25" spans="1:52" s="53" customFormat="1" ht="12" customHeight="1" x14ac:dyDescent="0.25">
      <c r="A25" s="76"/>
      <c r="B25" s="50"/>
      <c r="C25" s="50"/>
      <c r="D25" s="50"/>
      <c r="E25" s="50"/>
      <c r="F25" s="50"/>
      <c r="G25" s="50"/>
      <c r="H25" s="50"/>
      <c r="I25" s="50"/>
      <c r="J25" s="50"/>
      <c r="K25" s="7">
        <f>SUM(C25:E25)-SUM(F25:J25)</f>
        <v>0</v>
      </c>
      <c r="L25" s="7">
        <f t="shared" si="2"/>
        <v>0</v>
      </c>
      <c r="M25" s="62"/>
      <c r="N25" s="50"/>
      <c r="O25" s="50"/>
      <c r="P25" s="50"/>
      <c r="Q25" s="50"/>
      <c r="R25" s="49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">
        <f t="shared" si="3"/>
        <v>0</v>
      </c>
      <c r="AZ25" s="5">
        <f>SUM(R25:AX25)</f>
        <v>0</v>
      </c>
    </row>
    <row r="26" spans="1:52" s="53" customFormat="1" ht="12" customHeight="1" x14ac:dyDescent="0.25">
      <c r="A26" s="76"/>
      <c r="B26" s="50"/>
      <c r="C26" s="50"/>
      <c r="D26" s="50"/>
      <c r="E26" s="50"/>
      <c r="F26" s="50"/>
      <c r="G26" s="50"/>
      <c r="H26" s="50"/>
      <c r="I26" s="50"/>
      <c r="J26" s="50"/>
      <c r="K26" s="7">
        <f>SUM(C26:E26)-SUM(F26:J26)</f>
        <v>0</v>
      </c>
      <c r="L26" s="7">
        <f t="shared" si="2"/>
        <v>0</v>
      </c>
      <c r="M26" s="62"/>
      <c r="N26" s="50"/>
      <c r="O26" s="50"/>
      <c r="P26" s="50"/>
      <c r="Q26" s="50"/>
      <c r="R26" s="49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">
        <f t="shared" si="3"/>
        <v>0</v>
      </c>
      <c r="AZ26" s="5">
        <f>SUM(R26:AX26)</f>
        <v>0</v>
      </c>
    </row>
    <row r="27" spans="1:52" s="53" customFormat="1" ht="12" customHeight="1" x14ac:dyDescent="0.25">
      <c r="A27" s="76"/>
      <c r="B27" s="50"/>
      <c r="C27" s="50"/>
      <c r="D27" s="50"/>
      <c r="E27" s="50"/>
      <c r="F27" s="50"/>
      <c r="G27" s="50"/>
      <c r="H27" s="50"/>
      <c r="I27" s="50"/>
      <c r="J27" s="50"/>
      <c r="K27" s="7">
        <f>SUM(C27:E27)-SUM(F27:J27)</f>
        <v>0</v>
      </c>
      <c r="L27" s="7">
        <f t="shared" si="2"/>
        <v>0</v>
      </c>
      <c r="M27" s="62"/>
      <c r="N27" s="50"/>
      <c r="O27" s="50"/>
      <c r="P27" s="50"/>
      <c r="Q27" s="50"/>
      <c r="R27" s="49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">
        <f t="shared" si="3"/>
        <v>0</v>
      </c>
      <c r="AZ27" s="5">
        <f>SUM(R27:AX27)</f>
        <v>0</v>
      </c>
    </row>
    <row r="28" spans="1:52" s="53" customFormat="1" ht="12" customHeight="1" x14ac:dyDescent="0.25">
      <c r="A28" s="76"/>
      <c r="B28" s="50"/>
      <c r="C28" s="50"/>
      <c r="D28" s="50"/>
      <c r="E28" s="50"/>
      <c r="F28" s="50"/>
      <c r="G28" s="50"/>
      <c r="H28" s="50"/>
      <c r="I28" s="50"/>
      <c r="J28" s="50"/>
      <c r="K28" s="7">
        <f>SUM(C28:E28)-SUM(F28:J28)</f>
        <v>0</v>
      </c>
      <c r="L28" s="7">
        <f t="shared" si="2"/>
        <v>0</v>
      </c>
      <c r="M28" s="62"/>
      <c r="N28" s="50"/>
      <c r="O28" s="50"/>
      <c r="P28" s="50"/>
      <c r="Q28" s="50"/>
      <c r="R28" s="49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">
        <f t="shared" si="3"/>
        <v>0</v>
      </c>
      <c r="AZ28" s="5">
        <f>SUM(R28:AX28)</f>
        <v>0</v>
      </c>
    </row>
    <row r="29" spans="1:52" s="53" customFormat="1" ht="12" customHeight="1" x14ac:dyDescent="0.25">
      <c r="A29" s="76"/>
      <c r="B29" s="50"/>
      <c r="C29" s="50"/>
      <c r="D29" s="50"/>
      <c r="E29" s="50"/>
      <c r="F29" s="50"/>
      <c r="G29" s="50"/>
      <c r="H29" s="50"/>
      <c r="I29" s="50"/>
      <c r="J29" s="50"/>
      <c r="K29" s="7"/>
      <c r="L29" s="7">
        <f t="shared" si="2"/>
        <v>0</v>
      </c>
      <c r="M29" s="62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">
        <f t="shared" si="3"/>
        <v>0</v>
      </c>
      <c r="AZ29" s="5"/>
    </row>
    <row r="30" spans="1:52" s="53" customFormat="1" ht="12" customHeight="1" x14ac:dyDescent="0.25">
      <c r="A30" s="76"/>
      <c r="B30" s="50"/>
      <c r="C30" s="50"/>
      <c r="D30" s="50"/>
      <c r="E30" s="50"/>
      <c r="F30" s="50"/>
      <c r="G30" s="50"/>
      <c r="H30" s="50"/>
      <c r="I30" s="50"/>
      <c r="J30" s="50"/>
      <c r="K30" s="7">
        <f t="shared" ref="K30:K40" si="5">SUM(C30:E30)-SUM(F30:J30)</f>
        <v>0</v>
      </c>
      <c r="L30" s="7">
        <f t="shared" si="2"/>
        <v>0</v>
      </c>
      <c r="M30" s="62"/>
      <c r="N30" s="50"/>
      <c r="O30" s="50"/>
      <c r="P30" s="50"/>
      <c r="Q30" s="50"/>
      <c r="R30" s="49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">
        <f t="shared" si="3"/>
        <v>0</v>
      </c>
      <c r="AZ30" s="5">
        <f t="shared" ref="AZ30:AZ42" si="6">SUM(R30:AX30)</f>
        <v>0</v>
      </c>
    </row>
    <row r="31" spans="1:52" s="53" customFormat="1" ht="12" customHeight="1" x14ac:dyDescent="0.25">
      <c r="A31" s="76"/>
      <c r="B31" s="50"/>
      <c r="C31" s="50"/>
      <c r="D31" s="50"/>
      <c r="E31" s="50"/>
      <c r="F31" s="50"/>
      <c r="G31" s="50"/>
      <c r="H31" s="50"/>
      <c r="I31" s="50"/>
      <c r="J31" s="50"/>
      <c r="K31" s="7">
        <f t="shared" si="5"/>
        <v>0</v>
      </c>
      <c r="L31" s="7">
        <f t="shared" si="2"/>
        <v>0</v>
      </c>
      <c r="M31" s="62"/>
      <c r="N31" s="50"/>
      <c r="O31" s="50"/>
      <c r="P31" s="50"/>
      <c r="Q31" s="50"/>
      <c r="R31" s="49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">
        <f t="shared" si="3"/>
        <v>0</v>
      </c>
      <c r="AZ31" s="5">
        <f t="shared" si="6"/>
        <v>0</v>
      </c>
    </row>
    <row r="32" spans="1:52" s="53" customFormat="1" ht="12" customHeight="1" x14ac:dyDescent="0.25">
      <c r="A32" s="76"/>
      <c r="B32" s="50"/>
      <c r="C32" s="50"/>
      <c r="D32" s="50"/>
      <c r="E32" s="50"/>
      <c r="F32" s="50"/>
      <c r="G32" s="50"/>
      <c r="H32" s="50"/>
      <c r="I32" s="50"/>
      <c r="J32" s="50"/>
      <c r="K32" s="7">
        <f t="shared" si="5"/>
        <v>0</v>
      </c>
      <c r="L32" s="7">
        <f t="shared" si="2"/>
        <v>0</v>
      </c>
      <c r="M32" s="62"/>
      <c r="N32" s="50"/>
      <c r="O32" s="50"/>
      <c r="P32" s="57"/>
      <c r="Q32" s="50"/>
      <c r="R32" s="49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">
        <f t="shared" si="3"/>
        <v>0</v>
      </c>
      <c r="AZ32" s="5">
        <f t="shared" si="6"/>
        <v>0</v>
      </c>
    </row>
    <row r="33" spans="1:52" s="53" customFormat="1" ht="12" customHeight="1" x14ac:dyDescent="0.25">
      <c r="A33" s="76"/>
      <c r="B33" s="50"/>
      <c r="C33" s="50"/>
      <c r="D33" s="50"/>
      <c r="E33" s="50"/>
      <c r="F33" s="50"/>
      <c r="G33" s="50"/>
      <c r="H33" s="50"/>
      <c r="I33" s="50"/>
      <c r="J33" s="50"/>
      <c r="K33" s="7">
        <f t="shared" si="5"/>
        <v>0</v>
      </c>
      <c r="L33" s="7">
        <f t="shared" si="2"/>
        <v>0</v>
      </c>
      <c r="M33" s="62"/>
      <c r="N33" s="50"/>
      <c r="O33" s="50"/>
      <c r="P33" s="50"/>
      <c r="Q33" s="50"/>
      <c r="R33" s="49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">
        <f t="shared" si="3"/>
        <v>0</v>
      </c>
      <c r="AZ33" s="5">
        <f t="shared" si="6"/>
        <v>0</v>
      </c>
    </row>
    <row r="34" spans="1:52" s="53" customFormat="1" ht="12" customHeight="1" x14ac:dyDescent="0.25">
      <c r="A34" s="76"/>
      <c r="B34" s="50"/>
      <c r="C34" s="50"/>
      <c r="D34" s="50"/>
      <c r="E34" s="50"/>
      <c r="F34" s="50"/>
      <c r="G34" s="50"/>
      <c r="H34" s="50"/>
      <c r="I34" s="50"/>
      <c r="J34" s="50"/>
      <c r="K34" s="7">
        <f t="shared" si="5"/>
        <v>0</v>
      </c>
      <c r="L34" s="7">
        <f t="shared" si="2"/>
        <v>0</v>
      </c>
      <c r="M34" s="62"/>
      <c r="N34" s="50"/>
      <c r="O34" s="50"/>
      <c r="P34" s="50"/>
      <c r="Q34" s="50"/>
      <c r="R34" s="49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">
        <f t="shared" si="3"/>
        <v>0</v>
      </c>
      <c r="AZ34" s="5">
        <f t="shared" si="6"/>
        <v>0</v>
      </c>
    </row>
    <row r="35" spans="1:52" s="53" customFormat="1" ht="12" customHeight="1" x14ac:dyDescent="0.25">
      <c r="A35" s="76"/>
      <c r="B35" s="50"/>
      <c r="C35" s="50"/>
      <c r="D35" s="50"/>
      <c r="E35" s="50"/>
      <c r="F35" s="50"/>
      <c r="G35" s="50"/>
      <c r="H35" s="50"/>
      <c r="I35" s="50"/>
      <c r="J35" s="50"/>
      <c r="K35" s="7">
        <f t="shared" si="5"/>
        <v>0</v>
      </c>
      <c r="L35" s="7">
        <f t="shared" si="2"/>
        <v>0</v>
      </c>
      <c r="M35" s="62"/>
      <c r="N35" s="50"/>
      <c r="O35" s="50"/>
      <c r="P35" s="50"/>
      <c r="Q35" s="50"/>
      <c r="R35" s="49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">
        <f t="shared" si="3"/>
        <v>0</v>
      </c>
      <c r="AZ35" s="5">
        <f t="shared" si="6"/>
        <v>0</v>
      </c>
    </row>
    <row r="36" spans="1:52" s="53" customFormat="1" ht="12" customHeight="1" x14ac:dyDescent="0.25">
      <c r="A36" s="76"/>
      <c r="B36" s="50"/>
      <c r="C36" s="50"/>
      <c r="D36" s="50"/>
      <c r="E36" s="50"/>
      <c r="F36" s="50"/>
      <c r="G36" s="50"/>
      <c r="H36" s="50"/>
      <c r="I36" s="50"/>
      <c r="J36" s="50"/>
      <c r="K36" s="7">
        <f t="shared" si="5"/>
        <v>0</v>
      </c>
      <c r="L36" s="7">
        <f t="shared" si="2"/>
        <v>0</v>
      </c>
      <c r="M36" s="62"/>
      <c r="N36" s="50"/>
      <c r="O36" s="50"/>
      <c r="P36" s="50"/>
      <c r="Q36" s="50"/>
      <c r="R36" s="49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">
        <f t="shared" si="3"/>
        <v>0</v>
      </c>
      <c r="AZ36" s="5">
        <f t="shared" si="6"/>
        <v>0</v>
      </c>
    </row>
    <row r="37" spans="1:52" s="53" customFormat="1" ht="12" customHeight="1" x14ac:dyDescent="0.25">
      <c r="A37" s="76"/>
      <c r="B37" s="50"/>
      <c r="C37" s="50"/>
      <c r="D37" s="50"/>
      <c r="E37" s="50"/>
      <c r="F37" s="50"/>
      <c r="G37" s="50"/>
      <c r="H37" s="50"/>
      <c r="I37" s="50"/>
      <c r="J37" s="50"/>
      <c r="K37" s="7">
        <f t="shared" si="5"/>
        <v>0</v>
      </c>
      <c r="L37" s="7">
        <f t="shared" si="2"/>
        <v>0</v>
      </c>
      <c r="M37" s="62"/>
      <c r="N37" s="50"/>
      <c r="O37" s="50"/>
      <c r="P37" s="50"/>
      <c r="Q37" s="50"/>
      <c r="R37" s="49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">
        <f t="shared" si="3"/>
        <v>0</v>
      </c>
      <c r="AZ37" s="5">
        <f t="shared" si="6"/>
        <v>0</v>
      </c>
    </row>
    <row r="38" spans="1:52" s="53" customFormat="1" ht="12" customHeight="1" x14ac:dyDescent="0.25">
      <c r="A38" s="76"/>
      <c r="B38" s="50"/>
      <c r="C38" s="50"/>
      <c r="D38" s="50"/>
      <c r="E38" s="50"/>
      <c r="F38" s="50"/>
      <c r="G38" s="50"/>
      <c r="H38" s="50"/>
      <c r="I38" s="50"/>
      <c r="J38" s="50"/>
      <c r="K38" s="7">
        <f t="shared" si="5"/>
        <v>0</v>
      </c>
      <c r="L38" s="7">
        <f t="shared" si="2"/>
        <v>0</v>
      </c>
      <c r="M38" s="62"/>
      <c r="N38" s="50"/>
      <c r="O38" s="50"/>
      <c r="P38" s="50"/>
      <c r="Q38" s="50"/>
      <c r="R38" s="49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">
        <f t="shared" si="3"/>
        <v>0</v>
      </c>
      <c r="AZ38" s="5">
        <f t="shared" si="6"/>
        <v>0</v>
      </c>
    </row>
    <row r="39" spans="1:52" s="53" customFormat="1" ht="12" customHeight="1" x14ac:dyDescent="0.25">
      <c r="A39" s="76"/>
      <c r="B39" s="50"/>
      <c r="C39" s="50"/>
      <c r="D39" s="50"/>
      <c r="E39" s="50"/>
      <c r="F39" s="50"/>
      <c r="G39" s="50"/>
      <c r="H39" s="50"/>
      <c r="I39" s="50"/>
      <c r="J39" s="50"/>
      <c r="K39" s="7">
        <f t="shared" si="5"/>
        <v>0</v>
      </c>
      <c r="L39" s="7">
        <f t="shared" si="2"/>
        <v>0</v>
      </c>
      <c r="M39" s="62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">
        <f t="shared" ref="AY39:AY73" si="7">SUM(O39:Q39)</f>
        <v>0</v>
      </c>
      <c r="AZ39" s="5">
        <f t="shared" si="6"/>
        <v>0</v>
      </c>
    </row>
    <row r="40" spans="1:52" s="53" customFormat="1" ht="12" customHeight="1" x14ac:dyDescent="0.25">
      <c r="A40" s="76"/>
      <c r="B40" s="50"/>
      <c r="C40" s="50"/>
      <c r="D40" s="50"/>
      <c r="E40" s="50"/>
      <c r="F40" s="50"/>
      <c r="G40" s="50"/>
      <c r="H40" s="50"/>
      <c r="I40" s="50"/>
      <c r="J40" s="50"/>
      <c r="K40" s="7">
        <f t="shared" si="5"/>
        <v>0</v>
      </c>
      <c r="L40" s="7">
        <f t="shared" si="2"/>
        <v>0</v>
      </c>
      <c r="M40" s="62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">
        <f t="shared" si="7"/>
        <v>0</v>
      </c>
      <c r="AZ40" s="5">
        <f t="shared" si="6"/>
        <v>0</v>
      </c>
    </row>
    <row r="41" spans="1:52" s="53" customFormat="1" ht="12" customHeight="1" x14ac:dyDescent="0.25">
      <c r="A41" s="76"/>
      <c r="B41" s="50"/>
      <c r="C41" s="50"/>
      <c r="D41" s="50"/>
      <c r="E41" s="50"/>
      <c r="F41" s="50"/>
      <c r="G41" s="50"/>
      <c r="H41" s="50"/>
      <c r="I41" s="50"/>
      <c r="J41" s="50"/>
      <c r="K41" s="7"/>
      <c r="L41" s="7">
        <f t="shared" si="2"/>
        <v>0</v>
      </c>
      <c r="M41" s="62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">
        <f t="shared" si="7"/>
        <v>0</v>
      </c>
      <c r="AZ41" s="5">
        <f t="shared" si="6"/>
        <v>0</v>
      </c>
    </row>
    <row r="42" spans="1:52" s="53" customFormat="1" ht="12" customHeight="1" x14ac:dyDescent="0.25">
      <c r="A42" s="76"/>
      <c r="B42" s="50"/>
      <c r="C42" s="50"/>
      <c r="D42" s="50"/>
      <c r="E42" s="50"/>
      <c r="F42" s="50"/>
      <c r="G42" s="50"/>
      <c r="H42" s="50"/>
      <c r="I42" s="50"/>
      <c r="J42" s="50"/>
      <c r="K42" s="7"/>
      <c r="L42" s="7">
        <f t="shared" si="2"/>
        <v>0</v>
      </c>
      <c r="M42" s="62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">
        <f t="shared" si="7"/>
        <v>0</v>
      </c>
      <c r="AZ42" s="5">
        <f t="shared" si="6"/>
        <v>0</v>
      </c>
    </row>
    <row r="43" spans="1:52" s="53" customFormat="1" ht="12" customHeight="1" x14ac:dyDescent="0.25">
      <c r="A43" s="76"/>
      <c r="B43" s="50"/>
      <c r="C43" s="50"/>
      <c r="D43" s="50"/>
      <c r="E43" s="50"/>
      <c r="F43" s="50"/>
      <c r="G43" s="50"/>
      <c r="H43" s="50"/>
      <c r="I43" s="50"/>
      <c r="J43" s="50"/>
      <c r="K43" s="7"/>
      <c r="L43" s="7">
        <f t="shared" si="2"/>
        <v>0</v>
      </c>
      <c r="M43" s="62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">
        <f t="shared" si="7"/>
        <v>0</v>
      </c>
      <c r="AZ43" s="5"/>
    </row>
    <row r="44" spans="1:52" s="53" customFormat="1" ht="12" customHeight="1" x14ac:dyDescent="0.25">
      <c r="A44" s="76"/>
      <c r="B44" s="50"/>
      <c r="C44" s="50"/>
      <c r="D44" s="50"/>
      <c r="E44" s="50"/>
      <c r="F44" s="50"/>
      <c r="G44" s="50"/>
      <c r="H44" s="50"/>
      <c r="I44" s="50"/>
      <c r="J44" s="50"/>
      <c r="K44" s="7"/>
      <c r="L44" s="7">
        <f t="shared" si="2"/>
        <v>0</v>
      </c>
      <c r="M44" s="62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">
        <f t="shared" si="7"/>
        <v>0</v>
      </c>
      <c r="AZ44" s="5"/>
    </row>
    <row r="45" spans="1:52" s="53" customFormat="1" ht="12" customHeight="1" x14ac:dyDescent="0.25">
      <c r="A45" s="76"/>
      <c r="B45" s="50"/>
      <c r="C45" s="50"/>
      <c r="D45" s="50"/>
      <c r="E45" s="50"/>
      <c r="F45" s="50"/>
      <c r="G45" s="50"/>
      <c r="H45" s="50"/>
      <c r="I45" s="50"/>
      <c r="J45" s="50"/>
      <c r="K45" s="7"/>
      <c r="L45" s="7">
        <f t="shared" si="2"/>
        <v>0</v>
      </c>
      <c r="M45" s="62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">
        <f t="shared" si="7"/>
        <v>0</v>
      </c>
      <c r="AZ45" s="5"/>
    </row>
    <row r="46" spans="1:52" s="53" customFormat="1" ht="12" customHeight="1" x14ac:dyDescent="0.25">
      <c r="A46" s="76"/>
      <c r="B46" s="50"/>
      <c r="C46" s="50"/>
      <c r="D46" s="50"/>
      <c r="E46" s="50"/>
      <c r="F46" s="50"/>
      <c r="G46" s="50"/>
      <c r="H46" s="50"/>
      <c r="I46" s="50"/>
      <c r="J46" s="50"/>
      <c r="K46" s="7"/>
      <c r="L46" s="7">
        <f t="shared" si="2"/>
        <v>0</v>
      </c>
      <c r="M46" s="62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">
        <f t="shared" si="7"/>
        <v>0</v>
      </c>
      <c r="AZ46" s="5"/>
    </row>
    <row r="47" spans="1:52" s="53" customFormat="1" ht="12" customHeight="1" x14ac:dyDescent="0.25">
      <c r="A47" s="76"/>
      <c r="B47" s="50"/>
      <c r="C47" s="50"/>
      <c r="D47" s="50"/>
      <c r="E47" s="50"/>
      <c r="F47" s="50"/>
      <c r="G47" s="50"/>
      <c r="H47" s="50"/>
      <c r="I47" s="50"/>
      <c r="J47" s="50"/>
      <c r="K47" s="7"/>
      <c r="L47" s="7">
        <f t="shared" si="2"/>
        <v>0</v>
      </c>
      <c r="M47" s="62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">
        <f t="shared" si="7"/>
        <v>0</v>
      </c>
      <c r="AZ47" s="5"/>
    </row>
    <row r="48" spans="1:52" s="53" customFormat="1" ht="12" customHeight="1" x14ac:dyDescent="0.25">
      <c r="A48" s="76"/>
      <c r="B48" s="50"/>
      <c r="C48" s="50"/>
      <c r="D48" s="50"/>
      <c r="E48" s="50"/>
      <c r="F48" s="50"/>
      <c r="G48" s="50"/>
      <c r="H48" s="50"/>
      <c r="I48" s="50"/>
      <c r="J48" s="50"/>
      <c r="K48" s="7"/>
      <c r="L48" s="7">
        <f t="shared" si="2"/>
        <v>0</v>
      </c>
      <c r="M48" s="62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">
        <f t="shared" si="7"/>
        <v>0</v>
      </c>
      <c r="AZ48" s="5"/>
    </row>
    <row r="49" spans="1:52" s="53" customFormat="1" ht="12" customHeight="1" x14ac:dyDescent="0.25">
      <c r="A49" s="76"/>
      <c r="B49" s="50"/>
      <c r="C49" s="50"/>
      <c r="D49" s="50"/>
      <c r="E49" s="50"/>
      <c r="F49" s="50"/>
      <c r="G49" s="50"/>
      <c r="H49" s="50"/>
      <c r="I49" s="50"/>
      <c r="J49" s="50"/>
      <c r="K49" s="7"/>
      <c r="L49" s="7">
        <f t="shared" si="2"/>
        <v>0</v>
      </c>
      <c r="M49" s="62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">
        <f t="shared" si="7"/>
        <v>0</v>
      </c>
      <c r="AZ49" s="5"/>
    </row>
    <row r="50" spans="1:52" s="53" customFormat="1" ht="12" customHeight="1" x14ac:dyDescent="0.25">
      <c r="A50" s="63"/>
      <c r="B50" s="65"/>
      <c r="C50" s="65"/>
      <c r="D50" s="65"/>
      <c r="E50" s="65"/>
      <c r="F50" s="65"/>
      <c r="G50" s="65"/>
      <c r="H50" s="65"/>
      <c r="I50" s="65"/>
      <c r="J50" s="65"/>
      <c r="K50" s="7"/>
      <c r="L50" s="7"/>
      <c r="M50" s="64"/>
      <c r="N50" s="65"/>
      <c r="O50" s="65"/>
      <c r="P50" s="65"/>
      <c r="Q50" s="65"/>
      <c r="R50" s="50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50"/>
      <c r="AE50" s="65"/>
      <c r="AF50" s="65"/>
      <c r="AG50" s="65"/>
      <c r="AH50" s="65"/>
      <c r="AI50" s="50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5">
        <f t="shared" si="7"/>
        <v>0</v>
      </c>
      <c r="AZ50" s="5"/>
    </row>
    <row r="51" spans="1:52" s="53" customFormat="1" ht="12" customHeight="1" x14ac:dyDescent="0.25">
      <c r="A51" s="63"/>
      <c r="B51" s="65"/>
      <c r="C51" s="65"/>
      <c r="D51" s="65"/>
      <c r="E51" s="65"/>
      <c r="F51" s="65"/>
      <c r="G51" s="65"/>
      <c r="H51" s="65"/>
      <c r="I51" s="65"/>
      <c r="J51" s="65"/>
      <c r="K51" s="7"/>
      <c r="L51" s="7"/>
      <c r="M51" s="64"/>
      <c r="N51" s="65"/>
      <c r="O51" s="65"/>
      <c r="P51" s="65"/>
      <c r="Q51" s="65"/>
      <c r="R51" s="50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50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5">
        <f t="shared" si="7"/>
        <v>0</v>
      </c>
      <c r="AZ51" s="5"/>
    </row>
    <row r="52" spans="1:52" s="53" customFormat="1" ht="12" customHeight="1" x14ac:dyDescent="0.25">
      <c r="A52" s="76"/>
      <c r="B52" s="50"/>
      <c r="C52" s="50"/>
      <c r="D52" s="50"/>
      <c r="E52" s="50"/>
      <c r="F52" s="50"/>
      <c r="G52" s="50"/>
      <c r="H52" s="50"/>
      <c r="I52" s="50"/>
      <c r="J52" s="50"/>
      <c r="K52" s="7"/>
      <c r="L52" s="7">
        <f t="shared" ref="L52:L62" si="8">SUM(O52:Q52)-SUM(R52:AX52)</f>
        <v>0</v>
      </c>
      <c r="M52" s="62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">
        <f t="shared" si="7"/>
        <v>0</v>
      </c>
      <c r="AZ52" s="5"/>
    </row>
    <row r="53" spans="1:52" s="53" customFormat="1" ht="12" customHeight="1" x14ac:dyDescent="0.25">
      <c r="A53" s="76"/>
      <c r="B53" s="50"/>
      <c r="C53" s="50"/>
      <c r="D53" s="50"/>
      <c r="E53" s="50"/>
      <c r="F53" s="50"/>
      <c r="G53" s="50"/>
      <c r="H53" s="50"/>
      <c r="I53" s="50"/>
      <c r="J53" s="50"/>
      <c r="K53" s="7"/>
      <c r="L53" s="7">
        <f t="shared" si="8"/>
        <v>0</v>
      </c>
      <c r="M53" s="62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">
        <f t="shared" si="7"/>
        <v>0</v>
      </c>
      <c r="AZ53" s="5"/>
    </row>
    <row r="54" spans="1:52" s="53" customFormat="1" ht="12" customHeight="1" x14ac:dyDescent="0.25">
      <c r="A54" s="76"/>
      <c r="B54" s="50"/>
      <c r="C54" s="50"/>
      <c r="D54" s="50"/>
      <c r="E54" s="50"/>
      <c r="F54" s="50"/>
      <c r="G54" s="50"/>
      <c r="H54" s="50"/>
      <c r="I54" s="50"/>
      <c r="J54" s="50"/>
      <c r="K54" s="7"/>
      <c r="L54" s="7">
        <f t="shared" si="8"/>
        <v>0</v>
      </c>
      <c r="M54" s="62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">
        <f t="shared" si="7"/>
        <v>0</v>
      </c>
      <c r="AZ54" s="5"/>
    </row>
    <row r="55" spans="1:52" s="53" customFormat="1" ht="12" customHeight="1" x14ac:dyDescent="0.25">
      <c r="A55" s="76"/>
      <c r="B55" s="50"/>
      <c r="C55" s="50"/>
      <c r="D55" s="50"/>
      <c r="E55" s="50"/>
      <c r="F55" s="50"/>
      <c r="G55" s="50"/>
      <c r="H55" s="50"/>
      <c r="I55" s="50"/>
      <c r="J55" s="50"/>
      <c r="K55" s="7"/>
      <c r="L55" s="7">
        <f t="shared" si="8"/>
        <v>0</v>
      </c>
      <c r="M55" s="62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">
        <f t="shared" si="7"/>
        <v>0</v>
      </c>
      <c r="AZ55" s="5"/>
    </row>
    <row r="56" spans="1:52" s="53" customFormat="1" ht="12" customHeight="1" x14ac:dyDescent="0.25">
      <c r="A56" s="76"/>
      <c r="B56" s="50"/>
      <c r="C56" s="50"/>
      <c r="D56" s="50"/>
      <c r="E56" s="50"/>
      <c r="F56" s="50"/>
      <c r="G56" s="50"/>
      <c r="H56" s="50"/>
      <c r="I56" s="50"/>
      <c r="J56" s="50"/>
      <c r="K56" s="7"/>
      <c r="L56" s="7">
        <f t="shared" si="8"/>
        <v>0</v>
      </c>
      <c r="M56" s="62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">
        <f t="shared" si="7"/>
        <v>0</v>
      </c>
      <c r="AZ56" s="5"/>
    </row>
    <row r="57" spans="1:52" s="53" customFormat="1" ht="12" customHeight="1" x14ac:dyDescent="0.25">
      <c r="A57" s="76"/>
      <c r="B57" s="50"/>
      <c r="C57" s="50"/>
      <c r="D57" s="50"/>
      <c r="E57" s="50"/>
      <c r="F57" s="50"/>
      <c r="G57" s="50"/>
      <c r="H57" s="50"/>
      <c r="I57" s="50"/>
      <c r="J57" s="50"/>
      <c r="K57" s="7"/>
      <c r="L57" s="7">
        <f t="shared" si="8"/>
        <v>0</v>
      </c>
      <c r="M57" s="62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">
        <f t="shared" si="7"/>
        <v>0</v>
      </c>
      <c r="AZ57" s="5"/>
    </row>
    <row r="58" spans="1:52" s="53" customFormat="1" ht="12" customHeight="1" x14ac:dyDescent="0.25">
      <c r="A58" s="76"/>
      <c r="B58" s="50"/>
      <c r="C58" s="50"/>
      <c r="D58" s="50"/>
      <c r="E58" s="50"/>
      <c r="F58" s="50"/>
      <c r="G58" s="50"/>
      <c r="H58" s="50"/>
      <c r="I58" s="50"/>
      <c r="J58" s="50"/>
      <c r="K58" s="7"/>
      <c r="L58" s="7">
        <f t="shared" si="8"/>
        <v>0</v>
      </c>
      <c r="M58" s="62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">
        <f t="shared" si="7"/>
        <v>0</v>
      </c>
      <c r="AZ58" s="5"/>
    </row>
    <row r="59" spans="1:52" s="53" customFormat="1" ht="12" customHeight="1" x14ac:dyDescent="0.25">
      <c r="A59" s="76"/>
      <c r="B59" s="50"/>
      <c r="C59" s="50"/>
      <c r="D59" s="50"/>
      <c r="E59" s="50"/>
      <c r="F59" s="50"/>
      <c r="G59" s="50"/>
      <c r="H59" s="50"/>
      <c r="I59" s="50"/>
      <c r="J59" s="50"/>
      <c r="K59" s="7">
        <f>SUM(C59:E59)-SUM(F59:J59)</f>
        <v>0</v>
      </c>
      <c r="L59" s="7">
        <f t="shared" si="8"/>
        <v>0</v>
      </c>
      <c r="M59" s="62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">
        <f t="shared" si="7"/>
        <v>0</v>
      </c>
      <c r="AZ59" s="5">
        <f>SUM(R59:AX59)</f>
        <v>0</v>
      </c>
    </row>
    <row r="60" spans="1:52" s="53" customFormat="1" ht="12" customHeight="1" x14ac:dyDescent="0.25">
      <c r="A60" s="76"/>
      <c r="B60" s="50"/>
      <c r="C60" s="50"/>
      <c r="D60" s="50"/>
      <c r="E60" s="50"/>
      <c r="F60" s="50"/>
      <c r="G60" s="50"/>
      <c r="H60" s="50"/>
      <c r="I60" s="50"/>
      <c r="J60" s="50"/>
      <c r="K60" s="7">
        <f>SUM(C60:E60)-SUM(F60:J60)</f>
        <v>0</v>
      </c>
      <c r="L60" s="7">
        <f t="shared" si="8"/>
        <v>0</v>
      </c>
      <c r="M60" s="62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">
        <f t="shared" si="7"/>
        <v>0</v>
      </c>
      <c r="AZ60" s="5">
        <f>SUM(R60:AX60)</f>
        <v>0</v>
      </c>
    </row>
    <row r="61" spans="1:52" s="53" customFormat="1" ht="12" customHeight="1" x14ac:dyDescent="0.25">
      <c r="A61" s="76"/>
      <c r="B61" s="50"/>
      <c r="C61" s="50"/>
      <c r="D61" s="50"/>
      <c r="E61" s="50"/>
      <c r="F61" s="50"/>
      <c r="G61" s="50"/>
      <c r="H61" s="50"/>
      <c r="I61" s="50"/>
      <c r="J61" s="50"/>
      <c r="K61" s="7">
        <f>SUM(C61:E61)-SUM(F61:J61)</f>
        <v>0</v>
      </c>
      <c r="L61" s="7">
        <f t="shared" si="8"/>
        <v>0</v>
      </c>
      <c r="M61" s="62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">
        <f t="shared" si="7"/>
        <v>0</v>
      </c>
      <c r="AZ61" s="5">
        <f>SUM(R61:AX61)</f>
        <v>0</v>
      </c>
    </row>
    <row r="62" spans="1:52" s="53" customFormat="1" ht="12" customHeight="1" x14ac:dyDescent="0.25">
      <c r="A62" s="76"/>
      <c r="B62" s="50"/>
      <c r="C62" s="50"/>
      <c r="D62" s="50"/>
      <c r="E62" s="50"/>
      <c r="F62" s="50"/>
      <c r="G62" s="50"/>
      <c r="H62" s="50"/>
      <c r="I62" s="50"/>
      <c r="J62" s="50"/>
      <c r="K62" s="7">
        <f>SUM(C62:E62)-SUM(F62:J62)</f>
        <v>0</v>
      </c>
      <c r="L62" s="7">
        <f t="shared" si="8"/>
        <v>0</v>
      </c>
      <c r="M62" s="62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">
        <f t="shared" si="7"/>
        <v>0</v>
      </c>
      <c r="AZ62" s="5">
        <f>SUM(R62:AX62)</f>
        <v>0</v>
      </c>
    </row>
    <row r="63" spans="1:52" s="53" customFormat="1" ht="12" customHeight="1" x14ac:dyDescent="0.25">
      <c r="A63" s="76"/>
      <c r="B63" s="50"/>
      <c r="C63" s="50"/>
      <c r="D63" s="50"/>
      <c r="E63" s="50"/>
      <c r="F63" s="50"/>
      <c r="G63" s="50"/>
      <c r="H63" s="50"/>
      <c r="I63" s="50"/>
      <c r="J63" s="50"/>
      <c r="K63" s="7"/>
      <c r="L63" s="7"/>
      <c r="M63" s="62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">
        <f t="shared" si="7"/>
        <v>0</v>
      </c>
      <c r="AZ63" s="5"/>
    </row>
    <row r="64" spans="1:52" s="53" customFormat="1" ht="12" customHeight="1" x14ac:dyDescent="0.25">
      <c r="A64" s="76"/>
      <c r="B64" s="50"/>
      <c r="C64" s="50"/>
      <c r="D64" s="50"/>
      <c r="E64" s="50"/>
      <c r="F64" s="50"/>
      <c r="G64" s="50"/>
      <c r="H64" s="50"/>
      <c r="I64" s="50"/>
      <c r="J64" s="50"/>
      <c r="K64" s="7"/>
      <c r="L64" s="7"/>
      <c r="M64" s="62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">
        <f t="shared" si="7"/>
        <v>0</v>
      </c>
      <c r="AZ64" s="5"/>
    </row>
    <row r="65" spans="1:52" s="53" customFormat="1" ht="12" customHeight="1" x14ac:dyDescent="0.25">
      <c r="A65" s="76"/>
      <c r="B65" s="50"/>
      <c r="C65" s="50"/>
      <c r="D65" s="50"/>
      <c r="E65" s="50"/>
      <c r="F65" s="50"/>
      <c r="G65" s="50"/>
      <c r="H65" s="50"/>
      <c r="I65" s="50"/>
      <c r="J65" s="50"/>
      <c r="K65" s="7"/>
      <c r="L65" s="7"/>
      <c r="M65" s="62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">
        <f t="shared" si="7"/>
        <v>0</v>
      </c>
      <c r="AZ65" s="5"/>
    </row>
    <row r="66" spans="1:52" s="53" customFormat="1" ht="12" customHeight="1" x14ac:dyDescent="0.25">
      <c r="A66" s="76"/>
      <c r="B66" s="50"/>
      <c r="C66" s="50"/>
      <c r="D66" s="50"/>
      <c r="E66" s="50"/>
      <c r="F66" s="50"/>
      <c r="G66" s="50"/>
      <c r="H66" s="50"/>
      <c r="I66" s="50"/>
      <c r="J66" s="50"/>
      <c r="K66" s="7"/>
      <c r="L66" s="7"/>
      <c r="M66" s="62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">
        <f t="shared" si="7"/>
        <v>0</v>
      </c>
      <c r="AZ66" s="5"/>
    </row>
    <row r="67" spans="1:52" s="53" customFormat="1" ht="12" customHeight="1" x14ac:dyDescent="0.25">
      <c r="A67" s="76"/>
      <c r="B67" s="50"/>
      <c r="C67" s="50"/>
      <c r="D67" s="50"/>
      <c r="E67" s="50"/>
      <c r="F67" s="50"/>
      <c r="G67" s="50"/>
      <c r="H67" s="50"/>
      <c r="I67" s="50"/>
      <c r="J67" s="50"/>
      <c r="K67" s="7"/>
      <c r="L67" s="7"/>
      <c r="M67" s="62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">
        <f t="shared" si="7"/>
        <v>0</v>
      </c>
      <c r="AZ67" s="5"/>
    </row>
    <row r="68" spans="1:52" s="53" customFormat="1" ht="12" customHeight="1" x14ac:dyDescent="0.25">
      <c r="A68" s="76"/>
      <c r="B68" s="50"/>
      <c r="C68" s="50"/>
      <c r="D68" s="50"/>
      <c r="E68" s="50"/>
      <c r="F68" s="50"/>
      <c r="G68" s="50"/>
      <c r="H68" s="50"/>
      <c r="I68" s="50"/>
      <c r="J68" s="50"/>
      <c r="K68" s="7"/>
      <c r="L68" s="7"/>
      <c r="M68" s="74"/>
      <c r="N68" s="62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">
        <f t="shared" si="7"/>
        <v>0</v>
      </c>
      <c r="AZ68" s="5"/>
    </row>
    <row r="69" spans="1:52" s="53" customFormat="1" ht="12" customHeight="1" x14ac:dyDescent="0.25">
      <c r="A69" s="76"/>
      <c r="B69" s="50"/>
      <c r="C69" s="50"/>
      <c r="D69" s="50"/>
      <c r="E69" s="50"/>
      <c r="F69" s="50"/>
      <c r="G69" s="50"/>
      <c r="H69" s="50"/>
      <c r="I69" s="50"/>
      <c r="J69" s="50"/>
      <c r="K69" s="7"/>
      <c r="L69" s="7"/>
      <c r="M69" s="74"/>
      <c r="N69" s="62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">
        <f t="shared" si="7"/>
        <v>0</v>
      </c>
      <c r="AZ69" s="5"/>
    </row>
    <row r="70" spans="1:52" s="53" customFormat="1" ht="12" customHeight="1" x14ac:dyDescent="0.25">
      <c r="A70" s="76"/>
      <c r="B70" s="50"/>
      <c r="C70" s="50"/>
      <c r="D70" s="50"/>
      <c r="E70" s="50"/>
      <c r="F70" s="50"/>
      <c r="G70" s="50"/>
      <c r="H70" s="50"/>
      <c r="I70" s="50"/>
      <c r="J70" s="50"/>
      <c r="K70" s="7"/>
      <c r="L70" s="7"/>
      <c r="M70" s="74"/>
      <c r="N70" s="62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">
        <f t="shared" si="7"/>
        <v>0</v>
      </c>
      <c r="AZ70" s="5"/>
    </row>
    <row r="71" spans="1:52" s="53" customFormat="1" ht="12" customHeight="1" x14ac:dyDescent="0.25">
      <c r="A71" s="76"/>
      <c r="B71" s="50"/>
      <c r="C71" s="50"/>
      <c r="D71" s="50"/>
      <c r="E71" s="50"/>
      <c r="F71" s="50"/>
      <c r="G71" s="50"/>
      <c r="H71" s="50"/>
      <c r="I71" s="50"/>
      <c r="J71" s="50"/>
      <c r="K71" s="7"/>
      <c r="L71" s="7"/>
      <c r="M71" s="74"/>
      <c r="N71" s="62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">
        <f t="shared" si="7"/>
        <v>0</v>
      </c>
      <c r="AZ71" s="5"/>
    </row>
    <row r="72" spans="1:52" s="53" customFormat="1" ht="12" customHeight="1" x14ac:dyDescent="0.25">
      <c r="A72" s="76"/>
      <c r="B72" s="50"/>
      <c r="C72" s="50"/>
      <c r="D72" s="50"/>
      <c r="E72" s="50"/>
      <c r="F72" s="50"/>
      <c r="G72" s="50"/>
      <c r="H72" s="50"/>
      <c r="I72" s="50"/>
      <c r="J72" s="50"/>
      <c r="K72" s="7"/>
      <c r="L72" s="7"/>
      <c r="M72" s="74"/>
      <c r="N72" s="62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">
        <f t="shared" si="7"/>
        <v>0</v>
      </c>
      <c r="AZ72" s="5"/>
    </row>
    <row r="73" spans="1:52" s="53" customFormat="1" ht="12" customHeight="1" x14ac:dyDescent="0.25">
      <c r="A73" s="76"/>
      <c r="B73" s="50"/>
      <c r="C73" s="50"/>
      <c r="D73" s="50"/>
      <c r="E73" s="50"/>
      <c r="F73" s="50"/>
      <c r="G73" s="50"/>
      <c r="H73" s="50"/>
      <c r="I73" s="50"/>
      <c r="J73" s="50"/>
      <c r="K73" s="7"/>
      <c r="L73" s="7"/>
      <c r="M73" s="74"/>
      <c r="N73" s="62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">
        <f t="shared" si="7"/>
        <v>0</v>
      </c>
      <c r="AZ73" s="5"/>
    </row>
    <row r="74" spans="1:52" s="53" customFormat="1" ht="12" customHeight="1" x14ac:dyDescent="0.25">
      <c r="A74" s="76"/>
      <c r="B74" s="50"/>
      <c r="C74" s="50"/>
      <c r="D74" s="50"/>
      <c r="E74" s="50"/>
      <c r="F74" s="50"/>
      <c r="G74" s="50"/>
      <c r="H74" s="50"/>
      <c r="I74" s="50"/>
      <c r="J74" s="50"/>
      <c r="K74" s="7"/>
      <c r="L74" s="7"/>
      <c r="M74" s="62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"/>
      <c r="AZ74" s="5"/>
    </row>
    <row r="75" spans="1:52" s="53" customFormat="1" ht="12" customHeight="1" x14ac:dyDescent="0.25">
      <c r="A75" s="76"/>
      <c r="B75" s="50"/>
      <c r="C75" s="50"/>
      <c r="D75" s="50"/>
      <c r="E75" s="50"/>
      <c r="F75" s="50"/>
      <c r="G75" s="50"/>
      <c r="H75" s="50"/>
      <c r="I75" s="50"/>
      <c r="J75" s="50"/>
      <c r="K75" s="7"/>
      <c r="L75" s="7"/>
      <c r="M75" s="62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"/>
      <c r="AZ75" s="5"/>
    </row>
    <row r="76" spans="1:52" s="53" customFormat="1" ht="12" customHeight="1" x14ac:dyDescent="0.25">
      <c r="A76" s="58"/>
      <c r="B76" s="59"/>
      <c r="C76" s="59"/>
      <c r="D76" s="59"/>
      <c r="E76" s="59"/>
      <c r="F76" s="59"/>
      <c r="G76" s="59"/>
      <c r="H76" s="59"/>
      <c r="I76" s="59"/>
      <c r="J76" s="59"/>
      <c r="K76" s="7">
        <f>SUM(C76:E76)-SUM(F76:J76)</f>
        <v>0</v>
      </c>
      <c r="L76" s="7">
        <f>SUM(O76:Q76)-SUM(R76:AX76)</f>
        <v>0</v>
      </c>
      <c r="M76" s="58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">
        <f>SUM(O76:Q76)</f>
        <v>0</v>
      </c>
      <c r="AZ76" s="5">
        <f>SUM(R76:AX76)</f>
        <v>0</v>
      </c>
    </row>
    <row r="77" spans="1:52" s="84" customFormat="1" ht="18" customHeight="1" x14ac:dyDescent="0.25">
      <c r="A77" s="41"/>
      <c r="B77" s="81" t="s">
        <v>60</v>
      </c>
      <c r="C77" s="42">
        <f t="shared" ref="C77:J77" si="9">SUM(C7:C76)</f>
        <v>0</v>
      </c>
      <c r="D77" s="42">
        <f t="shared" si="9"/>
        <v>0</v>
      </c>
      <c r="E77" s="42">
        <f t="shared" si="9"/>
        <v>0</v>
      </c>
      <c r="F77" s="42">
        <f t="shared" si="9"/>
        <v>0</v>
      </c>
      <c r="G77" s="42">
        <f t="shared" si="9"/>
        <v>0</v>
      </c>
      <c r="H77" s="42">
        <f t="shared" si="9"/>
        <v>0</v>
      </c>
      <c r="I77" s="42">
        <f t="shared" si="9"/>
        <v>0</v>
      </c>
      <c r="J77" s="42">
        <f t="shared" si="9"/>
        <v>0</v>
      </c>
      <c r="K77" s="7">
        <f>SUM(C77:E77)-SUM(F77:J77)</f>
        <v>0</v>
      </c>
      <c r="L77" s="7">
        <f>SUM(O77:Q77)-SUM(R77:AX77)</f>
        <v>0</v>
      </c>
      <c r="M77" s="43"/>
      <c r="N77" s="44" t="s">
        <v>60</v>
      </c>
      <c r="O77" s="42">
        <f t="shared" ref="O77:AX77" si="10">SUM(O7:O76)</f>
        <v>0</v>
      </c>
      <c r="P77" s="42">
        <f t="shared" si="10"/>
        <v>0</v>
      </c>
      <c r="Q77" s="42">
        <f t="shared" si="10"/>
        <v>0</v>
      </c>
      <c r="R77" s="42">
        <f t="shared" si="10"/>
        <v>0</v>
      </c>
      <c r="S77" s="42">
        <f t="shared" si="10"/>
        <v>0</v>
      </c>
      <c r="T77" s="42">
        <f t="shared" si="10"/>
        <v>0</v>
      </c>
      <c r="U77" s="42">
        <f t="shared" si="10"/>
        <v>0</v>
      </c>
      <c r="V77" s="42">
        <f t="shared" si="10"/>
        <v>0</v>
      </c>
      <c r="W77" s="42">
        <f t="shared" si="10"/>
        <v>0</v>
      </c>
      <c r="X77" s="42">
        <f t="shared" si="10"/>
        <v>0</v>
      </c>
      <c r="Y77" s="42">
        <f t="shared" si="10"/>
        <v>0</v>
      </c>
      <c r="Z77" s="42">
        <f t="shared" si="10"/>
        <v>0</v>
      </c>
      <c r="AA77" s="42">
        <f t="shared" si="10"/>
        <v>0</v>
      </c>
      <c r="AB77" s="42">
        <f t="shared" si="10"/>
        <v>0</v>
      </c>
      <c r="AC77" s="42">
        <f t="shared" si="10"/>
        <v>0</v>
      </c>
      <c r="AD77" s="42">
        <f t="shared" si="10"/>
        <v>0</v>
      </c>
      <c r="AE77" s="42">
        <f t="shared" si="10"/>
        <v>0</v>
      </c>
      <c r="AF77" s="42">
        <f t="shared" si="10"/>
        <v>0</v>
      </c>
      <c r="AG77" s="42">
        <f t="shared" si="10"/>
        <v>0</v>
      </c>
      <c r="AH77" s="42">
        <f t="shared" si="10"/>
        <v>0</v>
      </c>
      <c r="AI77" s="42">
        <f t="shared" si="10"/>
        <v>0</v>
      </c>
      <c r="AJ77" s="42">
        <f t="shared" si="10"/>
        <v>0</v>
      </c>
      <c r="AK77" s="42">
        <f t="shared" si="10"/>
        <v>0</v>
      </c>
      <c r="AL77" s="42">
        <f t="shared" si="10"/>
        <v>0</v>
      </c>
      <c r="AM77" s="42">
        <f t="shared" si="10"/>
        <v>0</v>
      </c>
      <c r="AN77" s="42">
        <f t="shared" si="10"/>
        <v>0</v>
      </c>
      <c r="AO77" s="42">
        <f t="shared" si="10"/>
        <v>0</v>
      </c>
      <c r="AP77" s="42">
        <f t="shared" si="10"/>
        <v>0</v>
      </c>
      <c r="AQ77" s="42">
        <f t="shared" si="10"/>
        <v>0</v>
      </c>
      <c r="AR77" s="42">
        <f t="shared" si="10"/>
        <v>0</v>
      </c>
      <c r="AS77" s="42">
        <f t="shared" si="10"/>
        <v>0</v>
      </c>
      <c r="AT77" s="42">
        <f t="shared" si="10"/>
        <v>0</v>
      </c>
      <c r="AU77" s="42">
        <f t="shared" si="10"/>
        <v>0</v>
      </c>
      <c r="AV77" s="42">
        <f t="shared" si="10"/>
        <v>0</v>
      </c>
      <c r="AW77" s="42">
        <f t="shared" si="10"/>
        <v>0</v>
      </c>
      <c r="AX77" s="42">
        <f t="shared" si="10"/>
        <v>0</v>
      </c>
      <c r="AY77" s="45">
        <f>SUM(O77:Q77)</f>
        <v>0</v>
      </c>
      <c r="AZ77" s="45">
        <f>SUM(R77:AX77)</f>
        <v>0</v>
      </c>
    </row>
  </sheetData>
  <mergeCells count="43">
    <mergeCell ref="J4:J5"/>
    <mergeCell ref="F3:J3"/>
    <mergeCell ref="F4:F5"/>
    <mergeCell ref="G4:G5"/>
    <mergeCell ref="H4:H5"/>
    <mergeCell ref="I4:I5"/>
    <mergeCell ref="A3:A6"/>
    <mergeCell ref="B3:B6"/>
    <mergeCell ref="C3:E3"/>
    <mergeCell ref="C4:E4"/>
    <mergeCell ref="C5:C6"/>
    <mergeCell ref="D5:D6"/>
    <mergeCell ref="E5:E6"/>
    <mergeCell ref="T4:T5"/>
    <mergeCell ref="AY3:AZ4"/>
    <mergeCell ref="AY5:AY6"/>
    <mergeCell ref="AZ5:AZ6"/>
    <mergeCell ref="U4:U5"/>
    <mergeCell ref="AR4:AS4"/>
    <mergeCell ref="AT4:AU4"/>
    <mergeCell ref="AX4:AX5"/>
    <mergeCell ref="AP4:AQ4"/>
    <mergeCell ref="AK4:AK5"/>
    <mergeCell ref="AJ4:AJ5"/>
    <mergeCell ref="AW4:AW5"/>
    <mergeCell ref="AV4:AV5"/>
    <mergeCell ref="AB4:AG4"/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O5:O6"/>
    <mergeCell ref="P5:P6"/>
    <mergeCell ref="Q5:Q6"/>
    <mergeCell ref="R3:AX3"/>
    <mergeCell ref="AH4:AI4"/>
    <mergeCell ref="AL4:AO4"/>
  </mergeCells>
  <conditionalFormatting sqref="K7:L10 K76:L77 K52:L61 K12:L49">
    <cfRule type="cellIs" dxfId="22" priority="6" stopIfTrue="1" operator="equal">
      <formula>0</formula>
    </cfRule>
  </conditionalFormatting>
  <conditionalFormatting sqref="K62:L65 K74:L74">
    <cfRule type="cellIs" dxfId="21" priority="5" stopIfTrue="1" operator="equal">
      <formula>0</formula>
    </cfRule>
  </conditionalFormatting>
  <conditionalFormatting sqref="K75:L75">
    <cfRule type="cellIs" dxfId="20" priority="4" stopIfTrue="1" operator="equal">
      <formula>0</formula>
    </cfRule>
  </conditionalFormatting>
  <conditionalFormatting sqref="K66:L73">
    <cfRule type="cellIs" dxfId="19" priority="3" stopIfTrue="1" operator="equal">
      <formula>0</formula>
    </cfRule>
  </conditionalFormatting>
  <conditionalFormatting sqref="K50:L51">
    <cfRule type="cellIs" dxfId="18" priority="2" stopIfTrue="1" operator="equal">
      <formula>0</formula>
    </cfRule>
  </conditionalFormatting>
  <conditionalFormatting sqref="K11:L11">
    <cfRule type="cellIs" dxfId="17" priority="1" stopIfTrue="1" operator="equal">
      <formula>0</formula>
    </cfRule>
  </conditionalFormatting>
  <pageMargins left="0.39370078740157483" right="0.39370078740157483" top="0.39370078740157483" bottom="0.39370078740157483" header="0.51181102362204722" footer="0.51181102362204722"/>
  <pageSetup paperSize="9" orientation="landscape" horizontalDpi="4294967292"/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63"/>
  <sheetViews>
    <sheetView showGridLines="0" showZeros="0" workbookViewId="0">
      <pane ySplit="6" topLeftCell="A7" activePane="bottomLeft" state="frozen"/>
      <selection pane="bottomLeft" activeCell="J7" sqref="A7:J10"/>
    </sheetView>
  </sheetViews>
  <sheetFormatPr baseColWidth="10" defaultColWidth="11.44140625" defaultRowHeight="13.8" x14ac:dyDescent="0.25"/>
  <cols>
    <col min="1" max="1" width="5.109375" style="84" bestFit="1" customWidth="1"/>
    <col min="2" max="2" width="19.6640625" style="84" customWidth="1"/>
    <col min="3" max="10" width="8.6640625" style="84" customWidth="1"/>
    <col min="11" max="12" width="7.33203125" style="84" customWidth="1"/>
    <col min="13" max="13" width="7.6640625" style="84" customWidth="1"/>
    <col min="14" max="14" width="19.6640625" style="84" customWidth="1"/>
    <col min="15" max="50" width="8.6640625" style="84" customWidth="1"/>
    <col min="51" max="51" width="11.44140625" style="84" customWidth="1"/>
    <col min="52" max="16384" width="11.44140625" style="84"/>
  </cols>
  <sheetData>
    <row r="1" spans="1:52" ht="16.2" customHeight="1" x14ac:dyDescent="0.25">
      <c r="A1" s="38" t="s">
        <v>97</v>
      </c>
      <c r="D1" s="39">
        <f>'1'!D1</f>
        <v>2022</v>
      </c>
      <c r="M1" s="38" t="s">
        <v>98</v>
      </c>
      <c r="P1" s="39">
        <f>'1'!P1</f>
        <v>2022</v>
      </c>
    </row>
    <row r="2" spans="1:52" ht="6.75" customHeight="1" x14ac:dyDescent="0.25"/>
    <row r="3" spans="1:52" ht="15" customHeight="1" x14ac:dyDescent="0.25">
      <c r="A3" s="99" t="s">
        <v>2</v>
      </c>
      <c r="B3" s="99" t="s">
        <v>3</v>
      </c>
      <c r="C3" s="115" t="s">
        <v>4</v>
      </c>
      <c r="D3" s="104"/>
      <c r="E3" s="105"/>
      <c r="F3" s="99" t="s">
        <v>5</v>
      </c>
      <c r="G3" s="104"/>
      <c r="H3" s="104"/>
      <c r="I3" s="104"/>
      <c r="J3" s="105"/>
      <c r="M3" s="99" t="s">
        <v>2</v>
      </c>
      <c r="N3" s="99" t="s">
        <v>6</v>
      </c>
      <c r="O3" s="115" t="s">
        <v>4</v>
      </c>
      <c r="P3" s="104"/>
      <c r="Q3" s="105"/>
      <c r="R3" s="116" t="s">
        <v>7</v>
      </c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5"/>
      <c r="AY3" s="109" t="s">
        <v>8</v>
      </c>
      <c r="AZ3" s="114"/>
    </row>
    <row r="4" spans="1:52" s="85" customFormat="1" ht="13.5" customHeight="1" x14ac:dyDescent="0.25">
      <c r="A4" s="100"/>
      <c r="B4" s="100"/>
      <c r="C4" s="103" t="s">
        <v>9</v>
      </c>
      <c r="D4" s="104"/>
      <c r="E4" s="105"/>
      <c r="F4" s="102" t="s">
        <v>10</v>
      </c>
      <c r="G4" s="102" t="s">
        <v>11</v>
      </c>
      <c r="H4" s="102" t="s">
        <v>12</v>
      </c>
      <c r="I4" s="102" t="s">
        <v>13</v>
      </c>
      <c r="J4" s="102" t="s">
        <v>14</v>
      </c>
      <c r="M4" s="100"/>
      <c r="N4" s="100"/>
      <c r="O4" s="103" t="s">
        <v>9</v>
      </c>
      <c r="P4" s="104"/>
      <c r="Q4" s="105"/>
      <c r="R4" s="102" t="s">
        <v>15</v>
      </c>
      <c r="S4" s="102" t="s">
        <v>16</v>
      </c>
      <c r="T4" s="102"/>
      <c r="U4" s="102" t="s">
        <v>17</v>
      </c>
      <c r="V4" s="102" t="s">
        <v>18</v>
      </c>
      <c r="W4" s="105"/>
      <c r="X4" s="102" t="s">
        <v>19</v>
      </c>
      <c r="Y4" s="105"/>
      <c r="Z4" s="102" t="s">
        <v>20</v>
      </c>
      <c r="AA4" s="102" t="s">
        <v>21</v>
      </c>
      <c r="AB4" s="102" t="s">
        <v>22</v>
      </c>
      <c r="AC4" s="104"/>
      <c r="AD4" s="104"/>
      <c r="AE4" s="104"/>
      <c r="AF4" s="104"/>
      <c r="AG4" s="105"/>
      <c r="AH4" s="102" t="s">
        <v>23</v>
      </c>
      <c r="AI4" s="105"/>
      <c r="AJ4" s="102" t="s">
        <v>24</v>
      </c>
      <c r="AK4" s="102" t="s">
        <v>25</v>
      </c>
      <c r="AL4" s="102" t="s">
        <v>26</v>
      </c>
      <c r="AM4" s="104"/>
      <c r="AN4" s="104"/>
      <c r="AO4" s="105"/>
      <c r="AP4" s="102" t="s">
        <v>13</v>
      </c>
      <c r="AQ4" s="105"/>
      <c r="AR4" s="102" t="s">
        <v>27</v>
      </c>
      <c r="AS4" s="105"/>
      <c r="AT4" s="102" t="s">
        <v>28</v>
      </c>
      <c r="AU4" s="105"/>
      <c r="AV4" s="102" t="s">
        <v>12</v>
      </c>
      <c r="AW4" s="102" t="s">
        <v>29</v>
      </c>
      <c r="AX4" s="102" t="s">
        <v>30</v>
      </c>
      <c r="AY4" s="111"/>
      <c r="AZ4" s="112"/>
    </row>
    <row r="5" spans="1:52" s="85" customFormat="1" ht="44.25" customHeight="1" x14ac:dyDescent="0.25">
      <c r="A5" s="100"/>
      <c r="B5" s="100"/>
      <c r="C5" s="103" t="s">
        <v>31</v>
      </c>
      <c r="D5" s="99" t="s">
        <v>32</v>
      </c>
      <c r="E5" s="99" t="s">
        <v>33</v>
      </c>
      <c r="F5" s="101"/>
      <c r="G5" s="101"/>
      <c r="H5" s="101"/>
      <c r="I5" s="101"/>
      <c r="J5" s="101"/>
      <c r="K5" s="8" t="s">
        <v>34</v>
      </c>
      <c r="L5" s="8" t="s">
        <v>35</v>
      </c>
      <c r="M5" s="100"/>
      <c r="N5" s="100"/>
      <c r="O5" s="103" t="s">
        <v>31</v>
      </c>
      <c r="P5" s="99" t="s">
        <v>32</v>
      </c>
      <c r="Q5" s="99" t="s">
        <v>33</v>
      </c>
      <c r="R5" s="101"/>
      <c r="S5" s="101"/>
      <c r="T5" s="101"/>
      <c r="U5" s="101"/>
      <c r="V5" s="79" t="s">
        <v>36</v>
      </c>
      <c r="W5" s="79" t="s">
        <v>37</v>
      </c>
      <c r="X5" s="79" t="s">
        <v>38</v>
      </c>
      <c r="Y5" s="79" t="s">
        <v>39</v>
      </c>
      <c r="Z5" s="101"/>
      <c r="AA5" s="101"/>
      <c r="AB5" s="79" t="s">
        <v>40</v>
      </c>
      <c r="AC5" s="79" t="s">
        <v>41</v>
      </c>
      <c r="AD5" s="79" t="s">
        <v>42</v>
      </c>
      <c r="AE5" s="79" t="s">
        <v>43</v>
      </c>
      <c r="AF5" s="79" t="s">
        <v>44</v>
      </c>
      <c r="AG5" s="79" t="s">
        <v>45</v>
      </c>
      <c r="AH5" s="79" t="s">
        <v>46</v>
      </c>
      <c r="AI5" s="79" t="s">
        <v>47</v>
      </c>
      <c r="AJ5" s="101"/>
      <c r="AK5" s="101"/>
      <c r="AL5" s="79" t="s">
        <v>48</v>
      </c>
      <c r="AM5" s="79" t="s">
        <v>49</v>
      </c>
      <c r="AN5" s="79" t="s">
        <v>50</v>
      </c>
      <c r="AO5" s="79" t="s">
        <v>51</v>
      </c>
      <c r="AP5" s="79" t="s">
        <v>52</v>
      </c>
      <c r="AQ5" s="79" t="s">
        <v>53</v>
      </c>
      <c r="AR5" s="79" t="s">
        <v>54</v>
      </c>
      <c r="AS5" s="79" t="s">
        <v>55</v>
      </c>
      <c r="AT5" s="79" t="s">
        <v>56</v>
      </c>
      <c r="AU5" s="79" t="s">
        <v>57</v>
      </c>
      <c r="AV5" s="101"/>
      <c r="AW5" s="101"/>
      <c r="AX5" s="101"/>
      <c r="AY5" s="113" t="s">
        <v>58</v>
      </c>
      <c r="AZ5" s="112" t="s">
        <v>59</v>
      </c>
    </row>
    <row r="6" spans="1:52" ht="12.75" customHeight="1" x14ac:dyDescent="0.25">
      <c r="A6" s="101"/>
      <c r="B6" s="101"/>
      <c r="C6" s="107"/>
      <c r="D6" s="101"/>
      <c r="E6" s="101"/>
      <c r="F6" s="81">
        <v>1</v>
      </c>
      <c r="G6" s="81">
        <v>2</v>
      </c>
      <c r="H6" s="81">
        <v>3</v>
      </c>
      <c r="I6" s="81">
        <v>4</v>
      </c>
      <c r="J6" s="81">
        <v>5</v>
      </c>
      <c r="K6" s="40"/>
      <c r="L6" s="40"/>
      <c r="M6" s="101"/>
      <c r="N6" s="101"/>
      <c r="O6" s="107"/>
      <c r="P6" s="101"/>
      <c r="Q6" s="101"/>
      <c r="R6" s="81">
        <v>6</v>
      </c>
      <c r="S6" s="81">
        <f t="shared" ref="S6:AX6" si="0">R6+1</f>
        <v>7</v>
      </c>
      <c r="T6" s="81">
        <f t="shared" si="0"/>
        <v>8</v>
      </c>
      <c r="U6" s="81">
        <f t="shared" si="0"/>
        <v>9</v>
      </c>
      <c r="V6" s="81">
        <f t="shared" si="0"/>
        <v>10</v>
      </c>
      <c r="W6" s="81">
        <f t="shared" si="0"/>
        <v>11</v>
      </c>
      <c r="X6" s="81">
        <f t="shared" si="0"/>
        <v>12</v>
      </c>
      <c r="Y6" s="81">
        <f t="shared" si="0"/>
        <v>13</v>
      </c>
      <c r="Z6" s="81">
        <f t="shared" si="0"/>
        <v>14</v>
      </c>
      <c r="AA6" s="81">
        <f t="shared" si="0"/>
        <v>15</v>
      </c>
      <c r="AB6" s="81">
        <f t="shared" si="0"/>
        <v>16</v>
      </c>
      <c r="AC6" s="81">
        <f t="shared" si="0"/>
        <v>17</v>
      </c>
      <c r="AD6" s="81">
        <f t="shared" si="0"/>
        <v>18</v>
      </c>
      <c r="AE6" s="81">
        <f t="shared" si="0"/>
        <v>19</v>
      </c>
      <c r="AF6" s="81">
        <f t="shared" si="0"/>
        <v>20</v>
      </c>
      <c r="AG6" s="81">
        <f t="shared" si="0"/>
        <v>21</v>
      </c>
      <c r="AH6" s="81">
        <f t="shared" si="0"/>
        <v>22</v>
      </c>
      <c r="AI6" s="81">
        <f t="shared" si="0"/>
        <v>23</v>
      </c>
      <c r="AJ6" s="81">
        <f t="shared" si="0"/>
        <v>24</v>
      </c>
      <c r="AK6" s="81">
        <f t="shared" si="0"/>
        <v>25</v>
      </c>
      <c r="AL6" s="81">
        <f t="shared" si="0"/>
        <v>26</v>
      </c>
      <c r="AM6" s="81">
        <f t="shared" si="0"/>
        <v>27</v>
      </c>
      <c r="AN6" s="81">
        <f t="shared" si="0"/>
        <v>28</v>
      </c>
      <c r="AO6" s="81">
        <f t="shared" si="0"/>
        <v>29</v>
      </c>
      <c r="AP6" s="81">
        <f t="shared" si="0"/>
        <v>30</v>
      </c>
      <c r="AQ6" s="81">
        <f t="shared" si="0"/>
        <v>31</v>
      </c>
      <c r="AR6" s="81">
        <f t="shared" si="0"/>
        <v>32</v>
      </c>
      <c r="AS6" s="81">
        <f t="shared" si="0"/>
        <v>33</v>
      </c>
      <c r="AT6" s="81">
        <f t="shared" si="0"/>
        <v>34</v>
      </c>
      <c r="AU6" s="81">
        <f t="shared" si="0"/>
        <v>35</v>
      </c>
      <c r="AV6" s="81">
        <f t="shared" si="0"/>
        <v>36</v>
      </c>
      <c r="AW6" s="81">
        <f t="shared" si="0"/>
        <v>37</v>
      </c>
      <c r="AX6" s="81">
        <f t="shared" si="0"/>
        <v>38</v>
      </c>
      <c r="AY6" s="111"/>
      <c r="AZ6" s="114"/>
    </row>
    <row r="7" spans="1:52" s="53" customFormat="1" ht="12" customHeight="1" x14ac:dyDescent="0.25">
      <c r="A7" s="48"/>
      <c r="B7" s="49"/>
      <c r="C7" s="49"/>
      <c r="D7" s="49"/>
      <c r="E7" s="49"/>
      <c r="F7" s="49"/>
      <c r="G7" s="49"/>
      <c r="H7" s="49"/>
      <c r="I7" s="49"/>
      <c r="J7" s="49"/>
      <c r="K7" s="7">
        <f t="shared" ref="K7:K15" si="1">SUM(C7:E7)-SUM(F7:J7)</f>
        <v>0</v>
      </c>
      <c r="L7" s="7">
        <f t="shared" ref="L7:L38" si="2">SUM(O7:Q7)-SUM(R7:AX7)</f>
        <v>0</v>
      </c>
      <c r="M7" s="48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5">
        <f t="shared" ref="AY7:AY38" si="3">SUM(O7:Q7)</f>
        <v>0</v>
      </c>
      <c r="AZ7" s="5">
        <f t="shared" ref="AZ7:AZ42" si="4">SUM(R7:AX7)</f>
        <v>0</v>
      </c>
    </row>
    <row r="8" spans="1:52" s="53" customFormat="1" ht="12" customHeight="1" x14ac:dyDescent="0.25">
      <c r="A8" s="48"/>
      <c r="B8" s="49"/>
      <c r="C8" s="49"/>
      <c r="D8" s="49"/>
      <c r="E8" s="49"/>
      <c r="F8" s="49"/>
      <c r="G8" s="49"/>
      <c r="H8" s="50"/>
      <c r="I8" s="50"/>
      <c r="J8" s="50"/>
      <c r="K8" s="7">
        <f t="shared" si="1"/>
        <v>0</v>
      </c>
      <c r="L8" s="7">
        <f t="shared" si="2"/>
        <v>0</v>
      </c>
      <c r="M8" s="62"/>
      <c r="N8" s="50"/>
      <c r="O8" s="50"/>
      <c r="P8" s="50"/>
      <c r="Q8" s="50"/>
      <c r="R8" s="49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49"/>
      <c r="AJ8" s="50"/>
      <c r="AK8" s="50"/>
      <c r="AL8" s="49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">
        <f t="shared" si="3"/>
        <v>0</v>
      </c>
      <c r="AZ8" s="5">
        <f t="shared" si="4"/>
        <v>0</v>
      </c>
    </row>
    <row r="9" spans="1:52" s="53" customFormat="1" ht="12" customHeight="1" x14ac:dyDescent="0.25">
      <c r="A9" s="48"/>
      <c r="B9" s="49"/>
      <c r="C9" s="49"/>
      <c r="D9" s="49"/>
      <c r="E9" s="49"/>
      <c r="F9" s="49"/>
      <c r="G9" s="49"/>
      <c r="H9" s="50"/>
      <c r="I9" s="50"/>
      <c r="J9" s="50"/>
      <c r="K9" s="7">
        <f t="shared" si="1"/>
        <v>0</v>
      </c>
      <c r="L9" s="7">
        <f t="shared" si="2"/>
        <v>0</v>
      </c>
      <c r="M9" s="62"/>
      <c r="N9" s="50"/>
      <c r="O9" s="50"/>
      <c r="P9" s="50"/>
      <c r="Q9" s="50"/>
      <c r="R9" s="49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49"/>
      <c r="AJ9" s="50"/>
      <c r="AK9" s="50"/>
      <c r="AL9" s="49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">
        <f t="shared" si="3"/>
        <v>0</v>
      </c>
      <c r="AZ9" s="5">
        <f t="shared" si="4"/>
        <v>0</v>
      </c>
    </row>
    <row r="10" spans="1:52" s="53" customFormat="1" ht="12" customHeight="1" x14ac:dyDescent="0.25">
      <c r="A10" s="62"/>
      <c r="B10" s="50"/>
      <c r="C10" s="50"/>
      <c r="D10" s="50"/>
      <c r="E10" s="50"/>
      <c r="F10" s="49"/>
      <c r="G10" s="49"/>
      <c r="H10" s="50"/>
      <c r="I10" s="50"/>
      <c r="J10" s="50"/>
      <c r="K10" s="7">
        <f t="shared" si="1"/>
        <v>0</v>
      </c>
      <c r="L10" s="7">
        <f t="shared" si="2"/>
        <v>0</v>
      </c>
      <c r="M10" s="62"/>
      <c r="N10" s="50"/>
      <c r="O10" s="50"/>
      <c r="P10" s="50"/>
      <c r="Q10" s="50"/>
      <c r="R10" s="49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49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">
        <f t="shared" si="3"/>
        <v>0</v>
      </c>
      <c r="AZ10" s="5">
        <f t="shared" si="4"/>
        <v>0</v>
      </c>
    </row>
    <row r="11" spans="1:52" s="53" customFormat="1" ht="12" customHeight="1" x14ac:dyDescent="0.25">
      <c r="A11" s="62"/>
      <c r="B11" s="50"/>
      <c r="C11" s="50"/>
      <c r="D11" s="50"/>
      <c r="E11" s="50"/>
      <c r="F11" s="49"/>
      <c r="G11" s="49"/>
      <c r="H11" s="50"/>
      <c r="I11" s="50"/>
      <c r="J11" s="50"/>
      <c r="K11" s="7">
        <f t="shared" si="1"/>
        <v>0</v>
      </c>
      <c r="L11" s="7">
        <f t="shared" si="2"/>
        <v>0</v>
      </c>
      <c r="M11" s="62"/>
      <c r="N11" s="50"/>
      <c r="O11" s="50"/>
      <c r="P11" s="50"/>
      <c r="Q11" s="50"/>
      <c r="R11" s="49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49"/>
      <c r="AJ11" s="50"/>
      <c r="AK11" s="50"/>
      <c r="AL11" s="49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">
        <f t="shared" si="3"/>
        <v>0</v>
      </c>
      <c r="AZ11" s="5">
        <f t="shared" si="4"/>
        <v>0</v>
      </c>
    </row>
    <row r="12" spans="1:52" s="53" customFormat="1" ht="12" customHeight="1" x14ac:dyDescent="0.25">
      <c r="A12" s="62"/>
      <c r="B12" s="50"/>
      <c r="C12" s="50"/>
      <c r="D12" s="50"/>
      <c r="E12" s="50"/>
      <c r="F12" s="49"/>
      <c r="G12" s="49"/>
      <c r="H12" s="50"/>
      <c r="I12" s="50"/>
      <c r="J12" s="50"/>
      <c r="K12" s="7">
        <f t="shared" si="1"/>
        <v>0</v>
      </c>
      <c r="L12" s="7">
        <f t="shared" si="2"/>
        <v>0</v>
      </c>
      <c r="M12" s="62"/>
      <c r="N12" s="50"/>
      <c r="O12" s="50"/>
      <c r="P12" s="50"/>
      <c r="Q12" s="50"/>
      <c r="R12" s="49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49"/>
      <c r="AJ12" s="50"/>
      <c r="AK12" s="50"/>
      <c r="AL12" s="49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">
        <f t="shared" si="3"/>
        <v>0</v>
      </c>
      <c r="AZ12" s="5">
        <f t="shared" si="4"/>
        <v>0</v>
      </c>
    </row>
    <row r="13" spans="1:52" s="53" customFormat="1" ht="12" customHeight="1" x14ac:dyDescent="0.25">
      <c r="A13" s="76"/>
      <c r="B13" s="50"/>
      <c r="C13" s="50"/>
      <c r="D13" s="50"/>
      <c r="E13" s="50"/>
      <c r="F13" s="50"/>
      <c r="G13" s="50"/>
      <c r="H13" s="50"/>
      <c r="I13" s="50"/>
      <c r="J13" s="50"/>
      <c r="K13" s="7">
        <f t="shared" si="1"/>
        <v>0</v>
      </c>
      <c r="L13" s="7">
        <f t="shared" si="2"/>
        <v>0</v>
      </c>
      <c r="M13" s="62"/>
      <c r="N13" s="50"/>
      <c r="O13" s="50"/>
      <c r="P13" s="50"/>
      <c r="Q13" s="50"/>
      <c r="R13" s="49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49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">
        <f t="shared" si="3"/>
        <v>0</v>
      </c>
      <c r="AZ13" s="5">
        <f t="shared" si="4"/>
        <v>0</v>
      </c>
    </row>
    <row r="14" spans="1:52" s="53" customFormat="1" ht="12" customHeight="1" x14ac:dyDescent="0.25">
      <c r="A14" s="76"/>
      <c r="B14" s="50"/>
      <c r="C14" s="50"/>
      <c r="D14" s="50"/>
      <c r="E14" s="50"/>
      <c r="F14" s="50"/>
      <c r="G14" s="50"/>
      <c r="H14" s="50"/>
      <c r="I14" s="50"/>
      <c r="J14" s="50"/>
      <c r="K14" s="7">
        <f t="shared" si="1"/>
        <v>0</v>
      </c>
      <c r="L14" s="7">
        <f t="shared" si="2"/>
        <v>0</v>
      </c>
      <c r="M14" s="62"/>
      <c r="N14" s="50"/>
      <c r="O14" s="50"/>
      <c r="P14" s="50"/>
      <c r="Q14" s="50"/>
      <c r="R14" s="49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49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">
        <f t="shared" si="3"/>
        <v>0</v>
      </c>
      <c r="AZ14" s="5">
        <f t="shared" si="4"/>
        <v>0</v>
      </c>
    </row>
    <row r="15" spans="1:52" s="53" customFormat="1" ht="12" customHeight="1" x14ac:dyDescent="0.25">
      <c r="A15" s="76"/>
      <c r="B15" s="50"/>
      <c r="C15" s="50"/>
      <c r="D15" s="50"/>
      <c r="E15" s="50"/>
      <c r="F15" s="50"/>
      <c r="G15" s="50"/>
      <c r="H15" s="50"/>
      <c r="I15" s="50"/>
      <c r="J15" s="50"/>
      <c r="K15" s="7">
        <f t="shared" si="1"/>
        <v>0</v>
      </c>
      <c r="L15" s="7">
        <f t="shared" si="2"/>
        <v>0</v>
      </c>
      <c r="M15" s="62"/>
      <c r="N15" s="50"/>
      <c r="O15" s="50"/>
      <c r="P15" s="50"/>
      <c r="Q15" s="50"/>
      <c r="R15" s="49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49"/>
      <c r="AJ15" s="50"/>
      <c r="AK15" s="50"/>
      <c r="AL15" s="49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">
        <f t="shared" si="3"/>
        <v>0</v>
      </c>
      <c r="AZ15" s="5">
        <f t="shared" si="4"/>
        <v>0</v>
      </c>
    </row>
    <row r="16" spans="1:52" s="53" customFormat="1" ht="12" customHeight="1" x14ac:dyDescent="0.25">
      <c r="A16" s="76"/>
      <c r="B16" s="50"/>
      <c r="C16" s="50"/>
      <c r="D16" s="50"/>
      <c r="E16" s="50"/>
      <c r="F16" s="50"/>
      <c r="G16" s="50"/>
      <c r="H16" s="50"/>
      <c r="I16" s="50"/>
      <c r="J16" s="50"/>
      <c r="K16" s="7"/>
      <c r="L16" s="7">
        <f t="shared" si="2"/>
        <v>0</v>
      </c>
      <c r="M16" s="62"/>
      <c r="N16" s="50"/>
      <c r="O16" s="50"/>
      <c r="P16" s="50"/>
      <c r="Q16" s="50"/>
      <c r="R16" s="49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49"/>
      <c r="AJ16" s="50"/>
      <c r="AK16" s="50"/>
      <c r="AL16" s="49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">
        <f t="shared" si="3"/>
        <v>0</v>
      </c>
      <c r="AZ16" s="5">
        <f t="shared" si="4"/>
        <v>0</v>
      </c>
    </row>
    <row r="17" spans="1:52" s="53" customFormat="1" ht="12" customHeight="1" x14ac:dyDescent="0.25">
      <c r="A17" s="76"/>
      <c r="B17" s="50"/>
      <c r="C17" s="50"/>
      <c r="D17" s="50"/>
      <c r="E17" s="50"/>
      <c r="F17" s="50"/>
      <c r="G17" s="50"/>
      <c r="H17" s="50"/>
      <c r="I17" s="50"/>
      <c r="J17" s="50"/>
      <c r="K17" s="7">
        <f t="shared" ref="K17:K26" si="5">SUM(C17:E17)-SUM(F17:J17)</f>
        <v>0</v>
      </c>
      <c r="L17" s="7">
        <f t="shared" si="2"/>
        <v>0</v>
      </c>
      <c r="M17" s="62"/>
      <c r="N17" s="50"/>
      <c r="O17" s="50"/>
      <c r="P17" s="50"/>
      <c r="Q17" s="50"/>
      <c r="R17" s="49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49"/>
      <c r="AJ17" s="50"/>
      <c r="AK17" s="50"/>
      <c r="AL17" s="49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">
        <f t="shared" si="3"/>
        <v>0</v>
      </c>
      <c r="AZ17" s="5">
        <f t="shared" si="4"/>
        <v>0</v>
      </c>
    </row>
    <row r="18" spans="1:52" s="53" customFormat="1" ht="12" customHeight="1" x14ac:dyDescent="0.25">
      <c r="A18" s="76"/>
      <c r="B18" s="50"/>
      <c r="C18" s="50"/>
      <c r="D18" s="50"/>
      <c r="E18" s="50"/>
      <c r="F18" s="50"/>
      <c r="G18" s="50"/>
      <c r="H18" s="50"/>
      <c r="I18" s="50"/>
      <c r="J18" s="50"/>
      <c r="K18" s="7">
        <f t="shared" si="5"/>
        <v>0</v>
      </c>
      <c r="L18" s="7">
        <f t="shared" si="2"/>
        <v>0</v>
      </c>
      <c r="M18" s="62"/>
      <c r="N18" s="50"/>
      <c r="O18" s="50"/>
      <c r="P18" s="50"/>
      <c r="Q18" s="50"/>
      <c r="R18" s="49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49"/>
      <c r="AJ18" s="50"/>
      <c r="AK18" s="50"/>
      <c r="AL18" s="49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">
        <f t="shared" si="3"/>
        <v>0</v>
      </c>
      <c r="AZ18" s="5">
        <f t="shared" si="4"/>
        <v>0</v>
      </c>
    </row>
    <row r="19" spans="1:52" s="53" customFormat="1" ht="12" customHeight="1" x14ac:dyDescent="0.25">
      <c r="A19" s="76"/>
      <c r="B19" s="50"/>
      <c r="C19" s="50"/>
      <c r="D19" s="50"/>
      <c r="E19" s="50"/>
      <c r="F19" s="50"/>
      <c r="G19" s="50"/>
      <c r="H19" s="50"/>
      <c r="I19" s="50"/>
      <c r="J19" s="50"/>
      <c r="K19" s="7">
        <f t="shared" si="5"/>
        <v>0</v>
      </c>
      <c r="L19" s="7">
        <f t="shared" si="2"/>
        <v>0</v>
      </c>
      <c r="M19" s="62"/>
      <c r="N19" s="50"/>
      <c r="O19" s="50"/>
      <c r="P19" s="50"/>
      <c r="Q19" s="50"/>
      <c r="R19" s="49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49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">
        <f t="shared" si="3"/>
        <v>0</v>
      </c>
      <c r="AZ19" s="5">
        <f t="shared" si="4"/>
        <v>0</v>
      </c>
    </row>
    <row r="20" spans="1:52" s="53" customFormat="1" ht="12" customHeight="1" x14ac:dyDescent="0.25">
      <c r="A20" s="76"/>
      <c r="B20" s="50"/>
      <c r="C20" s="50"/>
      <c r="D20" s="50"/>
      <c r="E20" s="50"/>
      <c r="F20" s="50"/>
      <c r="G20" s="50"/>
      <c r="H20" s="50"/>
      <c r="I20" s="50"/>
      <c r="J20" s="50"/>
      <c r="K20" s="7">
        <f t="shared" si="5"/>
        <v>0</v>
      </c>
      <c r="L20" s="7">
        <f t="shared" si="2"/>
        <v>0</v>
      </c>
      <c r="M20" s="62"/>
      <c r="N20" s="50"/>
      <c r="O20" s="50"/>
      <c r="P20" s="50"/>
      <c r="Q20" s="50"/>
      <c r="R20" s="49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49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">
        <f t="shared" si="3"/>
        <v>0</v>
      </c>
      <c r="AZ20" s="5">
        <f t="shared" si="4"/>
        <v>0</v>
      </c>
    </row>
    <row r="21" spans="1:52" s="53" customFormat="1" ht="12" customHeight="1" x14ac:dyDescent="0.25">
      <c r="A21" s="76"/>
      <c r="B21" s="50"/>
      <c r="C21" s="50"/>
      <c r="D21" s="50"/>
      <c r="E21" s="50"/>
      <c r="F21" s="50"/>
      <c r="G21" s="50"/>
      <c r="H21" s="50"/>
      <c r="I21" s="50"/>
      <c r="J21" s="50"/>
      <c r="K21" s="7">
        <f t="shared" si="5"/>
        <v>0</v>
      </c>
      <c r="L21" s="7">
        <f t="shared" si="2"/>
        <v>0</v>
      </c>
      <c r="M21" s="62"/>
      <c r="N21" s="50"/>
      <c r="O21" s="50"/>
      <c r="P21" s="50"/>
      <c r="Q21" s="50"/>
      <c r="R21" s="49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49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">
        <f t="shared" si="3"/>
        <v>0</v>
      </c>
      <c r="AZ21" s="5">
        <f t="shared" si="4"/>
        <v>0</v>
      </c>
    </row>
    <row r="22" spans="1:52" s="53" customFormat="1" ht="12" customHeight="1" x14ac:dyDescent="0.25">
      <c r="A22" s="76"/>
      <c r="B22" s="50"/>
      <c r="C22" s="50"/>
      <c r="D22" s="50"/>
      <c r="E22" s="50"/>
      <c r="F22" s="50"/>
      <c r="G22" s="50"/>
      <c r="H22" s="50"/>
      <c r="I22" s="50"/>
      <c r="J22" s="50"/>
      <c r="K22" s="7">
        <f t="shared" si="5"/>
        <v>0</v>
      </c>
      <c r="L22" s="7">
        <f t="shared" si="2"/>
        <v>0</v>
      </c>
      <c r="M22" s="62"/>
      <c r="N22" s="50"/>
      <c r="O22" s="50"/>
      <c r="P22" s="50"/>
      <c r="Q22" s="50"/>
      <c r="R22" s="49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9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">
        <f t="shared" si="3"/>
        <v>0</v>
      </c>
      <c r="AZ22" s="5">
        <f t="shared" si="4"/>
        <v>0</v>
      </c>
    </row>
    <row r="23" spans="1:52" s="53" customFormat="1" ht="12" customHeight="1" x14ac:dyDescent="0.25">
      <c r="A23" s="76"/>
      <c r="B23" s="50"/>
      <c r="C23" s="50"/>
      <c r="D23" s="50"/>
      <c r="E23" s="50"/>
      <c r="F23" s="50"/>
      <c r="G23" s="50"/>
      <c r="H23" s="50"/>
      <c r="I23" s="50"/>
      <c r="J23" s="50"/>
      <c r="K23" s="7">
        <f t="shared" si="5"/>
        <v>0</v>
      </c>
      <c r="L23" s="7">
        <f t="shared" si="2"/>
        <v>0</v>
      </c>
      <c r="M23" s="62"/>
      <c r="N23" s="50"/>
      <c r="O23" s="50"/>
      <c r="P23" s="50"/>
      <c r="Q23" s="50"/>
      <c r="R23" s="49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49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">
        <f t="shared" si="3"/>
        <v>0</v>
      </c>
      <c r="AZ23" s="5">
        <f t="shared" si="4"/>
        <v>0</v>
      </c>
    </row>
    <row r="24" spans="1:52" s="53" customFormat="1" ht="12" customHeight="1" x14ac:dyDescent="0.25">
      <c r="A24" s="76"/>
      <c r="B24" s="50"/>
      <c r="C24" s="50"/>
      <c r="D24" s="50"/>
      <c r="E24" s="50"/>
      <c r="F24" s="50"/>
      <c r="G24" s="50"/>
      <c r="H24" s="50"/>
      <c r="I24" s="50"/>
      <c r="J24" s="50"/>
      <c r="K24" s="7">
        <f t="shared" si="5"/>
        <v>0</v>
      </c>
      <c r="L24" s="7">
        <f t="shared" si="2"/>
        <v>0</v>
      </c>
      <c r="M24" s="62"/>
      <c r="N24" s="50"/>
      <c r="O24" s="50"/>
      <c r="P24" s="50"/>
      <c r="Q24" s="50"/>
      <c r="R24" s="49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49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">
        <f t="shared" si="3"/>
        <v>0</v>
      </c>
      <c r="AZ24" s="5">
        <f t="shared" si="4"/>
        <v>0</v>
      </c>
    </row>
    <row r="25" spans="1:52" s="53" customFormat="1" ht="12" customHeight="1" x14ac:dyDescent="0.25">
      <c r="A25" s="76"/>
      <c r="B25" s="50"/>
      <c r="C25" s="50"/>
      <c r="D25" s="50"/>
      <c r="E25" s="50"/>
      <c r="F25" s="50"/>
      <c r="G25" s="50"/>
      <c r="H25" s="50"/>
      <c r="I25" s="50"/>
      <c r="J25" s="50"/>
      <c r="K25" s="7">
        <f t="shared" si="5"/>
        <v>0</v>
      </c>
      <c r="L25" s="7">
        <f t="shared" si="2"/>
        <v>0</v>
      </c>
      <c r="M25" s="62"/>
      <c r="N25" s="50"/>
      <c r="O25" s="50"/>
      <c r="P25" s="50"/>
      <c r="Q25" s="50"/>
      <c r="R25" s="49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9"/>
      <c r="AJ25" s="50"/>
      <c r="AK25" s="50"/>
      <c r="AL25" s="50"/>
      <c r="AM25" s="50"/>
      <c r="AN25" s="50"/>
      <c r="AO25" s="50"/>
      <c r="AR25" s="50"/>
      <c r="AS25" s="50"/>
      <c r="AT25" s="50"/>
      <c r="AU25" s="50"/>
      <c r="AV25" s="50"/>
      <c r="AW25" s="50"/>
      <c r="AX25" s="50"/>
      <c r="AY25" s="5">
        <f t="shared" si="3"/>
        <v>0</v>
      </c>
      <c r="AZ25" s="5">
        <f t="shared" si="4"/>
        <v>0</v>
      </c>
    </row>
    <row r="26" spans="1:52" s="53" customFormat="1" ht="12" customHeight="1" x14ac:dyDescent="0.25">
      <c r="A26" s="76"/>
      <c r="B26" s="50"/>
      <c r="C26" s="50"/>
      <c r="D26" s="50"/>
      <c r="E26" s="50"/>
      <c r="F26" s="50"/>
      <c r="G26" s="50"/>
      <c r="H26" s="50"/>
      <c r="I26" s="50"/>
      <c r="J26" s="50"/>
      <c r="K26" s="7">
        <f t="shared" si="5"/>
        <v>0</v>
      </c>
      <c r="L26" s="7">
        <f t="shared" si="2"/>
        <v>0</v>
      </c>
      <c r="M26" s="62"/>
      <c r="N26" s="50"/>
      <c r="O26" s="50"/>
      <c r="P26" s="50"/>
      <c r="Q26" s="50"/>
      <c r="R26" s="49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49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">
        <f t="shared" si="3"/>
        <v>0</v>
      </c>
      <c r="AZ26" s="5">
        <f t="shared" si="4"/>
        <v>0</v>
      </c>
    </row>
    <row r="27" spans="1:52" s="53" customFormat="1" ht="12" customHeight="1" x14ac:dyDescent="0.25">
      <c r="A27" s="76"/>
      <c r="B27" s="50"/>
      <c r="C27" s="50"/>
      <c r="D27" s="50"/>
      <c r="E27" s="50"/>
      <c r="F27" s="50"/>
      <c r="G27" s="50"/>
      <c r="H27" s="50"/>
      <c r="I27" s="50"/>
      <c r="J27" s="50"/>
      <c r="K27" s="7"/>
      <c r="L27" s="7">
        <f t="shared" si="2"/>
        <v>0</v>
      </c>
      <c r="M27" s="62"/>
      <c r="N27" s="50"/>
      <c r="O27" s="50"/>
      <c r="P27" s="50"/>
      <c r="Q27" s="50"/>
      <c r="R27" s="49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49"/>
      <c r="AJ27" s="50"/>
      <c r="AK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">
        <f t="shared" si="3"/>
        <v>0</v>
      </c>
      <c r="AZ27" s="5">
        <f t="shared" si="4"/>
        <v>0</v>
      </c>
    </row>
    <row r="28" spans="1:52" s="53" customFormat="1" ht="12" customHeight="1" x14ac:dyDescent="0.25">
      <c r="A28" s="76"/>
      <c r="B28" s="50"/>
      <c r="C28" s="50"/>
      <c r="D28" s="50"/>
      <c r="E28" s="50"/>
      <c r="F28" s="50"/>
      <c r="G28" s="50"/>
      <c r="H28" s="50"/>
      <c r="I28" s="50"/>
      <c r="J28" s="50"/>
      <c r="K28" s="7"/>
      <c r="L28" s="7">
        <f t="shared" si="2"/>
        <v>0</v>
      </c>
      <c r="M28" s="62"/>
      <c r="N28" s="50"/>
      <c r="O28" s="50"/>
      <c r="P28" s="50"/>
      <c r="Q28" s="50"/>
      <c r="R28" s="49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49"/>
      <c r="AJ28" s="50"/>
      <c r="AK28" s="50"/>
      <c r="AL28" s="61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">
        <f t="shared" si="3"/>
        <v>0</v>
      </c>
      <c r="AZ28" s="5">
        <f t="shared" si="4"/>
        <v>0</v>
      </c>
    </row>
    <row r="29" spans="1:52" s="53" customFormat="1" ht="12" customHeight="1" x14ac:dyDescent="0.25">
      <c r="A29" s="76"/>
      <c r="B29" s="50"/>
      <c r="C29" s="50"/>
      <c r="D29" s="50"/>
      <c r="E29" s="50"/>
      <c r="F29" s="50"/>
      <c r="G29" s="50"/>
      <c r="H29" s="50"/>
      <c r="I29" s="50"/>
      <c r="J29" s="50"/>
      <c r="K29" s="7"/>
      <c r="L29" s="7">
        <f t="shared" si="2"/>
        <v>0</v>
      </c>
      <c r="M29" s="62"/>
      <c r="N29" s="50"/>
      <c r="O29" s="50"/>
      <c r="P29" s="50"/>
      <c r="Q29" s="50"/>
      <c r="R29" s="49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49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">
        <f t="shared" si="3"/>
        <v>0</v>
      </c>
      <c r="AZ29" s="5">
        <f t="shared" si="4"/>
        <v>0</v>
      </c>
    </row>
    <row r="30" spans="1:52" s="53" customFormat="1" ht="12" customHeight="1" x14ac:dyDescent="0.25">
      <c r="A30" s="76"/>
      <c r="B30" s="50"/>
      <c r="C30" s="50"/>
      <c r="D30" s="50"/>
      <c r="E30" s="50"/>
      <c r="F30" s="50"/>
      <c r="G30" s="50"/>
      <c r="H30" s="50"/>
      <c r="I30" s="50"/>
      <c r="J30" s="50"/>
      <c r="K30" s="7">
        <f t="shared" ref="K30:K41" si="6">SUM(C30:E30)-SUM(F30:J30)</f>
        <v>0</v>
      </c>
      <c r="L30" s="7">
        <f t="shared" si="2"/>
        <v>0</v>
      </c>
      <c r="M30" s="62"/>
      <c r="N30" s="50"/>
      <c r="O30" s="50"/>
      <c r="P30" s="50"/>
      <c r="Q30" s="50"/>
      <c r="R30" s="49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49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">
        <f t="shared" si="3"/>
        <v>0</v>
      </c>
      <c r="AZ30" s="5">
        <f t="shared" si="4"/>
        <v>0</v>
      </c>
    </row>
    <row r="31" spans="1:52" s="53" customFormat="1" ht="12" customHeight="1" x14ac:dyDescent="0.25">
      <c r="A31" s="76"/>
      <c r="B31" s="50"/>
      <c r="C31" s="50"/>
      <c r="D31" s="50"/>
      <c r="E31" s="50"/>
      <c r="F31" s="50"/>
      <c r="G31" s="50"/>
      <c r="H31" s="50"/>
      <c r="I31" s="50"/>
      <c r="J31" s="50"/>
      <c r="K31" s="7">
        <f t="shared" si="6"/>
        <v>0</v>
      </c>
      <c r="L31" s="7">
        <f t="shared" si="2"/>
        <v>0</v>
      </c>
      <c r="M31" s="62"/>
      <c r="N31" s="50"/>
      <c r="O31" s="50"/>
      <c r="P31" s="50"/>
      <c r="Q31" s="50"/>
      <c r="R31" s="49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49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">
        <f t="shared" si="3"/>
        <v>0</v>
      </c>
      <c r="AZ31" s="5">
        <f t="shared" si="4"/>
        <v>0</v>
      </c>
    </row>
    <row r="32" spans="1:52" s="53" customFormat="1" ht="12" customHeight="1" x14ac:dyDescent="0.25">
      <c r="A32" s="76"/>
      <c r="B32" s="50"/>
      <c r="C32" s="50"/>
      <c r="D32" s="50"/>
      <c r="E32" s="50"/>
      <c r="F32" s="50"/>
      <c r="G32" s="50"/>
      <c r="H32" s="50"/>
      <c r="I32" s="50"/>
      <c r="J32" s="50"/>
      <c r="K32" s="7">
        <f t="shared" si="6"/>
        <v>0</v>
      </c>
      <c r="L32" s="7">
        <f t="shared" si="2"/>
        <v>0</v>
      </c>
      <c r="M32" s="62"/>
      <c r="N32" s="50"/>
      <c r="O32" s="50"/>
      <c r="P32" s="50"/>
      <c r="Q32" s="50"/>
      <c r="R32" s="49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49"/>
      <c r="AJ32" s="50"/>
      <c r="AK32" s="50"/>
      <c r="AL32" s="61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">
        <f t="shared" si="3"/>
        <v>0</v>
      </c>
      <c r="AZ32" s="5">
        <f t="shared" si="4"/>
        <v>0</v>
      </c>
    </row>
    <row r="33" spans="1:52" s="53" customFormat="1" ht="12" customHeight="1" x14ac:dyDescent="0.25">
      <c r="A33" s="76"/>
      <c r="B33" s="50"/>
      <c r="C33" s="50"/>
      <c r="D33" s="50"/>
      <c r="E33" s="50"/>
      <c r="F33" s="50"/>
      <c r="G33" s="50"/>
      <c r="H33" s="50"/>
      <c r="I33" s="50"/>
      <c r="J33" s="50"/>
      <c r="K33" s="7">
        <f t="shared" si="6"/>
        <v>0</v>
      </c>
      <c r="L33" s="7">
        <f t="shared" si="2"/>
        <v>0</v>
      </c>
      <c r="M33" s="62"/>
      <c r="N33" s="50"/>
      <c r="O33" s="50"/>
      <c r="P33" s="50"/>
      <c r="Q33" s="50"/>
      <c r="R33" s="49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">
        <f t="shared" si="3"/>
        <v>0</v>
      </c>
      <c r="AZ33" s="5">
        <f t="shared" si="4"/>
        <v>0</v>
      </c>
    </row>
    <row r="34" spans="1:52" s="53" customFormat="1" ht="12" customHeight="1" x14ac:dyDescent="0.25">
      <c r="A34" s="76"/>
      <c r="B34" s="50"/>
      <c r="C34" s="50"/>
      <c r="D34" s="50"/>
      <c r="E34" s="50"/>
      <c r="F34" s="50"/>
      <c r="G34" s="50"/>
      <c r="H34" s="50"/>
      <c r="I34" s="50"/>
      <c r="J34" s="50"/>
      <c r="K34" s="7">
        <f t="shared" si="6"/>
        <v>0</v>
      </c>
      <c r="L34" s="7">
        <f t="shared" si="2"/>
        <v>0</v>
      </c>
      <c r="M34" s="62"/>
      <c r="N34" s="50"/>
      <c r="O34" s="50"/>
      <c r="P34" s="50"/>
      <c r="Q34" s="50"/>
      <c r="R34" s="49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49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">
        <f t="shared" si="3"/>
        <v>0</v>
      </c>
      <c r="AZ34" s="5">
        <f t="shared" si="4"/>
        <v>0</v>
      </c>
    </row>
    <row r="35" spans="1:52" s="53" customFormat="1" ht="12" customHeight="1" x14ac:dyDescent="0.25">
      <c r="A35" s="76"/>
      <c r="B35" s="50"/>
      <c r="C35" s="50"/>
      <c r="D35" s="50"/>
      <c r="E35" s="50"/>
      <c r="F35" s="50"/>
      <c r="G35" s="50"/>
      <c r="H35" s="50"/>
      <c r="I35" s="50"/>
      <c r="J35" s="50"/>
      <c r="K35" s="7">
        <f t="shared" si="6"/>
        <v>0</v>
      </c>
      <c r="L35" s="7">
        <f t="shared" si="2"/>
        <v>0</v>
      </c>
      <c r="M35" s="62"/>
      <c r="N35" s="50"/>
      <c r="O35" s="50"/>
      <c r="P35" s="50"/>
      <c r="Q35" s="50"/>
      <c r="R35" s="49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">
        <f t="shared" si="3"/>
        <v>0</v>
      </c>
      <c r="AZ35" s="5">
        <f t="shared" si="4"/>
        <v>0</v>
      </c>
    </row>
    <row r="36" spans="1:52" s="53" customFormat="1" ht="12" customHeight="1" x14ac:dyDescent="0.25">
      <c r="A36" s="76"/>
      <c r="B36" s="50"/>
      <c r="C36" s="50"/>
      <c r="D36" s="50"/>
      <c r="E36" s="50"/>
      <c r="F36" s="50"/>
      <c r="G36" s="50"/>
      <c r="H36" s="50"/>
      <c r="I36" s="50"/>
      <c r="J36" s="50"/>
      <c r="K36" s="7">
        <f t="shared" si="6"/>
        <v>0</v>
      </c>
      <c r="L36" s="7">
        <f t="shared" si="2"/>
        <v>0</v>
      </c>
      <c r="M36" s="62"/>
      <c r="N36" s="50"/>
      <c r="O36" s="50"/>
      <c r="P36" s="50"/>
      <c r="Q36" s="50"/>
      <c r="R36" s="49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49"/>
      <c r="AJ36" s="50"/>
      <c r="AK36" s="50"/>
      <c r="AL36" s="61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">
        <f t="shared" si="3"/>
        <v>0</v>
      </c>
      <c r="AZ36" s="5">
        <f t="shared" si="4"/>
        <v>0</v>
      </c>
    </row>
    <row r="37" spans="1:52" s="53" customFormat="1" ht="12" customHeight="1" x14ac:dyDescent="0.25">
      <c r="A37" s="76"/>
      <c r="B37" s="50"/>
      <c r="C37" s="50"/>
      <c r="D37" s="50"/>
      <c r="E37" s="50"/>
      <c r="F37" s="50"/>
      <c r="G37" s="50"/>
      <c r="H37" s="50"/>
      <c r="I37" s="50"/>
      <c r="J37" s="50"/>
      <c r="K37" s="7">
        <f t="shared" si="6"/>
        <v>0</v>
      </c>
      <c r="L37" s="7">
        <f t="shared" si="2"/>
        <v>0</v>
      </c>
      <c r="M37" s="62"/>
      <c r="N37" s="50"/>
      <c r="O37" s="50"/>
      <c r="P37" s="50"/>
      <c r="Q37" s="50"/>
      <c r="R37" s="49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49"/>
      <c r="AJ37" s="50"/>
      <c r="AK37" s="50"/>
      <c r="AL37" s="61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">
        <f t="shared" si="3"/>
        <v>0</v>
      </c>
      <c r="AZ37" s="5">
        <f t="shared" si="4"/>
        <v>0</v>
      </c>
    </row>
    <row r="38" spans="1:52" s="53" customFormat="1" ht="12" customHeight="1" x14ac:dyDescent="0.25">
      <c r="A38" s="76"/>
      <c r="B38" s="50"/>
      <c r="C38" s="50"/>
      <c r="D38" s="50"/>
      <c r="E38" s="50"/>
      <c r="F38" s="50"/>
      <c r="G38" s="50"/>
      <c r="H38" s="50"/>
      <c r="I38" s="50"/>
      <c r="J38" s="50"/>
      <c r="K38" s="7">
        <f t="shared" si="6"/>
        <v>0</v>
      </c>
      <c r="L38" s="7">
        <f t="shared" si="2"/>
        <v>0</v>
      </c>
      <c r="M38" s="62"/>
      <c r="N38" s="50"/>
      <c r="O38" s="50"/>
      <c r="P38" s="50"/>
      <c r="Q38" s="50"/>
      <c r="R38" s="49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49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">
        <f t="shared" si="3"/>
        <v>0</v>
      </c>
      <c r="AZ38" s="5">
        <f t="shared" si="4"/>
        <v>0</v>
      </c>
    </row>
    <row r="39" spans="1:52" s="53" customFormat="1" ht="12" customHeight="1" x14ac:dyDescent="0.25">
      <c r="A39" s="76"/>
      <c r="B39" s="50"/>
      <c r="C39" s="50"/>
      <c r="D39" s="50"/>
      <c r="E39" s="50"/>
      <c r="F39" s="50"/>
      <c r="G39" s="50"/>
      <c r="H39" s="50"/>
      <c r="I39" s="50"/>
      <c r="J39" s="50"/>
      <c r="K39" s="7">
        <f t="shared" si="6"/>
        <v>0</v>
      </c>
      <c r="L39" s="7">
        <f t="shared" ref="L39:L55" si="7">SUM(O39:Q39)-SUM(R39:AX39)</f>
        <v>0</v>
      </c>
      <c r="M39" s="62"/>
      <c r="N39" s="50"/>
      <c r="O39" s="50"/>
      <c r="P39" s="50"/>
      <c r="Q39" s="50"/>
      <c r="R39" s="49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49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">
        <f t="shared" ref="AY39:AY63" si="8">SUM(O39:Q39)</f>
        <v>0</v>
      </c>
      <c r="AZ39" s="5">
        <f t="shared" si="4"/>
        <v>0</v>
      </c>
    </row>
    <row r="40" spans="1:52" s="53" customFormat="1" ht="12" customHeight="1" x14ac:dyDescent="0.25">
      <c r="A40" s="76"/>
      <c r="B40" s="50"/>
      <c r="C40" s="50"/>
      <c r="D40" s="50"/>
      <c r="E40" s="50"/>
      <c r="F40" s="50"/>
      <c r="G40" s="50"/>
      <c r="H40" s="50"/>
      <c r="I40" s="50"/>
      <c r="J40" s="50"/>
      <c r="K40" s="7">
        <f t="shared" si="6"/>
        <v>0</v>
      </c>
      <c r="L40" s="7">
        <f t="shared" si="7"/>
        <v>0</v>
      </c>
      <c r="M40" s="62"/>
      <c r="N40" s="50"/>
      <c r="O40" s="50"/>
      <c r="P40" s="50"/>
      <c r="Q40" s="50"/>
      <c r="R40" s="49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">
        <f t="shared" si="8"/>
        <v>0</v>
      </c>
      <c r="AZ40" s="5">
        <f t="shared" si="4"/>
        <v>0</v>
      </c>
    </row>
    <row r="41" spans="1:52" s="53" customFormat="1" ht="12" customHeight="1" x14ac:dyDescent="0.25">
      <c r="A41" s="76"/>
      <c r="B41" s="50"/>
      <c r="C41" s="50"/>
      <c r="D41" s="50"/>
      <c r="E41" s="50"/>
      <c r="F41" s="50"/>
      <c r="G41" s="50"/>
      <c r="H41" s="50"/>
      <c r="I41" s="50"/>
      <c r="J41" s="50"/>
      <c r="K41" s="7">
        <f t="shared" si="6"/>
        <v>0</v>
      </c>
      <c r="L41" s="7">
        <f t="shared" si="7"/>
        <v>0</v>
      </c>
      <c r="M41" s="62"/>
      <c r="N41" s="50"/>
      <c r="O41" s="50"/>
      <c r="P41" s="50"/>
      <c r="Q41" s="50"/>
      <c r="R41" s="49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">
        <f t="shared" si="8"/>
        <v>0</v>
      </c>
      <c r="AZ41" s="5">
        <f t="shared" si="4"/>
        <v>0</v>
      </c>
    </row>
    <row r="42" spans="1:52" s="53" customFormat="1" ht="12" customHeight="1" x14ac:dyDescent="0.25">
      <c r="A42" s="63"/>
      <c r="B42" s="65"/>
      <c r="C42" s="65"/>
      <c r="D42" s="65"/>
      <c r="E42" s="65"/>
      <c r="F42" s="65"/>
      <c r="G42" s="65"/>
      <c r="H42" s="65"/>
      <c r="I42" s="65"/>
      <c r="J42" s="65"/>
      <c r="K42" s="7"/>
      <c r="L42" s="7">
        <f t="shared" si="7"/>
        <v>0</v>
      </c>
      <c r="M42" s="64"/>
      <c r="N42" s="65"/>
      <c r="O42" s="65"/>
      <c r="P42" s="65"/>
      <c r="Q42" s="65"/>
      <c r="R42" s="49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49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5">
        <f t="shared" si="8"/>
        <v>0</v>
      </c>
      <c r="AZ42" s="5">
        <f t="shared" si="4"/>
        <v>0</v>
      </c>
    </row>
    <row r="43" spans="1:52" s="53" customFormat="1" ht="12" customHeight="1" x14ac:dyDescent="0.25">
      <c r="A43" s="63"/>
      <c r="B43" s="65"/>
      <c r="C43" s="65"/>
      <c r="D43" s="65"/>
      <c r="E43" s="65"/>
      <c r="F43" s="65"/>
      <c r="G43" s="65"/>
      <c r="H43" s="65"/>
      <c r="I43" s="65"/>
      <c r="J43" s="65"/>
      <c r="K43" s="7"/>
      <c r="L43" s="7">
        <f t="shared" si="7"/>
        <v>0</v>
      </c>
      <c r="M43" s="64"/>
      <c r="N43" s="65"/>
      <c r="O43" s="65"/>
      <c r="P43" s="65"/>
      <c r="Q43" s="65"/>
      <c r="R43" s="49"/>
      <c r="S43" s="65"/>
      <c r="T43" s="65"/>
      <c r="U43" s="65"/>
      <c r="V43" s="65"/>
      <c r="W43" s="65"/>
      <c r="X43" s="65"/>
      <c r="Z43" s="65"/>
      <c r="AA43" s="65"/>
      <c r="AB43" s="65"/>
      <c r="AC43" s="65"/>
      <c r="AD43" s="65"/>
      <c r="AE43" s="65"/>
      <c r="AF43" s="65"/>
      <c r="AG43" s="65"/>
      <c r="AH43" s="65"/>
      <c r="AI43" s="49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5">
        <f t="shared" si="8"/>
        <v>0</v>
      </c>
      <c r="AZ43" s="5"/>
    </row>
    <row r="44" spans="1:52" s="53" customFormat="1" ht="12" customHeight="1" x14ac:dyDescent="0.25">
      <c r="A44" s="63"/>
      <c r="B44" s="65"/>
      <c r="C44" s="65"/>
      <c r="D44" s="65"/>
      <c r="E44" s="65"/>
      <c r="F44" s="65"/>
      <c r="G44" s="65"/>
      <c r="H44" s="65"/>
      <c r="I44" s="65"/>
      <c r="J44" s="65"/>
      <c r="K44" s="7"/>
      <c r="L44" s="7">
        <f t="shared" si="7"/>
        <v>0</v>
      </c>
      <c r="M44" s="64"/>
      <c r="N44" s="65"/>
      <c r="O44" s="65"/>
      <c r="P44" s="65"/>
      <c r="Q44" s="65"/>
      <c r="R44" s="49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1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5">
        <f t="shared" si="8"/>
        <v>0</v>
      </c>
      <c r="AZ44" s="5"/>
    </row>
    <row r="45" spans="1:52" s="53" customFormat="1" ht="12" customHeight="1" x14ac:dyDescent="0.25">
      <c r="A45" s="63"/>
      <c r="B45" s="65"/>
      <c r="C45" s="65"/>
      <c r="D45" s="65"/>
      <c r="E45" s="65"/>
      <c r="F45" s="65"/>
      <c r="G45" s="65"/>
      <c r="H45" s="65"/>
      <c r="I45" s="65"/>
      <c r="J45" s="65"/>
      <c r="K45" s="7"/>
      <c r="L45" s="7">
        <f t="shared" si="7"/>
        <v>0</v>
      </c>
      <c r="M45" s="64"/>
      <c r="N45" s="65"/>
      <c r="O45" s="65"/>
      <c r="P45" s="65"/>
      <c r="Q45" s="65"/>
      <c r="R45" s="49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1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5">
        <f t="shared" si="8"/>
        <v>0</v>
      </c>
      <c r="AZ45" s="5"/>
    </row>
    <row r="46" spans="1:52" s="53" customFormat="1" ht="12" customHeight="1" x14ac:dyDescent="0.25">
      <c r="A46" s="63"/>
      <c r="B46" s="65"/>
      <c r="C46" s="65"/>
      <c r="D46" s="65"/>
      <c r="E46" s="65"/>
      <c r="F46" s="65"/>
      <c r="G46" s="65"/>
      <c r="H46" s="65"/>
      <c r="I46" s="65"/>
      <c r="J46" s="65"/>
      <c r="K46" s="7"/>
      <c r="L46" s="7">
        <f t="shared" si="7"/>
        <v>0</v>
      </c>
      <c r="M46" s="64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50"/>
      <c r="AJ46" s="65"/>
      <c r="AK46" s="65"/>
      <c r="AL46" s="50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5">
        <f t="shared" si="8"/>
        <v>0</v>
      </c>
      <c r="AZ46" s="5"/>
    </row>
    <row r="47" spans="1:52" s="53" customFormat="1" ht="12" customHeight="1" x14ac:dyDescent="0.25">
      <c r="A47" s="63"/>
      <c r="B47" s="65"/>
      <c r="C47" s="65"/>
      <c r="D47" s="65"/>
      <c r="E47" s="65"/>
      <c r="F47" s="65"/>
      <c r="G47" s="65"/>
      <c r="H47" s="65"/>
      <c r="I47" s="65"/>
      <c r="J47" s="65"/>
      <c r="K47" s="7"/>
      <c r="L47" s="7">
        <f t="shared" si="7"/>
        <v>0</v>
      </c>
      <c r="M47" s="64"/>
      <c r="N47" s="65"/>
      <c r="O47" s="65"/>
      <c r="P47" s="65"/>
      <c r="Q47" s="65"/>
      <c r="R47" s="49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50"/>
      <c r="AE47" s="65"/>
      <c r="AF47" s="65"/>
      <c r="AG47" s="65"/>
      <c r="AH47" s="65"/>
      <c r="AI47" s="49"/>
      <c r="AJ47" s="65"/>
      <c r="AK47" s="65"/>
      <c r="AL47" s="50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5">
        <f t="shared" si="8"/>
        <v>0</v>
      </c>
      <c r="AZ47" s="5"/>
    </row>
    <row r="48" spans="1:52" s="53" customFormat="1" ht="12" customHeight="1" x14ac:dyDescent="0.25">
      <c r="A48" s="63"/>
      <c r="B48" s="65"/>
      <c r="C48" s="65"/>
      <c r="D48" s="65"/>
      <c r="E48" s="65"/>
      <c r="F48" s="65"/>
      <c r="G48" s="65"/>
      <c r="H48" s="65"/>
      <c r="I48" s="65"/>
      <c r="J48" s="65"/>
      <c r="K48" s="7"/>
      <c r="L48" s="7">
        <f t="shared" si="7"/>
        <v>0</v>
      </c>
      <c r="M48" s="64"/>
      <c r="N48" s="65"/>
      <c r="O48" s="65"/>
      <c r="P48" s="65"/>
      <c r="Q48" s="65"/>
      <c r="R48" s="49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50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5">
        <f t="shared" si="8"/>
        <v>0</v>
      </c>
      <c r="AZ48" s="5"/>
    </row>
    <row r="49" spans="1:52" s="53" customFormat="1" ht="12" customHeight="1" x14ac:dyDescent="0.25">
      <c r="A49" s="63"/>
      <c r="B49" s="65"/>
      <c r="C49" s="65"/>
      <c r="D49" s="65"/>
      <c r="E49" s="65"/>
      <c r="F49" s="65"/>
      <c r="G49" s="65"/>
      <c r="H49" s="65"/>
      <c r="I49" s="65"/>
      <c r="J49" s="65"/>
      <c r="K49" s="7"/>
      <c r="L49" s="7">
        <f t="shared" si="7"/>
        <v>0</v>
      </c>
      <c r="M49" s="64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5">
        <f t="shared" si="8"/>
        <v>0</v>
      </c>
      <c r="AZ49" s="5"/>
    </row>
    <row r="50" spans="1:52" s="53" customFormat="1" ht="12" customHeight="1" x14ac:dyDescent="0.25">
      <c r="A50" s="63"/>
      <c r="B50" s="65"/>
      <c r="C50" s="65"/>
      <c r="D50" s="65"/>
      <c r="E50" s="65"/>
      <c r="F50" s="65"/>
      <c r="G50" s="65"/>
      <c r="H50" s="65"/>
      <c r="I50" s="65"/>
      <c r="J50" s="65"/>
      <c r="K50" s="7"/>
      <c r="L50" s="7">
        <f t="shared" si="7"/>
        <v>0</v>
      </c>
      <c r="M50" s="64"/>
      <c r="N50" s="65"/>
      <c r="O50" s="65"/>
      <c r="P50" s="65"/>
      <c r="Q50" s="65"/>
      <c r="R50" s="49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50"/>
      <c r="AJ50" s="65"/>
      <c r="AK50" s="65"/>
      <c r="AL50" s="61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5">
        <f t="shared" si="8"/>
        <v>0</v>
      </c>
      <c r="AZ50" s="5"/>
    </row>
    <row r="51" spans="1:52" s="53" customFormat="1" ht="12" customHeight="1" x14ac:dyDescent="0.25">
      <c r="A51" s="63"/>
      <c r="B51" s="65"/>
      <c r="C51" s="65"/>
      <c r="D51" s="65"/>
      <c r="E51" s="65"/>
      <c r="F51" s="65"/>
      <c r="G51" s="65"/>
      <c r="H51" s="65"/>
      <c r="I51" s="65"/>
      <c r="J51" s="65"/>
      <c r="K51" s="7"/>
      <c r="L51" s="7">
        <f t="shared" si="7"/>
        <v>0</v>
      </c>
      <c r="M51" s="64"/>
      <c r="N51" s="65"/>
      <c r="O51" s="65"/>
      <c r="P51" s="65"/>
      <c r="Q51" s="65"/>
      <c r="R51" s="49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50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5">
        <f t="shared" si="8"/>
        <v>0</v>
      </c>
      <c r="AZ51" s="5"/>
    </row>
    <row r="52" spans="1:52" s="53" customFormat="1" ht="12" customHeight="1" x14ac:dyDescent="0.25">
      <c r="A52" s="63"/>
      <c r="B52" s="65"/>
      <c r="C52" s="65"/>
      <c r="D52" s="65"/>
      <c r="E52" s="65"/>
      <c r="F52" s="65"/>
      <c r="G52" s="65"/>
      <c r="H52" s="65"/>
      <c r="I52" s="65"/>
      <c r="J52" s="65"/>
      <c r="K52" s="7"/>
      <c r="L52" s="7">
        <f t="shared" si="7"/>
        <v>0</v>
      </c>
      <c r="M52" s="64"/>
      <c r="N52" s="65"/>
      <c r="O52" s="65"/>
      <c r="P52" s="65"/>
      <c r="Q52" s="65"/>
      <c r="R52" s="49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50"/>
      <c r="AJ52" s="65"/>
      <c r="AK52" s="65"/>
      <c r="AL52" s="50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5">
        <f t="shared" si="8"/>
        <v>0</v>
      </c>
      <c r="AZ52" s="5"/>
    </row>
    <row r="53" spans="1:52" s="53" customFormat="1" ht="12" customHeight="1" x14ac:dyDescent="0.25">
      <c r="A53" s="63"/>
      <c r="B53" s="65"/>
      <c r="C53" s="65"/>
      <c r="D53" s="65"/>
      <c r="E53" s="65"/>
      <c r="F53" s="65"/>
      <c r="G53" s="65"/>
      <c r="H53" s="65"/>
      <c r="I53" s="65"/>
      <c r="J53" s="65"/>
      <c r="K53" s="7"/>
      <c r="L53" s="7">
        <f t="shared" si="7"/>
        <v>0</v>
      </c>
      <c r="M53" s="64"/>
      <c r="N53" s="65"/>
      <c r="O53" s="65"/>
      <c r="P53" s="65"/>
      <c r="Q53" s="65"/>
      <c r="R53" s="49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5">
        <f t="shared" si="8"/>
        <v>0</v>
      </c>
      <c r="AZ53" s="5"/>
    </row>
    <row r="54" spans="1:52" s="53" customFormat="1" ht="12" customHeight="1" x14ac:dyDescent="0.25">
      <c r="A54" s="63"/>
      <c r="B54" s="65"/>
      <c r="C54" s="65"/>
      <c r="D54" s="65"/>
      <c r="E54" s="65"/>
      <c r="F54" s="65"/>
      <c r="G54" s="65"/>
      <c r="H54" s="65"/>
      <c r="I54" s="65"/>
      <c r="J54" s="65"/>
      <c r="K54" s="7"/>
      <c r="L54" s="7">
        <f t="shared" si="7"/>
        <v>0</v>
      </c>
      <c r="M54" s="64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50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5">
        <f t="shared" si="8"/>
        <v>0</v>
      </c>
      <c r="AZ54" s="5"/>
    </row>
    <row r="55" spans="1:52" s="53" customFormat="1" ht="12" customHeight="1" x14ac:dyDescent="0.25">
      <c r="A55" s="63"/>
      <c r="B55" s="65"/>
      <c r="C55" s="65"/>
      <c r="D55" s="65"/>
      <c r="E55" s="65"/>
      <c r="F55" s="65"/>
      <c r="G55" s="65"/>
      <c r="H55" s="65"/>
      <c r="I55" s="65"/>
      <c r="J55" s="65"/>
      <c r="K55" s="7"/>
      <c r="L55" s="7">
        <f t="shared" si="7"/>
        <v>0</v>
      </c>
      <c r="M55" s="64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50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5">
        <f t="shared" si="8"/>
        <v>0</v>
      </c>
      <c r="AZ55" s="5"/>
    </row>
    <row r="56" spans="1:52" s="53" customFormat="1" ht="12" customHeight="1" x14ac:dyDescent="0.25">
      <c r="A56" s="63"/>
      <c r="B56" s="65"/>
      <c r="C56" s="65"/>
      <c r="D56" s="65"/>
      <c r="E56" s="65"/>
      <c r="F56" s="65"/>
      <c r="G56" s="65"/>
      <c r="H56" s="65"/>
      <c r="I56" s="65"/>
      <c r="J56" s="65"/>
      <c r="K56" s="7"/>
      <c r="L56" s="7"/>
      <c r="M56" s="64"/>
      <c r="O56" s="65"/>
      <c r="P56" s="65"/>
      <c r="Q56" s="65"/>
      <c r="R56" s="49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5">
        <f t="shared" si="8"/>
        <v>0</v>
      </c>
      <c r="AZ56" s="5"/>
    </row>
    <row r="57" spans="1:52" s="53" customFormat="1" ht="12" customHeight="1" x14ac:dyDescent="0.25">
      <c r="A57" s="63"/>
      <c r="B57" s="65"/>
      <c r="C57" s="65"/>
      <c r="D57" s="65"/>
      <c r="E57" s="65"/>
      <c r="F57" s="65"/>
      <c r="G57" s="65"/>
      <c r="H57" s="65"/>
      <c r="I57" s="65"/>
      <c r="J57" s="65"/>
      <c r="K57" s="7"/>
      <c r="L57" s="7"/>
      <c r="M57" s="64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5">
        <f t="shared" si="8"/>
        <v>0</v>
      </c>
      <c r="AZ57" s="5"/>
    </row>
    <row r="58" spans="1:52" s="53" customFormat="1" ht="12" customHeight="1" x14ac:dyDescent="0.25">
      <c r="A58" s="63"/>
      <c r="B58" s="65"/>
      <c r="C58" s="65"/>
      <c r="D58" s="65"/>
      <c r="E58" s="65"/>
      <c r="F58" s="65"/>
      <c r="G58" s="65"/>
      <c r="H58" s="65"/>
      <c r="I58" s="65"/>
      <c r="J58" s="65"/>
      <c r="K58" s="7"/>
      <c r="L58" s="7"/>
      <c r="M58" s="64"/>
      <c r="N58" s="65"/>
      <c r="O58" s="65"/>
      <c r="P58" s="65"/>
      <c r="Q58" s="65"/>
      <c r="R58" s="72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50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5">
        <f t="shared" si="8"/>
        <v>0</v>
      </c>
      <c r="AZ58" s="5"/>
    </row>
    <row r="59" spans="1:52" s="53" customFormat="1" ht="12" customHeight="1" x14ac:dyDescent="0.25">
      <c r="A59" s="63"/>
      <c r="B59" s="65"/>
      <c r="C59" s="65"/>
      <c r="D59" s="65"/>
      <c r="E59" s="65"/>
      <c r="F59" s="65"/>
      <c r="G59" s="65"/>
      <c r="H59" s="65"/>
      <c r="I59" s="65"/>
      <c r="J59" s="65"/>
      <c r="K59" s="7"/>
      <c r="L59" s="7"/>
      <c r="M59" s="64"/>
      <c r="N59" s="65"/>
      <c r="O59" s="65"/>
      <c r="P59" s="65"/>
      <c r="Q59" s="65"/>
      <c r="R59" s="72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5">
        <f t="shared" si="8"/>
        <v>0</v>
      </c>
      <c r="AZ59" s="5"/>
    </row>
    <row r="60" spans="1:52" s="53" customFormat="1" ht="12" customHeight="1" x14ac:dyDescent="0.25">
      <c r="A60" s="63"/>
      <c r="B60" s="65"/>
      <c r="C60" s="65"/>
      <c r="D60" s="65"/>
      <c r="E60" s="65"/>
      <c r="F60" s="65"/>
      <c r="G60" s="65"/>
      <c r="H60" s="65"/>
      <c r="I60" s="65"/>
      <c r="J60" s="65"/>
      <c r="K60" s="7"/>
      <c r="L60" s="7"/>
      <c r="M60" s="64"/>
      <c r="N60" s="65"/>
      <c r="O60" s="65"/>
      <c r="P60" s="65"/>
      <c r="Q60" s="65"/>
      <c r="R60" s="72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5">
        <f t="shared" si="8"/>
        <v>0</v>
      </c>
      <c r="AZ60" s="5"/>
    </row>
    <row r="61" spans="1:52" s="53" customFormat="1" ht="12" customHeight="1" x14ac:dyDescent="0.25">
      <c r="A61" s="63"/>
      <c r="B61" s="65"/>
      <c r="C61" s="65"/>
      <c r="D61" s="65"/>
      <c r="E61" s="65"/>
      <c r="F61" s="65"/>
      <c r="G61" s="65"/>
      <c r="H61" s="65"/>
      <c r="I61" s="65"/>
      <c r="J61" s="65"/>
      <c r="K61" s="7"/>
      <c r="L61" s="7"/>
      <c r="M61" s="64"/>
      <c r="N61" s="65"/>
      <c r="O61" s="65"/>
      <c r="P61" s="65"/>
      <c r="Q61" s="65"/>
      <c r="R61" s="72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5">
        <f t="shared" si="8"/>
        <v>0</v>
      </c>
      <c r="AZ61" s="5"/>
    </row>
    <row r="62" spans="1:52" s="53" customFormat="1" ht="12" customHeight="1" x14ac:dyDescent="0.25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7">
        <f>SUM(C62:E62)-SUM(F62:J62)</f>
        <v>0</v>
      </c>
      <c r="L62" s="7"/>
      <c r="M62" s="70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">
        <f t="shared" si="8"/>
        <v>0</v>
      </c>
      <c r="AZ62" s="5">
        <f>SUM(R62:AX62)</f>
        <v>0</v>
      </c>
    </row>
    <row r="63" spans="1:52" ht="18" customHeight="1" x14ac:dyDescent="0.25">
      <c r="A63" s="41"/>
      <c r="B63" s="81" t="s">
        <v>60</v>
      </c>
      <c r="C63" s="42">
        <f t="shared" ref="C63:J63" si="9">SUM(C7:C62)</f>
        <v>0</v>
      </c>
      <c r="D63" s="42">
        <f t="shared" si="9"/>
        <v>0</v>
      </c>
      <c r="E63" s="42">
        <f t="shared" si="9"/>
        <v>0</v>
      </c>
      <c r="F63" s="42">
        <f t="shared" si="9"/>
        <v>0</v>
      </c>
      <c r="G63" s="42">
        <f t="shared" si="9"/>
        <v>0</v>
      </c>
      <c r="H63" s="42">
        <f t="shared" si="9"/>
        <v>0</v>
      </c>
      <c r="I63" s="42">
        <f t="shared" si="9"/>
        <v>0</v>
      </c>
      <c r="J63" s="42">
        <f t="shared" si="9"/>
        <v>0</v>
      </c>
      <c r="K63" s="7">
        <f>SUM(C63:E63)-SUM(F63:J63)</f>
        <v>0</v>
      </c>
      <c r="L63" s="7">
        <f>SUM(O63:Q63)-SUM(R63:AX63)</f>
        <v>0</v>
      </c>
      <c r="M63" s="43"/>
      <c r="N63" s="44" t="s">
        <v>60</v>
      </c>
      <c r="O63" s="42">
        <f t="shared" ref="O63:AX63" si="10">SUM(O7:O62)</f>
        <v>0</v>
      </c>
      <c r="P63" s="42">
        <f t="shared" si="10"/>
        <v>0</v>
      </c>
      <c r="Q63" s="42">
        <f t="shared" si="10"/>
        <v>0</v>
      </c>
      <c r="R63" s="42">
        <f t="shared" si="10"/>
        <v>0</v>
      </c>
      <c r="S63" s="42">
        <f t="shared" si="10"/>
        <v>0</v>
      </c>
      <c r="T63" s="42">
        <f t="shared" si="10"/>
        <v>0</v>
      </c>
      <c r="U63" s="42">
        <f t="shared" si="10"/>
        <v>0</v>
      </c>
      <c r="V63" s="42">
        <f t="shared" si="10"/>
        <v>0</v>
      </c>
      <c r="W63" s="42">
        <f t="shared" si="10"/>
        <v>0</v>
      </c>
      <c r="X63" s="42">
        <f t="shared" si="10"/>
        <v>0</v>
      </c>
      <c r="Y63" s="42">
        <f t="shared" si="10"/>
        <v>0</v>
      </c>
      <c r="Z63" s="42">
        <f t="shared" si="10"/>
        <v>0</v>
      </c>
      <c r="AA63" s="42">
        <f t="shared" si="10"/>
        <v>0</v>
      </c>
      <c r="AB63" s="42">
        <f t="shared" si="10"/>
        <v>0</v>
      </c>
      <c r="AC63" s="42">
        <f t="shared" si="10"/>
        <v>0</v>
      </c>
      <c r="AD63" s="42">
        <f t="shared" si="10"/>
        <v>0</v>
      </c>
      <c r="AE63" s="42">
        <f t="shared" si="10"/>
        <v>0</v>
      </c>
      <c r="AF63" s="42">
        <f t="shared" si="10"/>
        <v>0</v>
      </c>
      <c r="AG63" s="42">
        <f t="shared" si="10"/>
        <v>0</v>
      </c>
      <c r="AH63" s="42">
        <f t="shared" si="10"/>
        <v>0</v>
      </c>
      <c r="AI63" s="42">
        <f t="shared" si="10"/>
        <v>0</v>
      </c>
      <c r="AJ63" s="42">
        <f t="shared" si="10"/>
        <v>0</v>
      </c>
      <c r="AK63" s="42">
        <f t="shared" si="10"/>
        <v>0</v>
      </c>
      <c r="AL63" s="42">
        <f t="shared" si="10"/>
        <v>0</v>
      </c>
      <c r="AM63" s="42">
        <f t="shared" si="10"/>
        <v>0</v>
      </c>
      <c r="AN63" s="42">
        <f t="shared" si="10"/>
        <v>0</v>
      </c>
      <c r="AO63" s="42">
        <f t="shared" si="10"/>
        <v>0</v>
      </c>
      <c r="AP63" s="42">
        <f t="shared" si="10"/>
        <v>0</v>
      </c>
      <c r="AQ63" s="42">
        <f t="shared" si="10"/>
        <v>0</v>
      </c>
      <c r="AR63" s="42">
        <f t="shared" si="10"/>
        <v>0</v>
      </c>
      <c r="AS63" s="42">
        <f t="shared" si="10"/>
        <v>0</v>
      </c>
      <c r="AT63" s="42">
        <f t="shared" si="10"/>
        <v>0</v>
      </c>
      <c r="AU63" s="42">
        <f t="shared" si="10"/>
        <v>0</v>
      </c>
      <c r="AV63" s="42">
        <f t="shared" si="10"/>
        <v>0</v>
      </c>
      <c r="AW63" s="42">
        <f t="shared" si="10"/>
        <v>0</v>
      </c>
      <c r="AX63" s="42">
        <f t="shared" si="10"/>
        <v>0</v>
      </c>
      <c r="AY63" s="45">
        <f t="shared" si="8"/>
        <v>0</v>
      </c>
      <c r="AZ63" s="45">
        <f>SUM(R63:AX63)</f>
        <v>0</v>
      </c>
    </row>
  </sheetData>
  <mergeCells count="43">
    <mergeCell ref="J4:J5"/>
    <mergeCell ref="F3:J3"/>
    <mergeCell ref="F4:F5"/>
    <mergeCell ref="G4:G5"/>
    <mergeCell ref="H4:H5"/>
    <mergeCell ref="I4:I5"/>
    <mergeCell ref="A3:A6"/>
    <mergeCell ref="B3:B6"/>
    <mergeCell ref="C3:E3"/>
    <mergeCell ref="C4:E4"/>
    <mergeCell ref="C5:C6"/>
    <mergeCell ref="D5:D6"/>
    <mergeCell ref="E5:E6"/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R3:AX3"/>
    <mergeCell ref="AH4:AI4"/>
    <mergeCell ref="AL4:AO4"/>
    <mergeCell ref="AP4:AQ4"/>
    <mergeCell ref="AK4:AK5"/>
    <mergeCell ref="AJ4:AJ5"/>
    <mergeCell ref="O5:O6"/>
    <mergeCell ref="P5:P6"/>
    <mergeCell ref="Q5:Q6"/>
    <mergeCell ref="AY3:AZ4"/>
    <mergeCell ref="AY5:AY6"/>
    <mergeCell ref="AZ5:AZ6"/>
    <mergeCell ref="U4:U5"/>
    <mergeCell ref="AR4:AS4"/>
    <mergeCell ref="AT4:AU4"/>
    <mergeCell ref="AX4:AX5"/>
    <mergeCell ref="T4:T5"/>
    <mergeCell ref="AW4:AW5"/>
    <mergeCell ref="AV4:AV5"/>
    <mergeCell ref="AB4:AG4"/>
  </mergeCells>
  <conditionalFormatting sqref="K7:L40 K54:K55 K41:K43 K56:L63 L41:L55">
    <cfRule type="cellIs" dxfId="16" priority="4" stopIfTrue="1" operator="equal">
      <formula>0</formula>
    </cfRule>
  </conditionalFormatting>
  <conditionalFormatting sqref="K50:K53">
    <cfRule type="cellIs" dxfId="15" priority="3" stopIfTrue="1" operator="equal">
      <formula>0</formula>
    </cfRule>
  </conditionalFormatting>
  <conditionalFormatting sqref="K47:K49">
    <cfRule type="cellIs" dxfId="14" priority="2" stopIfTrue="1" operator="equal">
      <formula>0</formula>
    </cfRule>
  </conditionalFormatting>
  <conditionalFormatting sqref="K44:K46">
    <cfRule type="cellIs" dxfId="13" priority="1" stopIfTrue="1" operator="equal">
      <formula>0</formula>
    </cfRule>
  </conditionalFormatting>
  <pageMargins left="0.39370078740157483" right="0.39370078740157483" top="0.39370078740157483" bottom="0.39370078740157483" header="0.51181102362204722" footer="0.51181102362204722"/>
  <pageSetup paperSize="9" orientation="landscape" horizontalDpi="4294967292"/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28"/>
  <sheetViews>
    <sheetView showGridLines="0" showZeros="0" topLeftCell="A4" workbookViewId="0">
      <selection activeCell="C11" sqref="C11"/>
    </sheetView>
  </sheetViews>
  <sheetFormatPr baseColWidth="10" defaultColWidth="11.44140625" defaultRowHeight="13.8" x14ac:dyDescent="0.3"/>
  <cols>
    <col min="1" max="1" width="11.44140625" style="11" customWidth="1"/>
    <col min="2" max="2" width="1" style="11" customWidth="1"/>
    <col min="3" max="10" width="11.44140625" style="11" customWidth="1"/>
    <col min="11" max="12" width="8.6640625" style="11" customWidth="1"/>
    <col min="13" max="13" width="13.109375" style="11" customWidth="1"/>
    <col min="14" max="14" width="1" style="11" customWidth="1"/>
    <col min="15" max="50" width="8.6640625" style="11" customWidth="1"/>
    <col min="51" max="51" width="11.44140625" style="11" customWidth="1"/>
    <col min="52" max="16384" width="11.44140625" style="11"/>
  </cols>
  <sheetData>
    <row r="1" spans="1:52" ht="16.8" customHeight="1" x14ac:dyDescent="0.4">
      <c r="A1" s="2" t="s">
        <v>99</v>
      </c>
      <c r="E1" s="86">
        <f>'1'!D1</f>
        <v>2022</v>
      </c>
      <c r="M1" s="2" t="s">
        <v>100</v>
      </c>
      <c r="P1" s="14"/>
      <c r="Q1" s="86">
        <f>'1'!D1</f>
        <v>2022</v>
      </c>
    </row>
    <row r="2" spans="1:52" ht="14.4" customHeight="1" thickBot="1" x14ac:dyDescent="0.35"/>
    <row r="3" spans="1:52" ht="16.8" customHeight="1" thickBot="1" x14ac:dyDescent="0.45">
      <c r="A3" s="122" t="s">
        <v>101</v>
      </c>
      <c r="B3" s="122"/>
      <c r="C3" s="124" t="s">
        <v>4</v>
      </c>
      <c r="D3" s="121"/>
      <c r="E3" s="119"/>
      <c r="F3" s="122" t="s">
        <v>5</v>
      </c>
      <c r="G3" s="121"/>
      <c r="H3" s="121"/>
      <c r="I3" s="121"/>
      <c r="J3" s="119"/>
      <c r="M3" s="122" t="s">
        <v>101</v>
      </c>
      <c r="N3" s="122"/>
      <c r="O3" s="124" t="s">
        <v>4</v>
      </c>
      <c r="P3" s="121"/>
      <c r="Q3" s="119"/>
      <c r="R3" s="120" t="s">
        <v>7</v>
      </c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1"/>
      <c r="AL3" s="121"/>
      <c r="AM3" s="121"/>
      <c r="AN3" s="121"/>
      <c r="AO3" s="121"/>
      <c r="AP3" s="121"/>
      <c r="AQ3" s="121"/>
      <c r="AR3" s="121"/>
      <c r="AS3" s="121"/>
      <c r="AT3" s="121"/>
      <c r="AU3" s="121"/>
      <c r="AV3" s="121"/>
      <c r="AW3" s="121"/>
      <c r="AX3" s="119"/>
      <c r="AY3" s="114" t="s">
        <v>8</v>
      </c>
      <c r="AZ3" s="110"/>
    </row>
    <row r="4" spans="1:52" s="85" customFormat="1" ht="14.4" customHeight="1" thickBot="1" x14ac:dyDescent="0.3">
      <c r="A4" s="123"/>
      <c r="B4" s="123"/>
      <c r="C4" s="122" t="s">
        <v>9</v>
      </c>
      <c r="D4" s="121"/>
      <c r="E4" s="119"/>
      <c r="F4" s="117" t="s">
        <v>10</v>
      </c>
      <c r="G4" s="117" t="s">
        <v>11</v>
      </c>
      <c r="H4" s="117" t="s">
        <v>12</v>
      </c>
      <c r="I4" s="117" t="s">
        <v>13</v>
      </c>
      <c r="J4" s="117" t="s">
        <v>14</v>
      </c>
      <c r="M4" s="123"/>
      <c r="N4" s="123"/>
      <c r="O4" s="122" t="s">
        <v>9</v>
      </c>
      <c r="P4" s="121"/>
      <c r="Q4" s="119"/>
      <c r="R4" s="117" t="s">
        <v>15</v>
      </c>
      <c r="S4" s="117" t="s">
        <v>16</v>
      </c>
      <c r="T4" s="117"/>
      <c r="U4" s="117" t="s">
        <v>17</v>
      </c>
      <c r="V4" s="117" t="s">
        <v>18</v>
      </c>
      <c r="W4" s="119"/>
      <c r="X4" s="117" t="s">
        <v>19</v>
      </c>
      <c r="Y4" s="119"/>
      <c r="Z4" s="117" t="s">
        <v>20</v>
      </c>
      <c r="AA4" s="117" t="s">
        <v>21</v>
      </c>
      <c r="AB4" s="117" t="s">
        <v>22</v>
      </c>
      <c r="AC4" s="121"/>
      <c r="AD4" s="121"/>
      <c r="AE4" s="121"/>
      <c r="AF4" s="121"/>
      <c r="AG4" s="119"/>
      <c r="AH4" s="117" t="s">
        <v>23</v>
      </c>
      <c r="AI4" s="119"/>
      <c r="AJ4" s="117" t="s">
        <v>24</v>
      </c>
      <c r="AK4" s="117" t="s">
        <v>25</v>
      </c>
      <c r="AL4" s="117" t="s">
        <v>26</v>
      </c>
      <c r="AM4" s="121"/>
      <c r="AN4" s="121"/>
      <c r="AO4" s="119"/>
      <c r="AP4" s="117" t="s">
        <v>13</v>
      </c>
      <c r="AQ4" s="119"/>
      <c r="AR4" s="117" t="s">
        <v>27</v>
      </c>
      <c r="AS4" s="119"/>
      <c r="AT4" s="117" t="s">
        <v>28</v>
      </c>
      <c r="AU4" s="119"/>
      <c r="AV4" s="117" t="s">
        <v>12</v>
      </c>
      <c r="AW4" s="117" t="s">
        <v>29</v>
      </c>
      <c r="AX4" s="117" t="s">
        <v>30</v>
      </c>
      <c r="AY4" s="112"/>
      <c r="AZ4" s="112"/>
    </row>
    <row r="5" spans="1:52" s="85" customFormat="1" ht="66.599999999999994" customHeight="1" thickBot="1" x14ac:dyDescent="0.3">
      <c r="A5" s="123"/>
      <c r="B5" s="123"/>
      <c r="C5" s="122" t="s">
        <v>31</v>
      </c>
      <c r="D5" s="122" t="s">
        <v>32</v>
      </c>
      <c r="E5" s="122" t="s">
        <v>33</v>
      </c>
      <c r="F5" s="118"/>
      <c r="G5" s="118"/>
      <c r="H5" s="118"/>
      <c r="I5" s="118"/>
      <c r="J5" s="118"/>
      <c r="K5" s="8" t="s">
        <v>34</v>
      </c>
      <c r="L5" s="8" t="s">
        <v>35</v>
      </c>
      <c r="M5" s="123"/>
      <c r="N5" s="123"/>
      <c r="O5" s="122" t="s">
        <v>31</v>
      </c>
      <c r="P5" s="122" t="s">
        <v>32</v>
      </c>
      <c r="Q5" s="122" t="s">
        <v>33</v>
      </c>
      <c r="R5" s="118"/>
      <c r="S5" s="118"/>
      <c r="T5" s="118"/>
      <c r="U5" s="118"/>
      <c r="V5" s="83" t="s">
        <v>36</v>
      </c>
      <c r="W5" s="83" t="s">
        <v>37</v>
      </c>
      <c r="X5" s="83" t="s">
        <v>38</v>
      </c>
      <c r="Y5" s="83" t="s">
        <v>39</v>
      </c>
      <c r="Z5" s="118"/>
      <c r="AA5" s="118"/>
      <c r="AB5" s="83" t="s">
        <v>40</v>
      </c>
      <c r="AC5" s="83" t="s">
        <v>41</v>
      </c>
      <c r="AD5" s="83" t="s">
        <v>42</v>
      </c>
      <c r="AE5" s="83" t="s">
        <v>43</v>
      </c>
      <c r="AF5" s="83" t="s">
        <v>44</v>
      </c>
      <c r="AG5" s="83" t="s">
        <v>45</v>
      </c>
      <c r="AH5" s="83" t="s">
        <v>46</v>
      </c>
      <c r="AI5" s="83" t="s">
        <v>47</v>
      </c>
      <c r="AJ5" s="118"/>
      <c r="AK5" s="118"/>
      <c r="AL5" s="83" t="s">
        <v>48</v>
      </c>
      <c r="AM5" s="83" t="s">
        <v>49</v>
      </c>
      <c r="AN5" s="83" t="s">
        <v>50</v>
      </c>
      <c r="AO5" s="83" t="s">
        <v>51</v>
      </c>
      <c r="AP5" s="83" t="s">
        <v>52</v>
      </c>
      <c r="AQ5" s="83" t="s">
        <v>53</v>
      </c>
      <c r="AR5" s="83" t="s">
        <v>54</v>
      </c>
      <c r="AS5" s="83" t="s">
        <v>55</v>
      </c>
      <c r="AT5" s="83" t="s">
        <v>56</v>
      </c>
      <c r="AU5" s="83" t="s">
        <v>57</v>
      </c>
      <c r="AV5" s="118"/>
      <c r="AW5" s="118"/>
      <c r="AX5" s="118"/>
      <c r="AY5" s="112" t="s">
        <v>58</v>
      </c>
      <c r="AZ5" s="112" t="s">
        <v>59</v>
      </c>
    </row>
    <row r="6" spans="1:52" ht="14.4" customHeight="1" thickBot="1" x14ac:dyDescent="0.35">
      <c r="A6" s="118"/>
      <c r="B6" s="118"/>
      <c r="C6" s="118"/>
      <c r="D6" s="118"/>
      <c r="E6" s="118"/>
      <c r="F6" s="82">
        <v>1</v>
      </c>
      <c r="G6" s="82">
        <v>2</v>
      </c>
      <c r="H6" s="82">
        <v>3</v>
      </c>
      <c r="I6" s="82">
        <v>4</v>
      </c>
      <c r="J6" s="82">
        <v>5</v>
      </c>
      <c r="K6" s="6"/>
      <c r="L6" s="6"/>
      <c r="M6" s="118"/>
      <c r="N6" s="118"/>
      <c r="O6" s="118"/>
      <c r="P6" s="118"/>
      <c r="Q6" s="118"/>
      <c r="R6" s="82">
        <v>6</v>
      </c>
      <c r="S6" s="82">
        <f t="shared" ref="S6:AX6" si="0">R6+1</f>
        <v>7</v>
      </c>
      <c r="T6" s="82">
        <f t="shared" si="0"/>
        <v>8</v>
      </c>
      <c r="U6" s="82">
        <f t="shared" si="0"/>
        <v>9</v>
      </c>
      <c r="V6" s="82">
        <f t="shared" si="0"/>
        <v>10</v>
      </c>
      <c r="W6" s="82">
        <f t="shared" si="0"/>
        <v>11</v>
      </c>
      <c r="X6" s="82">
        <f t="shared" si="0"/>
        <v>12</v>
      </c>
      <c r="Y6" s="82">
        <f t="shared" si="0"/>
        <v>13</v>
      </c>
      <c r="Z6" s="82">
        <f t="shared" si="0"/>
        <v>14</v>
      </c>
      <c r="AA6" s="82">
        <f t="shared" si="0"/>
        <v>15</v>
      </c>
      <c r="AB6" s="82">
        <f t="shared" si="0"/>
        <v>16</v>
      </c>
      <c r="AC6" s="82">
        <f t="shared" si="0"/>
        <v>17</v>
      </c>
      <c r="AD6" s="82">
        <f t="shared" si="0"/>
        <v>18</v>
      </c>
      <c r="AE6" s="82">
        <f t="shared" si="0"/>
        <v>19</v>
      </c>
      <c r="AF6" s="82">
        <f t="shared" si="0"/>
        <v>20</v>
      </c>
      <c r="AG6" s="82">
        <f t="shared" si="0"/>
        <v>21</v>
      </c>
      <c r="AH6" s="82">
        <f t="shared" si="0"/>
        <v>22</v>
      </c>
      <c r="AI6" s="82">
        <f t="shared" si="0"/>
        <v>23</v>
      </c>
      <c r="AJ6" s="82">
        <f t="shared" si="0"/>
        <v>24</v>
      </c>
      <c r="AK6" s="82">
        <f t="shared" si="0"/>
        <v>25</v>
      </c>
      <c r="AL6" s="82">
        <f t="shared" si="0"/>
        <v>26</v>
      </c>
      <c r="AM6" s="82">
        <f t="shared" si="0"/>
        <v>27</v>
      </c>
      <c r="AN6" s="82">
        <f t="shared" si="0"/>
        <v>28</v>
      </c>
      <c r="AO6" s="82">
        <f t="shared" si="0"/>
        <v>29</v>
      </c>
      <c r="AP6" s="82">
        <f t="shared" si="0"/>
        <v>30</v>
      </c>
      <c r="AQ6" s="82">
        <f t="shared" si="0"/>
        <v>31</v>
      </c>
      <c r="AR6" s="82">
        <f t="shared" si="0"/>
        <v>32</v>
      </c>
      <c r="AS6" s="82">
        <f t="shared" si="0"/>
        <v>33</v>
      </c>
      <c r="AT6" s="82">
        <f t="shared" si="0"/>
        <v>34</v>
      </c>
      <c r="AU6" s="82">
        <f t="shared" si="0"/>
        <v>35</v>
      </c>
      <c r="AV6" s="82">
        <f t="shared" si="0"/>
        <v>36</v>
      </c>
      <c r="AW6" s="82">
        <f t="shared" si="0"/>
        <v>37</v>
      </c>
      <c r="AX6" s="82">
        <f t="shared" si="0"/>
        <v>38</v>
      </c>
      <c r="AY6" s="110"/>
      <c r="AZ6" s="110"/>
    </row>
    <row r="7" spans="1:52" ht="21.9" customHeight="1" x14ac:dyDescent="0.3">
      <c r="A7" s="23" t="s">
        <v>102</v>
      </c>
      <c r="B7" s="16"/>
      <c r="C7" s="19">
        <f>'1'!C56</f>
        <v>30410</v>
      </c>
      <c r="D7" s="19">
        <f>'1'!D56</f>
        <v>0</v>
      </c>
      <c r="E7" s="19">
        <f>'1'!E56</f>
        <v>0</v>
      </c>
      <c r="F7" s="19">
        <f>'1'!F56</f>
        <v>18675</v>
      </c>
      <c r="G7" s="19">
        <f>'1'!G56</f>
        <v>3735</v>
      </c>
      <c r="H7" s="19">
        <f>'1'!H56</f>
        <v>0</v>
      </c>
      <c r="I7" s="19">
        <f>'1'!I56</f>
        <v>0</v>
      </c>
      <c r="J7" s="19">
        <f>'1'!J56</f>
        <v>8000</v>
      </c>
      <c r="K7" s="7" t="str">
        <f t="shared" ref="K7:K19" si="1">IF(SUM(C7:E7)-SUM(F7:J7)&lt;0.01,"",SUM(C7:E7)-SUM(F7:J7))</f>
        <v/>
      </c>
      <c r="L7" s="7">
        <f t="shared" ref="L7:L19" si="2">IF(SUM(O7:Q7)-SUM(R7:AX7)&lt;0.01,"",SUM(O7:Q7)-SUM(R7:AX7))</f>
        <v>310.90499999999975</v>
      </c>
      <c r="M7" s="23" t="s">
        <v>102</v>
      </c>
      <c r="N7" s="16"/>
      <c r="O7" s="19">
        <f>'1'!O56</f>
        <v>6980.24</v>
      </c>
      <c r="P7" s="19">
        <f>'1'!P56</f>
        <v>0</v>
      </c>
      <c r="Q7" s="19">
        <f>'1'!Q56</f>
        <v>0</v>
      </c>
      <c r="R7" s="19">
        <f>'1'!R56</f>
        <v>496.27</v>
      </c>
      <c r="S7" s="19">
        <f>'1'!S56</f>
        <v>0</v>
      </c>
      <c r="T7" s="19">
        <f>'1'!T56</f>
        <v>0</v>
      </c>
      <c r="U7" s="19">
        <f>'1'!U56</f>
        <v>0</v>
      </c>
      <c r="V7" s="19">
        <f>'1'!V56</f>
        <v>0</v>
      </c>
      <c r="W7" s="19">
        <f>'1'!W56</f>
        <v>0</v>
      </c>
      <c r="X7" s="19">
        <f>'1'!X56</f>
        <v>1799</v>
      </c>
      <c r="Y7" s="19">
        <f>'1'!Y56</f>
        <v>0</v>
      </c>
      <c r="Z7" s="19">
        <f>'1'!Z56</f>
        <v>550</v>
      </c>
      <c r="AA7" s="19">
        <f>'1'!AA56</f>
        <v>0</v>
      </c>
      <c r="AB7" s="19">
        <f>'1'!AB56</f>
        <v>0</v>
      </c>
      <c r="AC7" s="19">
        <f>'1'!AC56</f>
        <v>0</v>
      </c>
      <c r="AD7" s="19">
        <f>'1'!AD56</f>
        <v>0</v>
      </c>
      <c r="AE7" s="19">
        <f>'1'!AE56</f>
        <v>0</v>
      </c>
      <c r="AF7" s="19">
        <f>'1'!AF56</f>
        <v>0</v>
      </c>
      <c r="AG7" s="19">
        <f>'1'!AG56</f>
        <v>95.570000000000007</v>
      </c>
      <c r="AH7" s="19">
        <f>'1'!AH56</f>
        <v>0</v>
      </c>
      <c r="AI7" s="19">
        <f>'1'!AI56</f>
        <v>181.32499999999999</v>
      </c>
      <c r="AJ7" s="19">
        <f>'1'!AJ56</f>
        <v>977.87</v>
      </c>
      <c r="AK7" s="19">
        <f>'1'!AK56</f>
        <v>0</v>
      </c>
      <c r="AL7" s="19">
        <f>'1'!AL56</f>
        <v>90.166666666666671</v>
      </c>
      <c r="AM7" s="19">
        <f>'1'!AM56</f>
        <v>0</v>
      </c>
      <c r="AN7" s="19">
        <f>'1'!AN56</f>
        <v>0</v>
      </c>
      <c r="AO7" s="19">
        <f>'1'!AO56</f>
        <v>214.20833333333334</v>
      </c>
      <c r="AP7" s="19">
        <f>'1'!AP56</f>
        <v>0</v>
      </c>
      <c r="AQ7" s="19">
        <f>'1'!AQ56</f>
        <v>1833.3249999999998</v>
      </c>
      <c r="AR7" s="19">
        <f>'1'!AR56</f>
        <v>0</v>
      </c>
      <c r="AS7" s="19">
        <f>'1'!AS56</f>
        <v>0</v>
      </c>
      <c r="AT7" s="19">
        <f>'1'!AT56</f>
        <v>0</v>
      </c>
      <c r="AU7" s="19">
        <f>'1'!AU56</f>
        <v>0</v>
      </c>
      <c r="AV7" s="19">
        <f>'1'!AV56</f>
        <v>0</v>
      </c>
      <c r="AW7" s="19">
        <f>'1'!AW56</f>
        <v>431.6</v>
      </c>
      <c r="AX7" s="19">
        <f>'1'!AX56</f>
        <v>0</v>
      </c>
      <c r="AY7" s="4">
        <f t="shared" ref="AY7:AY19" si="3">SUM(O7:Q7)</f>
        <v>6980.24</v>
      </c>
      <c r="AZ7" s="4">
        <f t="shared" ref="AZ7:AZ19" si="4">SUM(R7:AX7)</f>
        <v>6669.335</v>
      </c>
    </row>
    <row r="8" spans="1:52" ht="21.9" customHeight="1" x14ac:dyDescent="0.3">
      <c r="A8" s="24" t="s">
        <v>103</v>
      </c>
      <c r="B8" s="3"/>
      <c r="C8" s="20">
        <f>'2'!C70</f>
        <v>12215</v>
      </c>
      <c r="D8" s="20">
        <f>'2'!D70</f>
        <v>0</v>
      </c>
      <c r="E8" s="20">
        <f>'2'!E70</f>
        <v>0</v>
      </c>
      <c r="F8" s="20">
        <f>'2'!F70</f>
        <v>10150</v>
      </c>
      <c r="G8" s="20">
        <f>'2'!G70</f>
        <v>2030</v>
      </c>
      <c r="H8" s="20">
        <f>'2'!H70</f>
        <v>0</v>
      </c>
      <c r="I8" s="20">
        <f>'2'!I70</f>
        <v>0</v>
      </c>
      <c r="J8" s="20">
        <f>'2'!J70</f>
        <v>35</v>
      </c>
      <c r="K8" s="7" t="str">
        <f t="shared" si="1"/>
        <v/>
      </c>
      <c r="L8" s="7" t="str">
        <f t="shared" si="2"/>
        <v/>
      </c>
      <c r="M8" s="24" t="s">
        <v>103</v>
      </c>
      <c r="N8" s="3"/>
      <c r="O8" s="20">
        <f>'2'!O70</f>
        <v>14129.17</v>
      </c>
      <c r="P8" s="20">
        <f>'2'!P70</f>
        <v>0</v>
      </c>
      <c r="Q8" s="20">
        <f>'2'!Q70</f>
        <v>0</v>
      </c>
      <c r="R8" s="20">
        <f>'2'!R70</f>
        <v>207.59999999999994</v>
      </c>
      <c r="S8" s="20">
        <f>'2'!S70</f>
        <v>0</v>
      </c>
      <c r="T8" s="20">
        <f>'2'!T70</f>
        <v>0</v>
      </c>
      <c r="U8" s="20">
        <f>'2'!U70</f>
        <v>0</v>
      </c>
      <c r="V8" s="20">
        <f>'2'!V70</f>
        <v>0</v>
      </c>
      <c r="W8" s="20">
        <f>'2'!W70</f>
        <v>0</v>
      </c>
      <c r="X8" s="20">
        <f>'2'!X70</f>
        <v>0</v>
      </c>
      <c r="Y8" s="20">
        <f>'2'!Y70</f>
        <v>909</v>
      </c>
      <c r="Z8" s="20">
        <f>'2'!Z70</f>
        <v>550</v>
      </c>
      <c r="AA8" s="20">
        <f>'2'!AA70</f>
        <v>0</v>
      </c>
      <c r="AB8" s="20">
        <f>'2'!AB70</f>
        <v>0</v>
      </c>
      <c r="AC8" s="20">
        <f>'2'!AC70</f>
        <v>0</v>
      </c>
      <c r="AD8" s="20">
        <f>'2'!AD70</f>
        <v>215.25000000000003</v>
      </c>
      <c r="AE8" s="20">
        <f>'2'!AE70</f>
        <v>0</v>
      </c>
      <c r="AF8" s="20">
        <f>'2'!AF70</f>
        <v>0</v>
      </c>
      <c r="AG8" s="20">
        <f>'2'!AG70</f>
        <v>624.66999999999996</v>
      </c>
      <c r="AH8" s="20">
        <f>'2'!AH70</f>
        <v>0</v>
      </c>
      <c r="AI8" s="20">
        <f>'2'!AI70</f>
        <v>28.991666666666667</v>
      </c>
      <c r="AJ8" s="20">
        <f>'2'!AJ70</f>
        <v>977.87</v>
      </c>
      <c r="AK8" s="20">
        <f>'2'!AK70</f>
        <v>0</v>
      </c>
      <c r="AL8" s="20">
        <f>'2'!AL70</f>
        <v>120.825</v>
      </c>
      <c r="AM8" s="20">
        <f>'2'!AM70</f>
        <v>0</v>
      </c>
      <c r="AN8" s="20">
        <f>'2'!AN70</f>
        <v>0</v>
      </c>
      <c r="AO8" s="20">
        <f>'2'!AO70</f>
        <v>172.94166666666666</v>
      </c>
      <c r="AP8" s="20">
        <f>'2'!AP70</f>
        <v>0</v>
      </c>
      <c r="AQ8" s="20">
        <f>'2'!AQ70</f>
        <v>499.99166666666667</v>
      </c>
      <c r="AR8" s="20">
        <f>'2'!AR70</f>
        <v>0</v>
      </c>
      <c r="AS8" s="20">
        <f>'2'!AS70</f>
        <v>0</v>
      </c>
      <c r="AT8" s="20">
        <f>'2'!AT70</f>
        <v>0</v>
      </c>
      <c r="AU8" s="20">
        <f>'2'!AU70</f>
        <v>0</v>
      </c>
      <c r="AV8" s="20">
        <f>'2'!AV70</f>
        <v>0</v>
      </c>
      <c r="AW8" s="20">
        <f>'2'!AW70</f>
        <v>9822.0299999999988</v>
      </c>
      <c r="AX8" s="20">
        <f>'2'!AX70</f>
        <v>0</v>
      </c>
      <c r="AY8" s="4">
        <f t="shared" si="3"/>
        <v>14129.17</v>
      </c>
      <c r="AZ8" s="4">
        <f t="shared" si="4"/>
        <v>14129.169999999998</v>
      </c>
    </row>
    <row r="9" spans="1:52" ht="21.9" customHeight="1" x14ac:dyDescent="0.3">
      <c r="A9" s="24" t="s">
        <v>104</v>
      </c>
      <c r="B9" s="3"/>
      <c r="C9" s="20">
        <f>'3'!C57</f>
        <v>8518.7999999999993</v>
      </c>
      <c r="D9" s="20">
        <f>'3'!D57</f>
        <v>0</v>
      </c>
      <c r="E9" s="20">
        <f>'3'!E57</f>
        <v>0</v>
      </c>
      <c r="F9" s="20">
        <f>'3'!F57</f>
        <v>7099</v>
      </c>
      <c r="G9" s="20">
        <f>'3'!G57</f>
        <v>1419.8000000000002</v>
      </c>
      <c r="H9" s="20">
        <f>'3'!H57</f>
        <v>0</v>
      </c>
      <c r="I9" s="20">
        <f>'3'!I57</f>
        <v>0</v>
      </c>
      <c r="J9" s="20">
        <f>'3'!J57</f>
        <v>0</v>
      </c>
      <c r="K9" s="7" t="str">
        <f t="shared" si="1"/>
        <v/>
      </c>
      <c r="L9" s="7" t="str">
        <f t="shared" si="2"/>
        <v/>
      </c>
      <c r="M9" s="24" t="s">
        <v>104</v>
      </c>
      <c r="N9" s="3"/>
      <c r="O9" s="20">
        <f>'3'!O57</f>
        <v>10020.98</v>
      </c>
      <c r="P9" s="20">
        <f>'3'!P57</f>
        <v>0</v>
      </c>
      <c r="Q9" s="20">
        <f>'3'!Q57</f>
        <v>0</v>
      </c>
      <c r="R9" s="20">
        <f>'3'!R57</f>
        <v>3.4966666666666661</v>
      </c>
      <c r="S9" s="20">
        <f>'3'!S57</f>
        <v>0</v>
      </c>
      <c r="T9" s="20">
        <f>'3'!T57</f>
        <v>0</v>
      </c>
      <c r="U9" s="20">
        <f>'3'!U57</f>
        <v>0</v>
      </c>
      <c r="V9" s="20">
        <f>'3'!V57</f>
        <v>0</v>
      </c>
      <c r="W9" s="20">
        <f>'3'!W57</f>
        <v>0</v>
      </c>
      <c r="X9" s="20">
        <f>'3'!X57</f>
        <v>0</v>
      </c>
      <c r="Y9" s="20">
        <f>'3'!Y57</f>
        <v>0</v>
      </c>
      <c r="Z9" s="20">
        <f>'3'!Z57</f>
        <v>0</v>
      </c>
      <c r="AA9" s="20">
        <f>'3'!AA57</f>
        <v>0</v>
      </c>
      <c r="AB9" s="20">
        <f>'3'!AB57</f>
        <v>0</v>
      </c>
      <c r="AC9" s="20">
        <f>'3'!AC57</f>
        <v>0</v>
      </c>
      <c r="AD9" s="20">
        <f>'3'!AD57</f>
        <v>0</v>
      </c>
      <c r="AE9" s="20">
        <f>'3'!AE57</f>
        <v>0</v>
      </c>
      <c r="AF9" s="20">
        <f>'3'!AF57</f>
        <v>0</v>
      </c>
      <c r="AG9" s="20">
        <f>'3'!AG57</f>
        <v>0</v>
      </c>
      <c r="AH9" s="20">
        <f>'3'!AH57</f>
        <v>0</v>
      </c>
      <c r="AI9" s="20">
        <f>'3'!AI57</f>
        <v>8.75</v>
      </c>
      <c r="AJ9" s="20">
        <f>'3'!AJ57</f>
        <v>0</v>
      </c>
      <c r="AK9" s="20">
        <f>'3'!AK57</f>
        <v>0</v>
      </c>
      <c r="AL9" s="20">
        <f>'3'!AL57</f>
        <v>8.3333333333333339</v>
      </c>
      <c r="AM9" s="20">
        <f>'3'!AM57</f>
        <v>0</v>
      </c>
      <c r="AN9" s="20">
        <f>'3'!AN57</f>
        <v>0</v>
      </c>
      <c r="AO9" s="20">
        <f>'3'!AO57</f>
        <v>0.4</v>
      </c>
      <c r="AP9" s="20">
        <f>'3'!AP57</f>
        <v>0</v>
      </c>
      <c r="AQ9" s="20">
        <f>'3'!AQ57</f>
        <v>0</v>
      </c>
      <c r="AR9" s="20">
        <f>'3'!AR57</f>
        <v>0</v>
      </c>
      <c r="AS9" s="20">
        <f>'3'!AS57</f>
        <v>0</v>
      </c>
      <c r="AT9" s="20">
        <f>'3'!AT57</f>
        <v>0</v>
      </c>
      <c r="AU9" s="20">
        <f>'3'!AU57</f>
        <v>0</v>
      </c>
      <c r="AV9" s="20">
        <f>'3'!AV57</f>
        <v>0</v>
      </c>
      <c r="AW9" s="20">
        <f>'3'!AW57</f>
        <v>10000</v>
      </c>
      <c r="AX9" s="20">
        <f>'3'!AX57</f>
        <v>0</v>
      </c>
      <c r="AY9" s="4">
        <f t="shared" si="3"/>
        <v>10020.98</v>
      </c>
      <c r="AZ9" s="4">
        <f t="shared" si="4"/>
        <v>10020.98</v>
      </c>
    </row>
    <row r="10" spans="1:52" ht="21.9" customHeight="1" x14ac:dyDescent="0.3">
      <c r="A10" s="24" t="s">
        <v>105</v>
      </c>
      <c r="B10" s="3"/>
      <c r="C10" s="20">
        <f>'4'!C59</f>
        <v>4800</v>
      </c>
      <c r="D10" s="20">
        <f>'4'!D59</f>
        <v>0</v>
      </c>
      <c r="E10" s="20">
        <f>'4'!E59</f>
        <v>0</v>
      </c>
      <c r="F10" s="20">
        <f>'4'!F59</f>
        <v>4000</v>
      </c>
      <c r="G10" s="20">
        <f>'4'!G59</f>
        <v>800</v>
      </c>
      <c r="H10" s="20">
        <f>'4'!H59</f>
        <v>0</v>
      </c>
      <c r="I10" s="20">
        <f>'4'!I59</f>
        <v>0</v>
      </c>
      <c r="J10" s="20">
        <f>'4'!J59</f>
        <v>0</v>
      </c>
      <c r="K10" s="7" t="str">
        <f t="shared" si="1"/>
        <v/>
      </c>
      <c r="L10" s="7" t="str">
        <f t="shared" si="2"/>
        <v/>
      </c>
      <c r="M10" s="24" t="s">
        <v>105</v>
      </c>
      <c r="N10" s="3"/>
      <c r="O10" s="20">
        <f>'4'!O59</f>
        <v>0</v>
      </c>
      <c r="P10" s="20">
        <f>'4'!P59</f>
        <v>0</v>
      </c>
      <c r="Q10" s="20">
        <f>'4'!Q59</f>
        <v>0</v>
      </c>
      <c r="R10" s="20">
        <f>'4'!R59</f>
        <v>0</v>
      </c>
      <c r="S10" s="20">
        <f>'4'!S59</f>
        <v>0</v>
      </c>
      <c r="T10" s="20">
        <f>'4'!T59</f>
        <v>0</v>
      </c>
      <c r="U10" s="20">
        <f>'4'!U59</f>
        <v>0</v>
      </c>
      <c r="V10" s="20">
        <f>'4'!V59</f>
        <v>0</v>
      </c>
      <c r="W10" s="20">
        <f>'4'!W59</f>
        <v>0</v>
      </c>
      <c r="X10" s="20">
        <f>'4'!X59</f>
        <v>0</v>
      </c>
      <c r="Y10" s="20">
        <f>'4'!Y59</f>
        <v>0</v>
      </c>
      <c r="Z10" s="20">
        <f>'4'!Z59</f>
        <v>0</v>
      </c>
      <c r="AA10" s="20">
        <f>'4'!AA59</f>
        <v>0</v>
      </c>
      <c r="AB10" s="20">
        <f>'4'!AB59</f>
        <v>0</v>
      </c>
      <c r="AC10" s="20">
        <f>'4'!AC59</f>
        <v>0</v>
      </c>
      <c r="AD10" s="20">
        <f>'4'!AD59</f>
        <v>0</v>
      </c>
      <c r="AE10" s="20">
        <f>'4'!AE59</f>
        <v>0</v>
      </c>
      <c r="AF10" s="20">
        <f>'4'!AF59</f>
        <v>0</v>
      </c>
      <c r="AG10" s="20">
        <f>'4'!AG59</f>
        <v>0</v>
      </c>
      <c r="AH10" s="20">
        <f>'4'!AH59</f>
        <v>0</v>
      </c>
      <c r="AI10" s="20">
        <f>'4'!AI59</f>
        <v>0</v>
      </c>
      <c r="AJ10" s="20">
        <f>'4'!AJ59</f>
        <v>0</v>
      </c>
      <c r="AK10" s="20">
        <f>'4'!AK59</f>
        <v>0</v>
      </c>
      <c r="AL10" s="20">
        <f>'4'!AL59</f>
        <v>0</v>
      </c>
      <c r="AM10" s="20">
        <f>'4'!AM59</f>
        <v>0</v>
      </c>
      <c r="AN10" s="20">
        <f>'4'!AN59</f>
        <v>0</v>
      </c>
      <c r="AO10" s="20">
        <f>'4'!AO59</f>
        <v>0</v>
      </c>
      <c r="AP10" s="20">
        <f>'4'!AP59</f>
        <v>0</v>
      </c>
      <c r="AQ10" s="20">
        <f>'4'!AQ59</f>
        <v>0</v>
      </c>
      <c r="AR10" s="20">
        <f>'4'!AR59</f>
        <v>0</v>
      </c>
      <c r="AS10" s="20">
        <f>'4'!AS59</f>
        <v>0</v>
      </c>
      <c r="AT10" s="20">
        <f>'4'!AT59</f>
        <v>0</v>
      </c>
      <c r="AU10" s="20">
        <f>'4'!AU59</f>
        <v>0</v>
      </c>
      <c r="AV10" s="20">
        <f>'4'!AV59</f>
        <v>0</v>
      </c>
      <c r="AW10" s="20">
        <f>'4'!AW59</f>
        <v>0</v>
      </c>
      <c r="AX10" s="20">
        <f>'4'!AX59</f>
        <v>0</v>
      </c>
      <c r="AY10" s="4">
        <f t="shared" si="3"/>
        <v>0</v>
      </c>
      <c r="AZ10" s="4">
        <f t="shared" si="4"/>
        <v>0</v>
      </c>
    </row>
    <row r="11" spans="1:52" ht="21.9" customHeight="1" x14ac:dyDescent="0.3">
      <c r="A11" s="24" t="s">
        <v>106</v>
      </c>
      <c r="B11" s="3"/>
      <c r="C11" s="20">
        <f>'5'!C77</f>
        <v>10080</v>
      </c>
      <c r="D11" s="20">
        <f>'5'!D77</f>
        <v>0</v>
      </c>
      <c r="E11" s="20">
        <f>'5'!E77</f>
        <v>0</v>
      </c>
      <c r="F11" s="20">
        <f>'5'!F77</f>
        <v>8400</v>
      </c>
      <c r="G11" s="20">
        <f>'5'!G77</f>
        <v>1680</v>
      </c>
      <c r="H11" s="20">
        <f>'5'!H77</f>
        <v>0</v>
      </c>
      <c r="I11" s="20">
        <f>'5'!I77</f>
        <v>0</v>
      </c>
      <c r="J11" s="20">
        <f>'5'!J77</f>
        <v>0</v>
      </c>
      <c r="K11" s="7" t="str">
        <f t="shared" si="1"/>
        <v/>
      </c>
      <c r="L11" s="7" t="str">
        <f t="shared" si="2"/>
        <v/>
      </c>
      <c r="M11" s="24" t="s">
        <v>106</v>
      </c>
      <c r="N11" s="3"/>
      <c r="O11" s="20">
        <f>'5'!O77</f>
        <v>0</v>
      </c>
      <c r="P11" s="20">
        <f>'5'!P77</f>
        <v>0</v>
      </c>
      <c r="Q11" s="20">
        <f>'5'!Q77</f>
        <v>0</v>
      </c>
      <c r="R11" s="20">
        <f>'5'!R77</f>
        <v>0</v>
      </c>
      <c r="S11" s="20">
        <f>'5'!S77</f>
        <v>0</v>
      </c>
      <c r="T11" s="20">
        <f>'5'!T77</f>
        <v>0</v>
      </c>
      <c r="U11" s="20">
        <f>'5'!U77</f>
        <v>0</v>
      </c>
      <c r="V11" s="20">
        <f>'5'!V77</f>
        <v>0</v>
      </c>
      <c r="W11" s="20">
        <f>'5'!W77</f>
        <v>0</v>
      </c>
      <c r="X11" s="20">
        <f>'5'!X77</f>
        <v>0</v>
      </c>
      <c r="Y11" s="20">
        <f>'5'!Y77</f>
        <v>0</v>
      </c>
      <c r="Z11" s="20">
        <f>'5'!Z77</f>
        <v>0</v>
      </c>
      <c r="AA11" s="20">
        <f>'5'!AA77</f>
        <v>0</v>
      </c>
      <c r="AB11" s="20">
        <f>'5'!AB77</f>
        <v>0</v>
      </c>
      <c r="AC11" s="20">
        <f>'5'!AC77</f>
        <v>0</v>
      </c>
      <c r="AD11" s="20">
        <f>'5'!AD77</f>
        <v>0</v>
      </c>
      <c r="AE11" s="20">
        <f>'5'!AE77</f>
        <v>0</v>
      </c>
      <c r="AF11" s="20">
        <f>'5'!AF77</f>
        <v>0</v>
      </c>
      <c r="AG11" s="20">
        <f>'5'!AG77</f>
        <v>0</v>
      </c>
      <c r="AH11" s="20">
        <f>'5'!AH77</f>
        <v>0</v>
      </c>
      <c r="AI11" s="20">
        <f>'5'!AI77</f>
        <v>0</v>
      </c>
      <c r="AJ11" s="20">
        <f>'5'!AJ77</f>
        <v>0</v>
      </c>
      <c r="AK11" s="20">
        <f>'5'!AK77</f>
        <v>0</v>
      </c>
      <c r="AL11" s="20">
        <f>'5'!AL77</f>
        <v>0</v>
      </c>
      <c r="AM11" s="20">
        <f>'5'!AM77</f>
        <v>0</v>
      </c>
      <c r="AN11" s="20">
        <f>'5'!AN77</f>
        <v>0</v>
      </c>
      <c r="AO11" s="20">
        <f>'5'!AO77</f>
        <v>0</v>
      </c>
      <c r="AP11" s="20">
        <f>'5'!AP77</f>
        <v>0</v>
      </c>
      <c r="AQ11" s="20">
        <f>'5'!AQ77</f>
        <v>0</v>
      </c>
      <c r="AR11" s="20">
        <f>'5'!AR77</f>
        <v>0</v>
      </c>
      <c r="AS11" s="20">
        <f>'5'!AS77</f>
        <v>0</v>
      </c>
      <c r="AT11" s="20">
        <f>'5'!AT77</f>
        <v>0</v>
      </c>
      <c r="AU11" s="20">
        <f>'5'!AU77</f>
        <v>0</v>
      </c>
      <c r="AV11" s="20">
        <f>'5'!AV77</f>
        <v>0</v>
      </c>
      <c r="AW11" s="20">
        <f>'5'!AW77</f>
        <v>0</v>
      </c>
      <c r="AX11" s="20">
        <f>'5'!AX77</f>
        <v>0</v>
      </c>
      <c r="AY11" s="4">
        <f t="shared" si="3"/>
        <v>0</v>
      </c>
      <c r="AZ11" s="4">
        <f t="shared" si="4"/>
        <v>0</v>
      </c>
    </row>
    <row r="12" spans="1:52" ht="21.9" customHeight="1" x14ac:dyDescent="0.3">
      <c r="A12" s="24" t="s">
        <v>107</v>
      </c>
      <c r="B12" s="3"/>
      <c r="C12" s="20">
        <f>'6'!C68</f>
        <v>8400</v>
      </c>
      <c r="D12" s="20">
        <f>'6'!D68</f>
        <v>0</v>
      </c>
      <c r="E12" s="20">
        <f>'6'!E68</f>
        <v>0</v>
      </c>
      <c r="F12" s="20">
        <f>'6'!F68</f>
        <v>7000</v>
      </c>
      <c r="G12" s="20">
        <f>'6'!G68</f>
        <v>1400</v>
      </c>
      <c r="H12" s="20">
        <f>'6'!H68</f>
        <v>0</v>
      </c>
      <c r="I12" s="20">
        <f>'6'!I68</f>
        <v>0</v>
      </c>
      <c r="J12" s="20">
        <f>'6'!J68</f>
        <v>0</v>
      </c>
      <c r="K12" s="7" t="str">
        <f t="shared" si="1"/>
        <v/>
      </c>
      <c r="L12" s="7" t="str">
        <f t="shared" si="2"/>
        <v/>
      </c>
      <c r="M12" s="24" t="s">
        <v>107</v>
      </c>
      <c r="N12" s="3"/>
      <c r="O12" s="20">
        <f>'6'!O68</f>
        <v>0</v>
      </c>
      <c r="P12" s="20">
        <f>'6'!P68</f>
        <v>0</v>
      </c>
      <c r="Q12" s="20">
        <f>'6'!Q68</f>
        <v>0</v>
      </c>
      <c r="R12" s="20">
        <f>'6'!R68</f>
        <v>0</v>
      </c>
      <c r="S12" s="20">
        <f>'6'!S68</f>
        <v>0</v>
      </c>
      <c r="T12" s="20">
        <f>'6'!T68</f>
        <v>0</v>
      </c>
      <c r="U12" s="20">
        <f>'6'!U68</f>
        <v>0</v>
      </c>
      <c r="V12" s="20">
        <f>'6'!V68</f>
        <v>0</v>
      </c>
      <c r="W12" s="20">
        <f>'6'!W68</f>
        <v>0</v>
      </c>
      <c r="X12" s="20">
        <f>'6'!X68</f>
        <v>0</v>
      </c>
      <c r="Y12" s="20">
        <f>'6'!Y68</f>
        <v>0</v>
      </c>
      <c r="Z12" s="20">
        <f>'6'!Z68</f>
        <v>0</v>
      </c>
      <c r="AA12" s="20">
        <f>'6'!AA68</f>
        <v>0</v>
      </c>
      <c r="AB12" s="20">
        <f>'6'!AB68</f>
        <v>0</v>
      </c>
      <c r="AC12" s="20">
        <f>'6'!AC68</f>
        <v>0</v>
      </c>
      <c r="AD12" s="20">
        <f>'6'!AD68</f>
        <v>0</v>
      </c>
      <c r="AE12" s="20">
        <f>'6'!AE68</f>
        <v>0</v>
      </c>
      <c r="AF12" s="20">
        <f>'6'!AF68</f>
        <v>0</v>
      </c>
      <c r="AG12" s="20">
        <f>'6'!AG68</f>
        <v>0</v>
      </c>
      <c r="AH12" s="20">
        <f>'6'!AH68</f>
        <v>0</v>
      </c>
      <c r="AI12" s="20">
        <f>'6'!AI68</f>
        <v>0</v>
      </c>
      <c r="AJ12" s="20">
        <f>'6'!AJ68</f>
        <v>0</v>
      </c>
      <c r="AK12" s="20">
        <f>'6'!AK68</f>
        <v>0</v>
      </c>
      <c r="AL12" s="20">
        <f>'6'!AL68</f>
        <v>0</v>
      </c>
      <c r="AM12" s="20">
        <f>'6'!AM68</f>
        <v>0</v>
      </c>
      <c r="AN12" s="20">
        <f>'6'!AN68</f>
        <v>0</v>
      </c>
      <c r="AO12" s="20">
        <f>'6'!AO68</f>
        <v>0</v>
      </c>
      <c r="AP12" s="20">
        <f>'6'!AP68</f>
        <v>0</v>
      </c>
      <c r="AQ12" s="20">
        <f>'6'!AQ68</f>
        <v>0</v>
      </c>
      <c r="AR12" s="20">
        <f>'6'!AR68</f>
        <v>0</v>
      </c>
      <c r="AS12" s="20">
        <f>'6'!AS68</f>
        <v>0</v>
      </c>
      <c r="AT12" s="20">
        <f>'6'!AT68</f>
        <v>0</v>
      </c>
      <c r="AU12" s="20">
        <f>'6'!AU68</f>
        <v>0</v>
      </c>
      <c r="AV12" s="20">
        <f>'6'!AV68</f>
        <v>0</v>
      </c>
      <c r="AW12" s="20">
        <f>'6'!AW68</f>
        <v>0</v>
      </c>
      <c r="AX12" s="20">
        <f>'6'!AX68</f>
        <v>0</v>
      </c>
      <c r="AY12" s="4">
        <f t="shared" si="3"/>
        <v>0</v>
      </c>
      <c r="AZ12" s="4">
        <f t="shared" si="4"/>
        <v>0</v>
      </c>
    </row>
    <row r="13" spans="1:52" ht="21.9" customHeight="1" x14ac:dyDescent="0.3">
      <c r="A13" s="24" t="s">
        <v>108</v>
      </c>
      <c r="B13" s="3"/>
      <c r="C13" s="20">
        <f>'7'!C77</f>
        <v>0</v>
      </c>
      <c r="D13" s="20">
        <f>'7'!D77</f>
        <v>0</v>
      </c>
      <c r="E13" s="20">
        <f>'7'!E77</f>
        <v>0</v>
      </c>
      <c r="F13" s="20">
        <f>'7'!F77</f>
        <v>0</v>
      </c>
      <c r="G13" s="20">
        <f>'7'!G77</f>
        <v>0</v>
      </c>
      <c r="H13" s="20">
        <f>'7'!H77</f>
        <v>0</v>
      </c>
      <c r="I13" s="20">
        <f>'7'!I77</f>
        <v>0</v>
      </c>
      <c r="J13" s="20">
        <f>'7'!J77</f>
        <v>0</v>
      </c>
      <c r="K13" s="7" t="str">
        <f t="shared" si="1"/>
        <v/>
      </c>
      <c r="L13" s="7" t="str">
        <f t="shared" si="2"/>
        <v/>
      </c>
      <c r="M13" s="24" t="s">
        <v>108</v>
      </c>
      <c r="N13" s="3"/>
      <c r="O13" s="20">
        <f>'7'!O77</f>
        <v>0</v>
      </c>
      <c r="P13" s="20">
        <f>'7'!P77</f>
        <v>0</v>
      </c>
      <c r="Q13" s="20">
        <f>'7'!Q77</f>
        <v>0</v>
      </c>
      <c r="R13" s="20">
        <f>'7'!R77</f>
        <v>0</v>
      </c>
      <c r="S13" s="20">
        <f>'7'!S77</f>
        <v>0</v>
      </c>
      <c r="T13" s="20">
        <f>'7'!T77</f>
        <v>0</v>
      </c>
      <c r="U13" s="20">
        <f>'7'!U77</f>
        <v>0</v>
      </c>
      <c r="V13" s="20">
        <f>'7'!V77</f>
        <v>0</v>
      </c>
      <c r="W13" s="20">
        <f>'7'!W77</f>
        <v>0</v>
      </c>
      <c r="X13" s="20">
        <f>'7'!X77</f>
        <v>0</v>
      </c>
      <c r="Y13" s="20">
        <f>'7'!Y77</f>
        <v>0</v>
      </c>
      <c r="Z13" s="20">
        <f>'7'!Z77</f>
        <v>0</v>
      </c>
      <c r="AA13" s="20">
        <f>'7'!AA77</f>
        <v>0</v>
      </c>
      <c r="AB13" s="20">
        <f>'7'!AB77</f>
        <v>0</v>
      </c>
      <c r="AC13" s="20">
        <f>'7'!AC77</f>
        <v>0</v>
      </c>
      <c r="AD13" s="20">
        <f>'7'!AD77</f>
        <v>0</v>
      </c>
      <c r="AE13" s="20">
        <f>'7'!AE77</f>
        <v>0</v>
      </c>
      <c r="AF13" s="20">
        <f>'7'!AF77</f>
        <v>0</v>
      </c>
      <c r="AG13" s="20">
        <f>'7'!AG77</f>
        <v>0</v>
      </c>
      <c r="AH13" s="20">
        <f>'7'!AH77</f>
        <v>0</v>
      </c>
      <c r="AI13" s="20">
        <f>'7'!AI77</f>
        <v>0</v>
      </c>
      <c r="AJ13" s="20">
        <f>'7'!AJ77</f>
        <v>0</v>
      </c>
      <c r="AK13" s="20">
        <f>'7'!AK77</f>
        <v>0</v>
      </c>
      <c r="AL13" s="20">
        <f>'7'!AL77</f>
        <v>0</v>
      </c>
      <c r="AM13" s="20">
        <f>'7'!AM77</f>
        <v>0</v>
      </c>
      <c r="AN13" s="20">
        <f>'7'!AN77</f>
        <v>0</v>
      </c>
      <c r="AO13" s="20">
        <f>'7'!AO77</f>
        <v>0</v>
      </c>
      <c r="AP13" s="20">
        <f>'7'!AP77</f>
        <v>0</v>
      </c>
      <c r="AQ13" s="20">
        <f>'7'!AQ77</f>
        <v>0</v>
      </c>
      <c r="AR13" s="20">
        <f>'7'!AR77</f>
        <v>0</v>
      </c>
      <c r="AS13" s="20">
        <f>'7'!AS77</f>
        <v>0</v>
      </c>
      <c r="AT13" s="20">
        <f>'7'!AT77</f>
        <v>0</v>
      </c>
      <c r="AU13" s="20">
        <f>'7'!AU77</f>
        <v>0</v>
      </c>
      <c r="AV13" s="20">
        <f>'7'!AV77</f>
        <v>0</v>
      </c>
      <c r="AW13" s="20">
        <f>'7'!AW77</f>
        <v>0</v>
      </c>
      <c r="AX13" s="20">
        <f>'7'!AX77</f>
        <v>0</v>
      </c>
      <c r="AY13" s="4">
        <f t="shared" si="3"/>
        <v>0</v>
      </c>
      <c r="AZ13" s="4">
        <f t="shared" si="4"/>
        <v>0</v>
      </c>
    </row>
    <row r="14" spans="1:52" ht="21.9" customHeight="1" x14ac:dyDescent="0.3">
      <c r="A14" s="24" t="s">
        <v>109</v>
      </c>
      <c r="B14" s="3"/>
      <c r="C14" s="20">
        <f>'8'!C79</f>
        <v>0</v>
      </c>
      <c r="D14" s="20">
        <f>'8'!D79</f>
        <v>0</v>
      </c>
      <c r="E14" s="20">
        <f>'8'!E79</f>
        <v>0</v>
      </c>
      <c r="F14" s="20">
        <f>'8'!F79</f>
        <v>0</v>
      </c>
      <c r="G14" s="20">
        <f>'8'!G79</f>
        <v>0</v>
      </c>
      <c r="H14" s="20">
        <f>'8'!H79</f>
        <v>0</v>
      </c>
      <c r="I14" s="20">
        <f>'8'!I79</f>
        <v>0</v>
      </c>
      <c r="J14" s="20">
        <f>'8'!J79</f>
        <v>0</v>
      </c>
      <c r="K14" s="7" t="str">
        <f t="shared" si="1"/>
        <v/>
      </c>
      <c r="L14" s="7" t="str">
        <f t="shared" si="2"/>
        <v/>
      </c>
      <c r="M14" s="24" t="s">
        <v>109</v>
      </c>
      <c r="N14" s="3"/>
      <c r="O14" s="20">
        <f>'8'!O79</f>
        <v>0</v>
      </c>
      <c r="P14" s="20">
        <f>'8'!P79</f>
        <v>0</v>
      </c>
      <c r="Q14" s="20">
        <f>'8'!Q79</f>
        <v>0</v>
      </c>
      <c r="R14" s="20">
        <f>'8'!R79</f>
        <v>0</v>
      </c>
      <c r="S14" s="20">
        <f>'8'!S79</f>
        <v>0</v>
      </c>
      <c r="T14" s="20">
        <f>'8'!T79</f>
        <v>0</v>
      </c>
      <c r="U14" s="20">
        <f>'8'!U79</f>
        <v>0</v>
      </c>
      <c r="V14" s="20">
        <f>'8'!V79</f>
        <v>0</v>
      </c>
      <c r="W14" s="20">
        <f>'8'!W79</f>
        <v>0</v>
      </c>
      <c r="X14" s="20">
        <f>'8'!X79</f>
        <v>0</v>
      </c>
      <c r="Y14" s="20">
        <f>'8'!Y79</f>
        <v>0</v>
      </c>
      <c r="Z14" s="20">
        <f>'8'!Z79</f>
        <v>0</v>
      </c>
      <c r="AA14" s="20">
        <f>'8'!AA79</f>
        <v>0</v>
      </c>
      <c r="AB14" s="20">
        <f>'8'!AB79</f>
        <v>0</v>
      </c>
      <c r="AC14" s="20">
        <f>'8'!AC79</f>
        <v>0</v>
      </c>
      <c r="AD14" s="20">
        <f>'8'!AD79</f>
        <v>0</v>
      </c>
      <c r="AE14" s="20">
        <f>'8'!AE79</f>
        <v>0</v>
      </c>
      <c r="AF14" s="20">
        <f>'8'!AF79</f>
        <v>0</v>
      </c>
      <c r="AG14" s="20">
        <f>'8'!AG79</f>
        <v>0</v>
      </c>
      <c r="AH14" s="20">
        <f>'8'!AH79</f>
        <v>0</v>
      </c>
      <c r="AI14" s="20">
        <f>'8'!AI79</f>
        <v>0</v>
      </c>
      <c r="AJ14" s="20">
        <f>'8'!AJ79</f>
        <v>0</v>
      </c>
      <c r="AK14" s="20">
        <f>'8'!AK79</f>
        <v>0</v>
      </c>
      <c r="AL14" s="20">
        <f>'8'!AL79</f>
        <v>0</v>
      </c>
      <c r="AM14" s="20">
        <f>'8'!AM79</f>
        <v>0</v>
      </c>
      <c r="AN14" s="20">
        <f>'8'!AN79</f>
        <v>0</v>
      </c>
      <c r="AO14" s="20">
        <f>'8'!AO79</f>
        <v>0</v>
      </c>
      <c r="AP14" s="20">
        <f>'8'!AP79</f>
        <v>0</v>
      </c>
      <c r="AQ14" s="20">
        <f>'8'!AQ79</f>
        <v>0</v>
      </c>
      <c r="AR14" s="20">
        <f>'8'!AR79</f>
        <v>0</v>
      </c>
      <c r="AS14" s="20">
        <f>'8'!AS79</f>
        <v>0</v>
      </c>
      <c r="AT14" s="20">
        <f>'8'!AT79</f>
        <v>0</v>
      </c>
      <c r="AU14" s="20">
        <f>'8'!AU79</f>
        <v>0</v>
      </c>
      <c r="AV14" s="20">
        <f>'8'!AV79</f>
        <v>0</v>
      </c>
      <c r="AW14" s="20">
        <f>'8'!AW79</f>
        <v>0</v>
      </c>
      <c r="AX14" s="20">
        <f>'8'!AX79</f>
        <v>0</v>
      </c>
      <c r="AY14" s="4">
        <f t="shared" si="3"/>
        <v>0</v>
      </c>
      <c r="AZ14" s="4">
        <f t="shared" si="4"/>
        <v>0</v>
      </c>
    </row>
    <row r="15" spans="1:52" ht="21.9" customHeight="1" x14ac:dyDescent="0.3">
      <c r="A15" s="24" t="s">
        <v>110</v>
      </c>
      <c r="B15" s="3"/>
      <c r="C15" s="20">
        <f>'9'!C68</f>
        <v>0</v>
      </c>
      <c r="D15" s="20">
        <f>'9'!D68</f>
        <v>0</v>
      </c>
      <c r="E15" s="20">
        <f>'9'!E68</f>
        <v>0</v>
      </c>
      <c r="F15" s="20">
        <f>'9'!F68</f>
        <v>0</v>
      </c>
      <c r="G15" s="20">
        <f>'9'!G68</f>
        <v>0</v>
      </c>
      <c r="H15" s="20">
        <f>'9'!H68</f>
        <v>0</v>
      </c>
      <c r="I15" s="20">
        <f>'9'!I68</f>
        <v>0</v>
      </c>
      <c r="J15" s="20">
        <f>'9'!J68</f>
        <v>0</v>
      </c>
      <c r="K15" s="7" t="str">
        <f t="shared" si="1"/>
        <v/>
      </c>
      <c r="L15" s="7" t="str">
        <f t="shared" si="2"/>
        <v/>
      </c>
      <c r="M15" s="24" t="s">
        <v>110</v>
      </c>
      <c r="N15" s="3"/>
      <c r="O15" s="20">
        <f>'9'!O68</f>
        <v>0</v>
      </c>
      <c r="P15" s="20">
        <f>'9'!P68</f>
        <v>0</v>
      </c>
      <c r="Q15" s="20">
        <f>'9'!Q68</f>
        <v>0</v>
      </c>
      <c r="R15" s="20">
        <f>'9'!R68</f>
        <v>0</v>
      </c>
      <c r="S15" s="20">
        <f>'9'!S68</f>
        <v>0</v>
      </c>
      <c r="T15" s="20">
        <f>'9'!T68</f>
        <v>0</v>
      </c>
      <c r="U15" s="20">
        <f>'9'!U68</f>
        <v>0</v>
      </c>
      <c r="V15" s="20">
        <f>'9'!V68</f>
        <v>0</v>
      </c>
      <c r="W15" s="20">
        <f>'9'!W68</f>
        <v>0</v>
      </c>
      <c r="X15" s="20">
        <f>'9'!X68</f>
        <v>0</v>
      </c>
      <c r="Y15" s="20">
        <f>'9'!Y68</f>
        <v>0</v>
      </c>
      <c r="Z15" s="20">
        <f>'9'!Z68</f>
        <v>0</v>
      </c>
      <c r="AA15" s="20">
        <f>'9'!AA68</f>
        <v>0</v>
      </c>
      <c r="AB15" s="20">
        <f>'9'!AB68</f>
        <v>0</v>
      </c>
      <c r="AC15" s="20">
        <f>'9'!AC68</f>
        <v>0</v>
      </c>
      <c r="AD15" s="20">
        <f>'9'!AD68</f>
        <v>0</v>
      </c>
      <c r="AE15" s="20">
        <f>'9'!AE68</f>
        <v>0</v>
      </c>
      <c r="AF15" s="20">
        <f>'9'!AF68</f>
        <v>0</v>
      </c>
      <c r="AG15" s="20">
        <f>'9'!AG68</f>
        <v>0</v>
      </c>
      <c r="AH15" s="20">
        <f>'9'!AH68</f>
        <v>0</v>
      </c>
      <c r="AI15" s="20">
        <f>'9'!AI68</f>
        <v>0</v>
      </c>
      <c r="AJ15" s="20">
        <f>'9'!AJ68</f>
        <v>0</v>
      </c>
      <c r="AK15" s="20">
        <f>'9'!AK68</f>
        <v>0</v>
      </c>
      <c r="AL15" s="20">
        <f>'9'!AL68</f>
        <v>0</v>
      </c>
      <c r="AM15" s="20">
        <f>'9'!AM68</f>
        <v>0</v>
      </c>
      <c r="AN15" s="20">
        <f>'9'!AN68</f>
        <v>0</v>
      </c>
      <c r="AO15" s="20">
        <f>'9'!AO68</f>
        <v>0</v>
      </c>
      <c r="AP15" s="20">
        <f>'9'!AP68</f>
        <v>0</v>
      </c>
      <c r="AQ15" s="20">
        <f>'9'!AQ68</f>
        <v>0</v>
      </c>
      <c r="AR15" s="20">
        <f>'9'!AR68</f>
        <v>0</v>
      </c>
      <c r="AS15" s="20">
        <f>'9'!AS68</f>
        <v>0</v>
      </c>
      <c r="AT15" s="20">
        <f>'9'!AT68</f>
        <v>0</v>
      </c>
      <c r="AU15" s="20">
        <f>'9'!AU68</f>
        <v>0</v>
      </c>
      <c r="AV15" s="20">
        <f>'9'!AV68</f>
        <v>0</v>
      </c>
      <c r="AW15" s="20">
        <f>'9'!AW68</f>
        <v>0</v>
      </c>
      <c r="AX15" s="20">
        <f>'9'!AX68</f>
        <v>0</v>
      </c>
      <c r="AY15" s="4">
        <f t="shared" si="3"/>
        <v>0</v>
      </c>
      <c r="AZ15" s="4">
        <f t="shared" si="4"/>
        <v>0</v>
      </c>
    </row>
    <row r="16" spans="1:52" ht="21.9" customHeight="1" x14ac:dyDescent="0.3">
      <c r="A16" s="24" t="s">
        <v>111</v>
      </c>
      <c r="B16" s="3"/>
      <c r="C16" s="20">
        <f>'10'!C82</f>
        <v>0</v>
      </c>
      <c r="D16" s="20">
        <f>'10'!D82</f>
        <v>0</v>
      </c>
      <c r="E16" s="20">
        <f>'10'!E82</f>
        <v>0</v>
      </c>
      <c r="F16" s="20">
        <f>'10'!F82</f>
        <v>0</v>
      </c>
      <c r="G16" s="20">
        <f>'10'!G82</f>
        <v>0</v>
      </c>
      <c r="H16" s="20">
        <f>'10'!H82</f>
        <v>0</v>
      </c>
      <c r="I16" s="20">
        <f>'10'!I82</f>
        <v>0</v>
      </c>
      <c r="J16" s="20">
        <f>'10'!J82</f>
        <v>0</v>
      </c>
      <c r="K16" s="7" t="str">
        <f t="shared" si="1"/>
        <v/>
      </c>
      <c r="L16" s="7" t="str">
        <f t="shared" si="2"/>
        <v/>
      </c>
      <c r="M16" s="24" t="s">
        <v>111</v>
      </c>
      <c r="N16" s="3"/>
      <c r="O16" s="20">
        <f>'10'!O82</f>
        <v>0</v>
      </c>
      <c r="P16" s="20">
        <f>'10'!P82</f>
        <v>0</v>
      </c>
      <c r="Q16" s="20">
        <f>'10'!Q82</f>
        <v>0</v>
      </c>
      <c r="R16" s="20">
        <f>'10'!R82</f>
        <v>0</v>
      </c>
      <c r="S16" s="20">
        <f>'10'!S82</f>
        <v>0</v>
      </c>
      <c r="T16" s="20">
        <f>'10'!T82</f>
        <v>0</v>
      </c>
      <c r="U16" s="20">
        <f>'10'!U82</f>
        <v>0</v>
      </c>
      <c r="V16" s="20">
        <f>'10'!V82</f>
        <v>0</v>
      </c>
      <c r="W16" s="20">
        <f>'10'!W82</f>
        <v>0</v>
      </c>
      <c r="X16" s="20">
        <f>'10'!X82</f>
        <v>0</v>
      </c>
      <c r="Y16" s="20">
        <f>'10'!Y82</f>
        <v>0</v>
      </c>
      <c r="Z16" s="20">
        <f>'10'!Z82</f>
        <v>0</v>
      </c>
      <c r="AA16" s="20">
        <f>'10'!AA82</f>
        <v>0</v>
      </c>
      <c r="AB16" s="20">
        <f>'10'!AB82</f>
        <v>0</v>
      </c>
      <c r="AC16" s="20">
        <f>'10'!AC82</f>
        <v>0</v>
      </c>
      <c r="AD16" s="20">
        <f>'10'!AD82</f>
        <v>0</v>
      </c>
      <c r="AE16" s="20">
        <f>'10'!AE82</f>
        <v>0</v>
      </c>
      <c r="AF16" s="20">
        <f>'10'!AF82</f>
        <v>0</v>
      </c>
      <c r="AG16" s="20">
        <f>'10'!AG82</f>
        <v>0</v>
      </c>
      <c r="AH16" s="20">
        <f>'10'!AH82</f>
        <v>0</v>
      </c>
      <c r="AI16" s="20">
        <f>'10'!AI82</f>
        <v>0</v>
      </c>
      <c r="AJ16" s="20">
        <f>'10'!AJ82</f>
        <v>0</v>
      </c>
      <c r="AK16" s="20">
        <f>'10'!AK82</f>
        <v>0</v>
      </c>
      <c r="AL16" s="20">
        <f>'10'!AL82</f>
        <v>0</v>
      </c>
      <c r="AM16" s="20">
        <f>'10'!AM82</f>
        <v>0</v>
      </c>
      <c r="AN16" s="20">
        <f>'10'!AN82</f>
        <v>0</v>
      </c>
      <c r="AO16" s="20">
        <f>'10'!AO82</f>
        <v>0</v>
      </c>
      <c r="AP16" s="20">
        <f>'10'!AP82</f>
        <v>0</v>
      </c>
      <c r="AQ16" s="20">
        <f>'10'!AQ82</f>
        <v>0</v>
      </c>
      <c r="AR16" s="20">
        <f>'10'!AR82</f>
        <v>0</v>
      </c>
      <c r="AS16" s="20">
        <f>'10'!AS82</f>
        <v>0</v>
      </c>
      <c r="AT16" s="20">
        <f>'10'!AT82</f>
        <v>0</v>
      </c>
      <c r="AU16" s="20">
        <f>'10'!AU82</f>
        <v>0</v>
      </c>
      <c r="AV16" s="20">
        <f>'10'!AV82</f>
        <v>0</v>
      </c>
      <c r="AW16" s="20">
        <f>'10'!AW82</f>
        <v>0</v>
      </c>
      <c r="AX16" s="20">
        <f>'10'!AX82</f>
        <v>0</v>
      </c>
      <c r="AY16" s="4">
        <f t="shared" si="3"/>
        <v>0</v>
      </c>
      <c r="AZ16" s="4">
        <f t="shared" si="4"/>
        <v>0</v>
      </c>
    </row>
    <row r="17" spans="1:52" ht="21.9" customHeight="1" x14ac:dyDescent="0.3">
      <c r="A17" s="24" t="s">
        <v>112</v>
      </c>
      <c r="B17" s="3"/>
      <c r="C17" s="20">
        <f>'11'!C77</f>
        <v>0</v>
      </c>
      <c r="D17" s="20">
        <f>'11'!D77</f>
        <v>0</v>
      </c>
      <c r="E17" s="20">
        <f>'11'!E77</f>
        <v>0</v>
      </c>
      <c r="F17" s="20">
        <f>'11'!F77</f>
        <v>0</v>
      </c>
      <c r="G17" s="20">
        <f>'11'!G77</f>
        <v>0</v>
      </c>
      <c r="H17" s="20">
        <f>'11'!H77</f>
        <v>0</v>
      </c>
      <c r="I17" s="20">
        <f>'11'!I77</f>
        <v>0</v>
      </c>
      <c r="J17" s="20">
        <f>'11'!J77</f>
        <v>0</v>
      </c>
      <c r="K17" s="7" t="str">
        <f t="shared" si="1"/>
        <v/>
      </c>
      <c r="L17" s="7" t="str">
        <f t="shared" si="2"/>
        <v/>
      </c>
      <c r="M17" s="24" t="s">
        <v>112</v>
      </c>
      <c r="N17" s="3"/>
      <c r="O17" s="20">
        <f>'11'!O77</f>
        <v>0</v>
      </c>
      <c r="P17" s="20">
        <f>'11'!P77</f>
        <v>0</v>
      </c>
      <c r="Q17" s="20">
        <f>'11'!Q77</f>
        <v>0</v>
      </c>
      <c r="R17" s="20">
        <f>'11'!R77</f>
        <v>0</v>
      </c>
      <c r="S17" s="20">
        <f>'11'!S77</f>
        <v>0</v>
      </c>
      <c r="T17" s="20">
        <f>'11'!T77</f>
        <v>0</v>
      </c>
      <c r="U17" s="20">
        <f>'11'!U77</f>
        <v>0</v>
      </c>
      <c r="V17" s="20">
        <f>'11'!V77</f>
        <v>0</v>
      </c>
      <c r="W17" s="20">
        <f>'11'!W77</f>
        <v>0</v>
      </c>
      <c r="X17" s="20">
        <f>'11'!X77</f>
        <v>0</v>
      </c>
      <c r="Y17" s="20">
        <f>'11'!Y77</f>
        <v>0</v>
      </c>
      <c r="Z17" s="20">
        <f>'11'!Z77</f>
        <v>0</v>
      </c>
      <c r="AA17" s="20">
        <f>'11'!AA77</f>
        <v>0</v>
      </c>
      <c r="AB17" s="20">
        <f>'11'!AB77</f>
        <v>0</v>
      </c>
      <c r="AC17" s="20">
        <f>'11'!AC77</f>
        <v>0</v>
      </c>
      <c r="AD17" s="20">
        <f>'11'!AD77</f>
        <v>0</v>
      </c>
      <c r="AE17" s="20">
        <f>'11'!AE77</f>
        <v>0</v>
      </c>
      <c r="AF17" s="20">
        <f>'11'!AF77</f>
        <v>0</v>
      </c>
      <c r="AG17" s="20">
        <f>'11'!AG77</f>
        <v>0</v>
      </c>
      <c r="AH17" s="20">
        <f>'11'!AH77</f>
        <v>0</v>
      </c>
      <c r="AI17" s="20">
        <f>'11'!AI77</f>
        <v>0</v>
      </c>
      <c r="AJ17" s="20">
        <f>'11'!AJ77</f>
        <v>0</v>
      </c>
      <c r="AK17" s="20">
        <f>'11'!AK77</f>
        <v>0</v>
      </c>
      <c r="AL17" s="20">
        <f>'11'!AL77</f>
        <v>0</v>
      </c>
      <c r="AM17" s="20">
        <f>'11'!AM77</f>
        <v>0</v>
      </c>
      <c r="AN17" s="20">
        <f>'11'!AN77</f>
        <v>0</v>
      </c>
      <c r="AO17" s="20">
        <f>'11'!AO77</f>
        <v>0</v>
      </c>
      <c r="AP17" s="20">
        <f>'11'!AP77</f>
        <v>0</v>
      </c>
      <c r="AQ17" s="20">
        <f>'11'!AQ77</f>
        <v>0</v>
      </c>
      <c r="AR17" s="20">
        <f>'11'!AR77</f>
        <v>0</v>
      </c>
      <c r="AS17" s="20">
        <f>'11'!AS77</f>
        <v>0</v>
      </c>
      <c r="AT17" s="20">
        <f>'11'!AT77</f>
        <v>0</v>
      </c>
      <c r="AU17" s="20">
        <f>'11'!AU77</f>
        <v>0</v>
      </c>
      <c r="AV17" s="20">
        <f>'11'!AV77</f>
        <v>0</v>
      </c>
      <c r="AW17" s="20">
        <f>'11'!AW77</f>
        <v>0</v>
      </c>
      <c r="AX17" s="20">
        <f>'11'!AX77</f>
        <v>0</v>
      </c>
      <c r="AY17" s="4">
        <f t="shared" si="3"/>
        <v>0</v>
      </c>
      <c r="AZ17" s="4">
        <f t="shared" si="4"/>
        <v>0</v>
      </c>
    </row>
    <row r="18" spans="1:52" ht="21.9" customHeight="1" thickBot="1" x14ac:dyDescent="0.35">
      <c r="A18" s="25" t="s">
        <v>113</v>
      </c>
      <c r="B18" s="17"/>
      <c r="C18" s="21">
        <f>'12'!C63</f>
        <v>0</v>
      </c>
      <c r="D18" s="21">
        <f>'12'!D63</f>
        <v>0</v>
      </c>
      <c r="E18" s="21">
        <f>'12'!E63</f>
        <v>0</v>
      </c>
      <c r="F18" s="21">
        <f>'12'!F63</f>
        <v>0</v>
      </c>
      <c r="G18" s="21">
        <f>'12'!G63</f>
        <v>0</v>
      </c>
      <c r="H18" s="21">
        <f>'12'!H63</f>
        <v>0</v>
      </c>
      <c r="I18" s="21">
        <f>'12'!I63</f>
        <v>0</v>
      </c>
      <c r="J18" s="21">
        <f>'12'!J63</f>
        <v>0</v>
      </c>
      <c r="K18" s="7" t="str">
        <f t="shared" si="1"/>
        <v/>
      </c>
      <c r="L18" s="7" t="str">
        <f t="shared" si="2"/>
        <v/>
      </c>
      <c r="M18" s="24" t="s">
        <v>113</v>
      </c>
      <c r="N18" s="3"/>
      <c r="O18" s="20">
        <f>'12'!O63</f>
        <v>0</v>
      </c>
      <c r="P18" s="20">
        <f>'12'!P63</f>
        <v>0</v>
      </c>
      <c r="Q18" s="20">
        <f>'12'!Q63</f>
        <v>0</v>
      </c>
      <c r="R18" s="20">
        <f>'12'!R63</f>
        <v>0</v>
      </c>
      <c r="S18" s="20">
        <f>'12'!S63</f>
        <v>0</v>
      </c>
      <c r="T18" s="20">
        <f>'12'!T63</f>
        <v>0</v>
      </c>
      <c r="U18" s="20">
        <f>'12'!U63</f>
        <v>0</v>
      </c>
      <c r="V18" s="20">
        <f>'12'!V63</f>
        <v>0</v>
      </c>
      <c r="W18" s="20">
        <f>'12'!W63</f>
        <v>0</v>
      </c>
      <c r="X18" s="20">
        <f>'12'!X63</f>
        <v>0</v>
      </c>
      <c r="Y18" s="20">
        <f>'12'!Y63</f>
        <v>0</v>
      </c>
      <c r="Z18" s="20">
        <f>'12'!Z63</f>
        <v>0</v>
      </c>
      <c r="AA18" s="20">
        <f>'12'!AA63</f>
        <v>0</v>
      </c>
      <c r="AB18" s="20">
        <f>'12'!AB63</f>
        <v>0</v>
      </c>
      <c r="AC18" s="20">
        <f>'12'!AC63</f>
        <v>0</v>
      </c>
      <c r="AD18" s="20">
        <f>'12'!AD63</f>
        <v>0</v>
      </c>
      <c r="AE18" s="20">
        <f>'12'!AE63</f>
        <v>0</v>
      </c>
      <c r="AF18" s="20">
        <f>'12'!AF63</f>
        <v>0</v>
      </c>
      <c r="AG18" s="20">
        <f>'12'!AG63</f>
        <v>0</v>
      </c>
      <c r="AH18" s="20">
        <f>'12'!AH63</f>
        <v>0</v>
      </c>
      <c r="AI18" s="20">
        <f>'12'!AI63</f>
        <v>0</v>
      </c>
      <c r="AJ18" s="20">
        <f>'12'!AJ63</f>
        <v>0</v>
      </c>
      <c r="AK18" s="20">
        <f>'12'!AK63</f>
        <v>0</v>
      </c>
      <c r="AL18" s="20">
        <f>'12'!AL63</f>
        <v>0</v>
      </c>
      <c r="AM18" s="20">
        <f>'12'!AM63</f>
        <v>0</v>
      </c>
      <c r="AN18" s="20">
        <f>'12'!AN63</f>
        <v>0</v>
      </c>
      <c r="AO18" s="20">
        <f>'12'!AO63</f>
        <v>0</v>
      </c>
      <c r="AP18" s="20">
        <f>'12'!AP63</f>
        <v>0</v>
      </c>
      <c r="AQ18" s="20">
        <f>'12'!AQ63</f>
        <v>0</v>
      </c>
      <c r="AR18" s="20">
        <f>'12'!AR63</f>
        <v>0</v>
      </c>
      <c r="AS18" s="20">
        <f>'12'!AS63</f>
        <v>0</v>
      </c>
      <c r="AT18" s="20">
        <f>'12'!AT63</f>
        <v>0</v>
      </c>
      <c r="AU18" s="20">
        <f>'12'!AU63</f>
        <v>0</v>
      </c>
      <c r="AV18" s="20">
        <f>'12'!AV63</f>
        <v>0</v>
      </c>
      <c r="AW18" s="20">
        <f>'12'!AW63</f>
        <v>0</v>
      </c>
      <c r="AX18" s="20">
        <f>'12'!AX63</f>
        <v>0</v>
      </c>
      <c r="AY18" s="4">
        <f t="shared" si="3"/>
        <v>0</v>
      </c>
      <c r="AZ18" s="4">
        <f t="shared" si="4"/>
        <v>0</v>
      </c>
    </row>
    <row r="19" spans="1:52" ht="21.9" customHeight="1" thickBot="1" x14ac:dyDescent="0.35">
      <c r="A19" s="27" t="s">
        <v>114</v>
      </c>
      <c r="B19" s="18"/>
      <c r="C19" s="22">
        <f t="shared" ref="C19:J19" si="5">SUM(C7:C18)</f>
        <v>74423.8</v>
      </c>
      <c r="D19" s="22">
        <f t="shared" si="5"/>
        <v>0</v>
      </c>
      <c r="E19" s="22">
        <f t="shared" si="5"/>
        <v>0</v>
      </c>
      <c r="F19" s="22">
        <f t="shared" si="5"/>
        <v>55324</v>
      </c>
      <c r="G19" s="22">
        <f t="shared" si="5"/>
        <v>11064.8</v>
      </c>
      <c r="H19" s="22">
        <f t="shared" si="5"/>
        <v>0</v>
      </c>
      <c r="I19" s="22">
        <f t="shared" si="5"/>
        <v>0</v>
      </c>
      <c r="J19" s="22">
        <f t="shared" si="5"/>
        <v>8035</v>
      </c>
      <c r="K19" s="7" t="str">
        <f t="shared" si="1"/>
        <v/>
      </c>
      <c r="L19" s="7">
        <f t="shared" si="2"/>
        <v>310.90500000000247</v>
      </c>
      <c r="M19" s="26" t="s">
        <v>114</v>
      </c>
      <c r="N19" s="26"/>
      <c r="O19" s="28">
        <f t="shared" ref="O19:AX19" si="6">SUM(O7:O18)</f>
        <v>31130.39</v>
      </c>
      <c r="P19" s="28">
        <f t="shared" si="6"/>
        <v>0</v>
      </c>
      <c r="Q19" s="28">
        <f t="shared" si="6"/>
        <v>0</v>
      </c>
      <c r="R19" s="28">
        <f t="shared" si="6"/>
        <v>707.36666666666656</v>
      </c>
      <c r="S19" s="28">
        <f t="shared" si="6"/>
        <v>0</v>
      </c>
      <c r="T19" s="28">
        <f t="shared" si="6"/>
        <v>0</v>
      </c>
      <c r="U19" s="28">
        <f t="shared" si="6"/>
        <v>0</v>
      </c>
      <c r="V19" s="28">
        <f t="shared" si="6"/>
        <v>0</v>
      </c>
      <c r="W19" s="28">
        <f t="shared" si="6"/>
        <v>0</v>
      </c>
      <c r="X19" s="28">
        <f t="shared" si="6"/>
        <v>1799</v>
      </c>
      <c r="Y19" s="28">
        <f t="shared" si="6"/>
        <v>909</v>
      </c>
      <c r="Z19" s="28">
        <f t="shared" si="6"/>
        <v>1100</v>
      </c>
      <c r="AA19" s="28">
        <f t="shared" si="6"/>
        <v>0</v>
      </c>
      <c r="AB19" s="28">
        <f t="shared" si="6"/>
        <v>0</v>
      </c>
      <c r="AC19" s="28">
        <f t="shared" si="6"/>
        <v>0</v>
      </c>
      <c r="AD19" s="28">
        <f t="shared" si="6"/>
        <v>215.25000000000003</v>
      </c>
      <c r="AE19" s="28">
        <f t="shared" si="6"/>
        <v>0</v>
      </c>
      <c r="AF19" s="28">
        <f t="shared" si="6"/>
        <v>0</v>
      </c>
      <c r="AG19" s="28">
        <f t="shared" si="6"/>
        <v>720.24</v>
      </c>
      <c r="AH19" s="28">
        <f t="shared" si="6"/>
        <v>0</v>
      </c>
      <c r="AI19" s="28">
        <f t="shared" si="6"/>
        <v>219.06666666666666</v>
      </c>
      <c r="AJ19" s="28">
        <f t="shared" si="6"/>
        <v>1955.74</v>
      </c>
      <c r="AK19" s="28">
        <f t="shared" si="6"/>
        <v>0</v>
      </c>
      <c r="AL19" s="28">
        <f t="shared" si="6"/>
        <v>219.32500000000002</v>
      </c>
      <c r="AM19" s="28">
        <f t="shared" si="6"/>
        <v>0</v>
      </c>
      <c r="AN19" s="28">
        <f t="shared" si="6"/>
        <v>0</v>
      </c>
      <c r="AO19" s="28">
        <f t="shared" si="6"/>
        <v>387.54999999999995</v>
      </c>
      <c r="AP19" s="28">
        <f t="shared" si="6"/>
        <v>0</v>
      </c>
      <c r="AQ19" s="28">
        <f t="shared" si="6"/>
        <v>2333.3166666666666</v>
      </c>
      <c r="AR19" s="28">
        <f t="shared" si="6"/>
        <v>0</v>
      </c>
      <c r="AS19" s="28">
        <f t="shared" si="6"/>
        <v>0</v>
      </c>
      <c r="AT19" s="28">
        <f t="shared" si="6"/>
        <v>0</v>
      </c>
      <c r="AU19" s="28">
        <f t="shared" si="6"/>
        <v>0</v>
      </c>
      <c r="AV19" s="28">
        <f t="shared" si="6"/>
        <v>0</v>
      </c>
      <c r="AW19" s="28">
        <f t="shared" si="6"/>
        <v>20253.629999999997</v>
      </c>
      <c r="AX19" s="28">
        <f t="shared" si="6"/>
        <v>0</v>
      </c>
      <c r="AY19" s="4">
        <f t="shared" si="3"/>
        <v>31130.39</v>
      </c>
      <c r="AZ19" s="4">
        <f t="shared" si="4"/>
        <v>30819.484999999997</v>
      </c>
    </row>
    <row r="20" spans="1:52" x14ac:dyDescent="0.3">
      <c r="K20" s="7"/>
      <c r="L20" s="7"/>
    </row>
    <row r="21" spans="1:52" x14ac:dyDescent="0.3">
      <c r="K21" s="7"/>
      <c r="L21" s="7"/>
    </row>
    <row r="22" spans="1:52" x14ac:dyDescent="0.3">
      <c r="K22" s="7"/>
      <c r="L22" s="7"/>
      <c r="AB22" s="66">
        <f>AB19+AD19+AE19+AG19+AI19+AK19+AL19+AO19+AQ19</f>
        <v>4094.748333333333</v>
      </c>
    </row>
    <row r="23" spans="1:52" x14ac:dyDescent="0.3">
      <c r="K23" s="7"/>
      <c r="L23" s="7"/>
      <c r="R23" s="66"/>
      <c r="AB23" s="66">
        <f>AJ19</f>
        <v>1955.74</v>
      </c>
    </row>
    <row r="24" spans="1:52" x14ac:dyDescent="0.3">
      <c r="K24" s="7"/>
      <c r="L24" s="7"/>
    </row>
    <row r="25" spans="1:52" x14ac:dyDescent="0.3">
      <c r="K25" s="7"/>
      <c r="L25" s="7"/>
      <c r="U25" s="66"/>
    </row>
    <row r="26" spans="1:52" x14ac:dyDescent="0.3">
      <c r="K26" s="7"/>
      <c r="L26" s="7"/>
    </row>
    <row r="27" spans="1:52" x14ac:dyDescent="0.3">
      <c r="K27" s="7"/>
      <c r="L27" s="7"/>
    </row>
    <row r="28" spans="1:52" x14ac:dyDescent="0.3">
      <c r="K28" s="7"/>
      <c r="L28" s="7"/>
    </row>
  </sheetData>
  <mergeCells count="43">
    <mergeCell ref="M3:M6"/>
    <mergeCell ref="O3:Q3"/>
    <mergeCell ref="O4:Q4"/>
    <mergeCell ref="A3:A6"/>
    <mergeCell ref="B3:B6"/>
    <mergeCell ref="C3:E3"/>
    <mergeCell ref="F3:J3"/>
    <mergeCell ref="C4:E4"/>
    <mergeCell ref="F4:F5"/>
    <mergeCell ref="G4:G5"/>
    <mergeCell ref="H4:H5"/>
    <mergeCell ref="I4:I5"/>
    <mergeCell ref="J4:J5"/>
    <mergeCell ref="C5:C6"/>
    <mergeCell ref="D5:D6"/>
    <mergeCell ref="E5:E6"/>
    <mergeCell ref="AW4:AW5"/>
    <mergeCell ref="AV4:AV5"/>
    <mergeCell ref="AB4:AG4"/>
    <mergeCell ref="O5:O6"/>
    <mergeCell ref="N3:N6"/>
    <mergeCell ref="P5:P6"/>
    <mergeCell ref="Q5:Q6"/>
    <mergeCell ref="R4:R5"/>
    <mergeCell ref="S4:S5"/>
    <mergeCell ref="V4:W4"/>
    <mergeCell ref="AL4:AO4"/>
    <mergeCell ref="AY3:AZ4"/>
    <mergeCell ref="AY5:AY6"/>
    <mergeCell ref="AZ5:AZ6"/>
    <mergeCell ref="U4:U5"/>
    <mergeCell ref="AR4:AS4"/>
    <mergeCell ref="AT4:AU4"/>
    <mergeCell ref="AX4:AX5"/>
    <mergeCell ref="Z4:Z5"/>
    <mergeCell ref="AA4:AA5"/>
    <mergeCell ref="X4:Y4"/>
    <mergeCell ref="R3:AX3"/>
    <mergeCell ref="AH4:AI4"/>
    <mergeCell ref="AP4:AQ4"/>
    <mergeCell ref="AK4:AK5"/>
    <mergeCell ref="AJ4:AJ5"/>
    <mergeCell ref="T4:T5"/>
  </mergeCells>
  <conditionalFormatting sqref="C7:J18 O7:AX18">
    <cfRule type="cellIs" dxfId="12" priority="1" stopIfTrue="1" operator="equal">
      <formula>0</formula>
    </cfRule>
  </conditionalFormatting>
  <pageMargins left="0.39370078740157483" right="0.39370078740157483" top="0.39370078740157483" bottom="0.39370078740157483" header="0.51181102362204722" footer="0.51181102362204722"/>
  <pageSetup paperSize="9" orientation="landscape" horizontalDpi="4294967292" verticalDpi="12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1"/>
  <sheetViews>
    <sheetView showGridLines="0" showZeros="0" workbookViewId="0">
      <selection activeCell="G20" sqref="A1:IV65536"/>
    </sheetView>
  </sheetViews>
  <sheetFormatPr baseColWidth="10" defaultColWidth="11.44140625" defaultRowHeight="13.8" x14ac:dyDescent="0.3"/>
  <cols>
    <col min="1" max="1" width="9.33203125" style="12" customWidth="1"/>
    <col min="2" max="2" width="28.109375" style="46" customWidth="1"/>
    <col min="3" max="3" width="11.44140625" style="46" customWidth="1"/>
    <col min="4" max="4" width="1" style="46" customWidth="1"/>
    <col min="5" max="5" width="11.44140625" style="88" customWidth="1"/>
    <col min="6" max="6" width="11.44140625" style="46" customWidth="1"/>
    <col min="7" max="16384" width="11.44140625" style="46"/>
  </cols>
  <sheetData>
    <row r="1" spans="1:6" ht="15.6" customHeight="1" x14ac:dyDescent="0.3">
      <c r="A1" s="125" t="s">
        <v>115</v>
      </c>
      <c r="B1" s="126"/>
      <c r="C1" s="126"/>
      <c r="D1" s="126"/>
      <c r="E1" s="127"/>
      <c r="F1" s="36">
        <f>+'1'!D1</f>
        <v>2022</v>
      </c>
    </row>
    <row r="2" spans="1:6" ht="16.2" customHeight="1" thickBot="1" x14ac:dyDescent="0.35">
      <c r="A2" s="15" t="s">
        <v>116</v>
      </c>
      <c r="E2" s="89" t="s">
        <v>117</v>
      </c>
      <c r="F2" s="29" t="s">
        <v>118</v>
      </c>
    </row>
    <row r="3" spans="1:6" s="10" customFormat="1" ht="20.100000000000001" customHeight="1" thickTop="1" thickBot="1" x14ac:dyDescent="0.3">
      <c r="A3" s="13" t="s">
        <v>119</v>
      </c>
      <c r="E3" s="90">
        <v>0</v>
      </c>
      <c r="F3" s="90">
        <v>0</v>
      </c>
    </row>
    <row r="4" spans="1:6" s="10" customFormat="1" ht="20.100000000000001" customHeight="1" thickTop="1" thickBot="1" x14ac:dyDescent="0.3">
      <c r="A4" s="13" t="s">
        <v>120</v>
      </c>
      <c r="E4" s="91">
        <f>'1'!C56</f>
        <v>30410</v>
      </c>
      <c r="F4" s="91" t="e">
        <f>'1'!#REF!</f>
        <v>#REF!</v>
      </c>
    </row>
    <row r="5" spans="1:6" ht="14.1" customHeight="1" thickTop="1" thickBot="1" x14ac:dyDescent="0.35"/>
    <row r="6" spans="1:6" s="10" customFormat="1" ht="20.100000000000001" customHeight="1" thickTop="1" thickBot="1" x14ac:dyDescent="0.3">
      <c r="A6" s="13" t="s">
        <v>121</v>
      </c>
      <c r="E6" s="90" t="e">
        <f>IF((E3+E4-F3-F4)&gt;0,(E3+E4-F3-F4),0)</f>
        <v>#REF!</v>
      </c>
      <c r="F6" s="90" t="e">
        <f>IF((E6=0),-1*(E3+E4-F4-F3),0)</f>
        <v>#REF!</v>
      </c>
    </row>
    <row r="7" spans="1:6" ht="15" customHeight="1" thickTop="1" thickBot="1" x14ac:dyDescent="0.35"/>
    <row r="8" spans="1:6" s="10" customFormat="1" ht="20.100000000000001" customHeight="1" thickTop="1" thickBot="1" x14ac:dyDescent="0.3">
      <c r="A8" s="13" t="s">
        <v>122</v>
      </c>
      <c r="E8" s="92" t="s">
        <v>123</v>
      </c>
      <c r="F8" s="91">
        <f>SUM(C11:C25)</f>
        <v>0</v>
      </c>
    </row>
    <row r="9" spans="1:6" ht="14.4" customHeight="1" thickTop="1" x14ac:dyDescent="0.3"/>
    <row r="10" spans="1:6" x14ac:dyDescent="0.3">
      <c r="B10" s="1" t="s">
        <v>124</v>
      </c>
      <c r="C10" s="1" t="s">
        <v>53</v>
      </c>
      <c r="D10" s="11"/>
    </row>
    <row r="11" spans="1:6" x14ac:dyDescent="0.3">
      <c r="B11" s="30"/>
      <c r="C11" s="31"/>
      <c r="D11" s="9"/>
    </row>
    <row r="12" spans="1:6" x14ac:dyDescent="0.3">
      <c r="B12" s="32"/>
      <c r="C12" s="33"/>
      <c r="D12" s="9"/>
    </row>
    <row r="13" spans="1:6" x14ac:dyDescent="0.3">
      <c r="B13" s="32"/>
      <c r="C13" s="33"/>
      <c r="D13" s="9"/>
    </row>
    <row r="14" spans="1:6" x14ac:dyDescent="0.3">
      <c r="B14" s="32"/>
      <c r="C14" s="33"/>
      <c r="D14" s="9"/>
    </row>
    <row r="15" spans="1:6" x14ac:dyDescent="0.3">
      <c r="B15" s="32"/>
      <c r="C15" s="33"/>
      <c r="D15" s="9"/>
    </row>
    <row r="16" spans="1:6" x14ac:dyDescent="0.3">
      <c r="B16" s="32"/>
      <c r="C16" s="33"/>
      <c r="D16" s="9"/>
    </row>
    <row r="17" spans="1:5" x14ac:dyDescent="0.3">
      <c r="B17" s="32"/>
      <c r="C17" s="33"/>
      <c r="D17" s="9"/>
    </row>
    <row r="18" spans="1:5" x14ac:dyDescent="0.3">
      <c r="B18" s="32"/>
      <c r="C18" s="33"/>
      <c r="D18" s="9"/>
    </row>
    <row r="19" spans="1:5" x14ac:dyDescent="0.3">
      <c r="B19" s="32"/>
      <c r="C19" s="33"/>
      <c r="D19" s="9"/>
    </row>
    <row r="20" spans="1:5" x14ac:dyDescent="0.3">
      <c r="B20" s="32"/>
      <c r="C20" s="33"/>
      <c r="D20" s="9"/>
    </row>
    <row r="21" spans="1:5" x14ac:dyDescent="0.3">
      <c r="B21" s="32"/>
      <c r="C21" s="33"/>
      <c r="D21" s="9"/>
    </row>
    <row r="22" spans="1:5" x14ac:dyDescent="0.3">
      <c r="B22" s="32"/>
      <c r="C22" s="33"/>
      <c r="D22" s="9"/>
    </row>
    <row r="23" spans="1:5" x14ac:dyDescent="0.3">
      <c r="B23" s="32"/>
      <c r="C23" s="33"/>
      <c r="D23" s="9"/>
    </row>
    <row r="24" spans="1:5" x14ac:dyDescent="0.3">
      <c r="B24" s="32"/>
      <c r="C24" s="33"/>
      <c r="D24" s="9"/>
    </row>
    <row r="25" spans="1:5" x14ac:dyDescent="0.3">
      <c r="B25" s="34"/>
      <c r="C25" s="35"/>
      <c r="D25" s="9"/>
    </row>
    <row r="26" spans="1:5" ht="14.4" customHeight="1" thickBot="1" x14ac:dyDescent="0.35"/>
    <row r="27" spans="1:5" s="10" customFormat="1" ht="20.100000000000001" customHeight="1" thickTop="1" thickBot="1" x14ac:dyDescent="0.3">
      <c r="A27" s="13" t="s">
        <v>125</v>
      </c>
      <c r="E27" s="91">
        <f>SUM(C30:C44)</f>
        <v>0</v>
      </c>
    </row>
    <row r="28" spans="1:5" ht="14.4" customHeight="1" thickTop="1" x14ac:dyDescent="0.3"/>
    <row r="29" spans="1:5" x14ac:dyDescent="0.3">
      <c r="B29" s="1" t="s">
        <v>124</v>
      </c>
      <c r="C29" s="1" t="s">
        <v>53</v>
      </c>
      <c r="D29" s="11"/>
    </row>
    <row r="30" spans="1:5" x14ac:dyDescent="0.3">
      <c r="B30" s="30"/>
      <c r="C30" s="31"/>
      <c r="D30" s="9"/>
    </row>
    <row r="31" spans="1:5" x14ac:dyDescent="0.3">
      <c r="B31" s="32"/>
      <c r="C31" s="33"/>
      <c r="D31" s="9"/>
    </row>
    <row r="32" spans="1:5" x14ac:dyDescent="0.3">
      <c r="B32" s="32"/>
      <c r="C32" s="33"/>
      <c r="D32" s="9"/>
    </row>
    <row r="33" spans="1:6" x14ac:dyDescent="0.3">
      <c r="B33" s="32"/>
      <c r="C33" s="33"/>
      <c r="D33" s="9"/>
    </row>
    <row r="34" spans="1:6" x14ac:dyDescent="0.3">
      <c r="B34" s="32"/>
      <c r="C34" s="33"/>
      <c r="D34" s="9"/>
    </row>
    <row r="35" spans="1:6" x14ac:dyDescent="0.3">
      <c r="B35" s="32"/>
      <c r="C35" s="33"/>
      <c r="D35" s="9"/>
    </row>
    <row r="36" spans="1:6" x14ac:dyDescent="0.3">
      <c r="B36" s="32"/>
      <c r="C36" s="33"/>
      <c r="D36" s="9"/>
    </row>
    <row r="37" spans="1:6" x14ac:dyDescent="0.3">
      <c r="B37" s="32"/>
      <c r="C37" s="33"/>
      <c r="D37" s="9"/>
    </row>
    <row r="38" spans="1:6" x14ac:dyDescent="0.3">
      <c r="B38" s="32"/>
      <c r="C38" s="33"/>
      <c r="D38" s="9"/>
    </row>
    <row r="39" spans="1:6" x14ac:dyDescent="0.3">
      <c r="B39" s="32"/>
      <c r="C39" s="33"/>
      <c r="D39" s="9"/>
    </row>
    <row r="40" spans="1:6" x14ac:dyDescent="0.3">
      <c r="B40" s="32"/>
      <c r="C40" s="33"/>
      <c r="D40" s="9"/>
    </row>
    <row r="41" spans="1:6" x14ac:dyDescent="0.3">
      <c r="B41" s="32"/>
      <c r="C41" s="33"/>
      <c r="D41" s="9"/>
    </row>
    <row r="42" spans="1:6" x14ac:dyDescent="0.3">
      <c r="B42" s="32"/>
      <c r="C42" s="33"/>
      <c r="D42" s="9"/>
    </row>
    <row r="43" spans="1:6" x14ac:dyDescent="0.3">
      <c r="B43" s="32"/>
      <c r="C43" s="33"/>
      <c r="D43" s="9"/>
    </row>
    <row r="44" spans="1:6" x14ac:dyDescent="0.3">
      <c r="B44" s="34"/>
      <c r="C44" s="35"/>
      <c r="D44" s="9"/>
    </row>
    <row r="46" spans="1:6" ht="14.4" customHeight="1" thickBot="1" x14ac:dyDescent="0.35">
      <c r="E46" s="93" t="s">
        <v>126</v>
      </c>
      <c r="F46" s="37" t="s">
        <v>127</v>
      </c>
    </row>
    <row r="47" spans="1:6" s="10" customFormat="1" ht="20.100000000000001" customHeight="1" thickTop="1" thickBot="1" x14ac:dyDescent="0.3">
      <c r="A47" s="13" t="s">
        <v>128</v>
      </c>
      <c r="E47" s="90"/>
      <c r="F47" s="90"/>
    </row>
    <row r="48" spans="1:6" ht="20.100000000000001" customHeight="1" thickTop="1" thickBot="1" x14ac:dyDescent="0.35"/>
    <row r="49" spans="1:6" s="10" customFormat="1" ht="20.100000000000001" customHeight="1" thickTop="1" thickBot="1" x14ac:dyDescent="0.3">
      <c r="A49" s="13" t="s">
        <v>129</v>
      </c>
      <c r="E49" s="94" t="e">
        <f>SUM(E6:E48)</f>
        <v>#REF!</v>
      </c>
      <c r="F49" s="94" t="e">
        <f>SUM(F6:F48)</f>
        <v>#REF!</v>
      </c>
    </row>
    <row r="50" spans="1:6" s="10" customFormat="1" ht="20.100000000000001" customHeight="1" thickTop="1" thickBot="1" x14ac:dyDescent="0.3">
      <c r="A50" s="13" t="s">
        <v>130</v>
      </c>
      <c r="E50" s="91" t="e">
        <f>E49-F49</f>
        <v>#REF!</v>
      </c>
      <c r="F50" s="95"/>
    </row>
    <row r="51" spans="1:6" ht="14.4" customHeight="1" thickTop="1" x14ac:dyDescent="0.3"/>
  </sheetData>
  <sheetProtection sheet="1" objects="1" scenarios="1"/>
  <mergeCells count="1">
    <mergeCell ref="A1:E1"/>
  </mergeCells>
  <conditionalFormatting sqref="E6">
    <cfRule type="cellIs" dxfId="11" priority="1" stopIfTrue="1" operator="lessThanOrEqual">
      <formula>0</formula>
    </cfRule>
  </conditionalFormatting>
  <printOptions horizontalCentered="1"/>
  <pageMargins left="0.78740157480314965" right="0.78740157480314965" top="0.78740157480314965" bottom="0.78740157480314965" header="0.51181102362204722" footer="0.51181102362204722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51"/>
  <sheetViews>
    <sheetView showGridLines="0" showZeros="0" workbookViewId="0">
      <selection activeCell="C9" sqref="C8:C9"/>
    </sheetView>
  </sheetViews>
  <sheetFormatPr baseColWidth="10" defaultColWidth="11.44140625" defaultRowHeight="13.8" x14ac:dyDescent="0.3"/>
  <cols>
    <col min="1" max="1" width="9.33203125" style="12" customWidth="1"/>
    <col min="2" max="2" width="28.109375" style="46" customWidth="1"/>
    <col min="3" max="3" width="11.44140625" style="46" customWidth="1"/>
    <col min="4" max="4" width="1" style="46" customWidth="1"/>
    <col min="5" max="5" width="11.44140625" style="88" customWidth="1"/>
    <col min="6" max="6" width="11.44140625" style="46" customWidth="1"/>
    <col min="7" max="16384" width="11.44140625" style="46"/>
  </cols>
  <sheetData>
    <row r="1" spans="1:7" ht="15.6" customHeight="1" x14ac:dyDescent="0.3">
      <c r="A1" s="125" t="s">
        <v>131</v>
      </c>
      <c r="B1" s="126"/>
      <c r="C1" s="126"/>
      <c r="D1" s="126"/>
      <c r="E1" s="127"/>
      <c r="F1" s="36">
        <f>+'1'!D1</f>
        <v>2022</v>
      </c>
    </row>
    <row r="2" spans="1:7" ht="16.2" customHeight="1" thickBot="1" x14ac:dyDescent="0.35">
      <c r="E2" s="89" t="s">
        <v>117</v>
      </c>
      <c r="F2" s="29" t="s">
        <v>118</v>
      </c>
    </row>
    <row r="3" spans="1:7" s="10" customFormat="1" ht="20.100000000000001" customHeight="1" thickTop="1" thickBot="1" x14ac:dyDescent="0.3">
      <c r="A3" s="13" t="s">
        <v>119</v>
      </c>
      <c r="E3" s="91" t="e">
        <f>'B1'!E6</f>
        <v>#REF!</v>
      </c>
      <c r="F3" s="91" t="e">
        <f>'B1'!F6</f>
        <v>#REF!</v>
      </c>
    </row>
    <row r="4" spans="1:7" ht="20.100000000000001" customHeight="1" thickTop="1" thickBot="1" x14ac:dyDescent="0.35">
      <c r="A4" s="13" t="s">
        <v>120</v>
      </c>
      <c r="B4" s="10"/>
      <c r="C4" s="10"/>
      <c r="D4" s="10"/>
      <c r="E4" s="91">
        <f>'2'!C70</f>
        <v>12215</v>
      </c>
      <c r="F4" s="91" t="e">
        <f>'2'!#REF!</f>
        <v>#REF!</v>
      </c>
      <c r="G4" s="10"/>
    </row>
    <row r="5" spans="1:7" s="10" customFormat="1" ht="14.1" customHeight="1" thickTop="1" thickBot="1" x14ac:dyDescent="0.35">
      <c r="A5" s="12"/>
      <c r="B5" s="46"/>
      <c r="C5" s="46"/>
      <c r="D5" s="46"/>
      <c r="E5" s="88"/>
      <c r="F5" s="46"/>
      <c r="G5" s="46"/>
    </row>
    <row r="6" spans="1:7" ht="20.100000000000001" customHeight="1" thickTop="1" thickBot="1" x14ac:dyDescent="0.35">
      <c r="A6" s="13" t="s">
        <v>121</v>
      </c>
      <c r="B6" s="10"/>
      <c r="C6" s="10"/>
      <c r="D6" s="10"/>
      <c r="E6" s="90" t="e">
        <f>IF((E3+E4-F3-F4)&gt;0,(E3+E4-F3-F4),0)</f>
        <v>#REF!</v>
      </c>
      <c r="F6" s="90" t="e">
        <f>IF((E6=0),-1*(E3+E4-F4-F3),0)</f>
        <v>#REF!</v>
      </c>
      <c r="G6" s="10"/>
    </row>
    <row r="7" spans="1:7" s="10" customFormat="1" ht="14.1" customHeight="1" thickTop="1" thickBot="1" x14ac:dyDescent="0.35">
      <c r="A7" s="12"/>
      <c r="B7" s="46"/>
      <c r="C7" s="46"/>
      <c r="D7" s="46"/>
      <c r="E7" s="88"/>
      <c r="F7" s="46"/>
      <c r="G7" s="46"/>
    </row>
    <row r="8" spans="1:7" ht="20.100000000000001" customHeight="1" thickTop="1" thickBot="1" x14ac:dyDescent="0.35">
      <c r="A8" s="13" t="s">
        <v>122</v>
      </c>
      <c r="B8" s="10"/>
      <c r="C8" s="10"/>
      <c r="D8" s="10"/>
      <c r="E8" s="92" t="s">
        <v>123</v>
      </c>
      <c r="F8" s="91">
        <f>SUM(C11:C25)</f>
        <v>0</v>
      </c>
      <c r="G8" s="10"/>
    </row>
    <row r="9" spans="1:7" s="10" customFormat="1" ht="20.100000000000001" customHeight="1" thickTop="1" x14ac:dyDescent="0.3">
      <c r="A9" s="12"/>
      <c r="B9" s="46"/>
      <c r="C9" s="46"/>
      <c r="D9" s="46"/>
      <c r="E9" s="88"/>
      <c r="F9" s="46"/>
      <c r="G9" s="46"/>
    </row>
    <row r="10" spans="1:7" x14ac:dyDescent="0.3">
      <c r="B10" s="1" t="s">
        <v>124</v>
      </c>
      <c r="C10" s="1" t="s">
        <v>53</v>
      </c>
      <c r="D10" s="11"/>
    </row>
    <row r="11" spans="1:7" x14ac:dyDescent="0.3">
      <c r="B11" s="30"/>
      <c r="C11" s="31"/>
      <c r="D11" s="9"/>
    </row>
    <row r="12" spans="1:7" x14ac:dyDescent="0.3">
      <c r="B12" s="32"/>
      <c r="C12" s="33"/>
      <c r="D12" s="9"/>
    </row>
    <row r="13" spans="1:7" x14ac:dyDescent="0.3">
      <c r="B13" s="32"/>
      <c r="C13" s="33"/>
      <c r="D13" s="9"/>
    </row>
    <row r="14" spans="1:7" x14ac:dyDescent="0.3">
      <c r="B14" s="32"/>
      <c r="C14" s="33"/>
      <c r="D14" s="9"/>
    </row>
    <row r="15" spans="1:7" x14ac:dyDescent="0.3">
      <c r="B15" s="32"/>
      <c r="C15" s="33"/>
      <c r="D15" s="9"/>
    </row>
    <row r="16" spans="1:7" x14ac:dyDescent="0.3">
      <c r="B16" s="32"/>
      <c r="C16" s="33"/>
      <c r="D16" s="9"/>
    </row>
    <row r="17" spans="1:7" x14ac:dyDescent="0.3">
      <c r="B17" s="32"/>
      <c r="C17" s="33"/>
      <c r="D17" s="9"/>
    </row>
    <row r="18" spans="1:7" x14ac:dyDescent="0.3">
      <c r="B18" s="32"/>
      <c r="C18" s="33"/>
      <c r="D18" s="9"/>
    </row>
    <row r="19" spans="1:7" x14ac:dyDescent="0.3">
      <c r="B19" s="32"/>
      <c r="C19" s="33"/>
      <c r="D19" s="9"/>
    </row>
    <row r="20" spans="1:7" x14ac:dyDescent="0.3">
      <c r="B20" s="32"/>
      <c r="C20" s="33"/>
      <c r="D20" s="9"/>
    </row>
    <row r="21" spans="1:7" x14ac:dyDescent="0.3">
      <c r="B21" s="32"/>
      <c r="C21" s="33"/>
      <c r="D21" s="9"/>
    </row>
    <row r="22" spans="1:7" x14ac:dyDescent="0.3">
      <c r="B22" s="32"/>
      <c r="C22" s="33"/>
      <c r="D22" s="9"/>
    </row>
    <row r="23" spans="1:7" x14ac:dyDescent="0.3">
      <c r="B23" s="32"/>
      <c r="C23" s="33"/>
      <c r="D23" s="9"/>
    </row>
    <row r="24" spans="1:7" x14ac:dyDescent="0.3">
      <c r="B24" s="32"/>
      <c r="C24" s="33"/>
      <c r="D24" s="9"/>
    </row>
    <row r="25" spans="1:7" x14ac:dyDescent="0.3">
      <c r="B25" s="34"/>
      <c r="C25" s="35"/>
      <c r="D25" s="9"/>
    </row>
    <row r="26" spans="1:7" ht="14.4" customHeight="1" thickBot="1" x14ac:dyDescent="0.35"/>
    <row r="27" spans="1:7" ht="20.100000000000001" customHeight="1" thickTop="1" thickBot="1" x14ac:dyDescent="0.35">
      <c r="A27" s="13" t="s">
        <v>125</v>
      </c>
      <c r="B27" s="10"/>
      <c r="C27" s="10"/>
      <c r="D27" s="10"/>
      <c r="E27" s="91">
        <f>SUM(C30:C44)</f>
        <v>0</v>
      </c>
      <c r="F27" s="10"/>
      <c r="G27" s="10"/>
    </row>
    <row r="28" spans="1:7" s="10" customFormat="1" ht="14.1" customHeight="1" thickTop="1" x14ac:dyDescent="0.3">
      <c r="A28" s="12"/>
      <c r="B28" s="46"/>
      <c r="C28" s="46"/>
      <c r="D28" s="46"/>
      <c r="E28" s="88"/>
      <c r="F28" s="46"/>
      <c r="G28" s="46"/>
    </row>
    <row r="29" spans="1:7" x14ac:dyDescent="0.3">
      <c r="B29" s="1" t="s">
        <v>124</v>
      </c>
      <c r="C29" s="1" t="s">
        <v>53</v>
      </c>
      <c r="D29" s="11"/>
    </row>
    <row r="30" spans="1:7" x14ac:dyDescent="0.3">
      <c r="B30" s="30"/>
      <c r="C30" s="31"/>
      <c r="D30" s="9"/>
    </row>
    <row r="31" spans="1:7" x14ac:dyDescent="0.3">
      <c r="B31" s="32"/>
      <c r="C31" s="33"/>
      <c r="D31" s="9"/>
    </row>
    <row r="32" spans="1:7" x14ac:dyDescent="0.3">
      <c r="B32" s="32"/>
      <c r="C32" s="33"/>
      <c r="D32" s="9"/>
    </row>
    <row r="33" spans="1:6" x14ac:dyDescent="0.3">
      <c r="B33" s="32"/>
      <c r="C33" s="33"/>
      <c r="D33" s="9"/>
    </row>
    <row r="34" spans="1:6" x14ac:dyDescent="0.3">
      <c r="B34" s="32"/>
      <c r="C34" s="33"/>
      <c r="D34" s="9"/>
    </row>
    <row r="35" spans="1:6" x14ac:dyDescent="0.3">
      <c r="B35" s="32"/>
      <c r="C35" s="33"/>
      <c r="D35" s="9"/>
    </row>
    <row r="36" spans="1:6" x14ac:dyDescent="0.3">
      <c r="B36" s="32"/>
      <c r="C36" s="33"/>
      <c r="D36" s="9"/>
    </row>
    <row r="37" spans="1:6" x14ac:dyDescent="0.3">
      <c r="B37" s="32"/>
      <c r="C37" s="33"/>
      <c r="D37" s="9"/>
    </row>
    <row r="38" spans="1:6" x14ac:dyDescent="0.3">
      <c r="B38" s="32"/>
      <c r="C38" s="33"/>
      <c r="D38" s="9"/>
    </row>
    <row r="39" spans="1:6" x14ac:dyDescent="0.3">
      <c r="B39" s="32"/>
      <c r="C39" s="33"/>
      <c r="D39" s="9"/>
    </row>
    <row r="40" spans="1:6" x14ac:dyDescent="0.3">
      <c r="B40" s="32"/>
      <c r="C40" s="33"/>
      <c r="D40" s="9"/>
    </row>
    <row r="41" spans="1:6" x14ac:dyDescent="0.3">
      <c r="B41" s="32"/>
      <c r="C41" s="33"/>
      <c r="D41" s="9"/>
    </row>
    <row r="42" spans="1:6" x14ac:dyDescent="0.3">
      <c r="B42" s="32"/>
      <c r="C42" s="33"/>
      <c r="D42" s="9"/>
    </row>
    <row r="43" spans="1:6" x14ac:dyDescent="0.3">
      <c r="B43" s="32"/>
      <c r="C43" s="33"/>
      <c r="D43" s="9"/>
    </row>
    <row r="44" spans="1:6" x14ac:dyDescent="0.3">
      <c r="B44" s="34"/>
      <c r="C44" s="35"/>
      <c r="D44" s="9"/>
    </row>
    <row r="46" spans="1:6" ht="14.4" customHeight="1" thickBot="1" x14ac:dyDescent="0.35">
      <c r="E46" s="93" t="s">
        <v>126</v>
      </c>
      <c r="F46" s="37" t="s">
        <v>127</v>
      </c>
    </row>
    <row r="47" spans="1:6" s="10" customFormat="1" ht="20.100000000000001" customHeight="1" thickTop="1" thickBot="1" x14ac:dyDescent="0.3">
      <c r="A47" s="13" t="s">
        <v>128</v>
      </c>
      <c r="E47" s="90"/>
      <c r="F47" s="90"/>
    </row>
    <row r="48" spans="1:6" ht="15" customHeight="1" thickTop="1" thickBot="1" x14ac:dyDescent="0.35"/>
    <row r="49" spans="1:7" s="10" customFormat="1" ht="20.100000000000001" customHeight="1" thickTop="1" thickBot="1" x14ac:dyDescent="0.3">
      <c r="A49" s="13" t="s">
        <v>129</v>
      </c>
      <c r="E49" s="94" t="e">
        <f>SUM(E6:E48)</f>
        <v>#REF!</v>
      </c>
      <c r="F49" s="94" t="e">
        <f>SUM(F6:F48)</f>
        <v>#REF!</v>
      </c>
    </row>
    <row r="50" spans="1:7" ht="20.100000000000001" customHeight="1" thickTop="1" thickBot="1" x14ac:dyDescent="0.35">
      <c r="A50" s="13" t="s">
        <v>130</v>
      </c>
      <c r="B50" s="10"/>
      <c r="C50" s="10"/>
      <c r="D50" s="10"/>
      <c r="E50" s="91" t="e">
        <f>E49-F49</f>
        <v>#REF!</v>
      </c>
      <c r="F50" s="95"/>
      <c r="G50" s="10"/>
    </row>
    <row r="51" spans="1:7" s="10" customFormat="1" ht="14.1" customHeight="1" thickTop="1" x14ac:dyDescent="0.3">
      <c r="A51" s="12"/>
      <c r="B51" s="46"/>
      <c r="C51" s="46"/>
      <c r="D51" s="46"/>
      <c r="E51" s="88"/>
      <c r="F51" s="46"/>
      <c r="G51" s="46"/>
    </row>
  </sheetData>
  <sheetProtection sheet="1" objects="1" scenarios="1"/>
  <mergeCells count="1">
    <mergeCell ref="A1:E1"/>
  </mergeCells>
  <conditionalFormatting sqref="E6">
    <cfRule type="cellIs" dxfId="10" priority="1" stopIfTrue="1" operator="lessThanOrEqual">
      <formula>0</formula>
    </cfRule>
  </conditionalFormatting>
  <pageMargins left="0.78740157480314965" right="0.78740157480314965" top="0.78740157480314965" bottom="0.78740157480314965" header="0.51181102362204722" footer="0.51181102362204722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51"/>
  <sheetViews>
    <sheetView showGridLines="0" showZeros="0" workbookViewId="0">
      <selection activeCell="C30" sqref="B29:C30"/>
    </sheetView>
  </sheetViews>
  <sheetFormatPr baseColWidth="10" defaultColWidth="11.44140625" defaultRowHeight="13.8" x14ac:dyDescent="0.3"/>
  <cols>
    <col min="1" max="1" width="9.33203125" style="12" customWidth="1"/>
    <col min="2" max="2" width="28.109375" style="46" customWidth="1"/>
    <col min="3" max="3" width="11.44140625" style="46" customWidth="1"/>
    <col min="4" max="4" width="1" style="46" customWidth="1"/>
    <col min="5" max="5" width="11.44140625" style="88" customWidth="1"/>
    <col min="6" max="6" width="11.44140625" style="46" customWidth="1"/>
    <col min="7" max="16384" width="11.44140625" style="46"/>
  </cols>
  <sheetData>
    <row r="1" spans="1:7" ht="15.6" customHeight="1" x14ac:dyDescent="0.3">
      <c r="A1" s="125" t="s">
        <v>132</v>
      </c>
      <c r="B1" s="126"/>
      <c r="C1" s="126"/>
      <c r="D1" s="126"/>
      <c r="E1" s="127"/>
      <c r="F1" s="36">
        <f>'1'!D1</f>
        <v>2022</v>
      </c>
    </row>
    <row r="2" spans="1:7" ht="14.1" customHeight="1" thickBot="1" x14ac:dyDescent="0.35">
      <c r="E2" s="89" t="s">
        <v>117</v>
      </c>
      <c r="F2" s="29" t="s">
        <v>118</v>
      </c>
    </row>
    <row r="3" spans="1:7" s="10" customFormat="1" ht="20.100000000000001" customHeight="1" thickTop="1" thickBot="1" x14ac:dyDescent="0.3">
      <c r="A3" s="13" t="s">
        <v>119</v>
      </c>
      <c r="E3" s="91" t="e">
        <f>'B2'!E6</f>
        <v>#REF!</v>
      </c>
      <c r="F3" s="91" t="e">
        <f>'B2'!F6</f>
        <v>#REF!</v>
      </c>
    </row>
    <row r="4" spans="1:7" ht="20.100000000000001" customHeight="1" thickTop="1" thickBot="1" x14ac:dyDescent="0.35">
      <c r="A4" s="13" t="s">
        <v>120</v>
      </c>
      <c r="B4" s="10"/>
      <c r="C4" s="10"/>
      <c r="D4" s="10"/>
      <c r="E4" s="91">
        <f>'3'!C57</f>
        <v>8518.7999999999993</v>
      </c>
      <c r="F4" s="91">
        <f>'3'!O57</f>
        <v>10020.98</v>
      </c>
      <c r="G4" s="10"/>
    </row>
    <row r="5" spans="1:7" s="10" customFormat="1" ht="14.1" customHeight="1" thickTop="1" thickBot="1" x14ac:dyDescent="0.35">
      <c r="A5" s="12"/>
      <c r="B5" s="46"/>
      <c r="C5" s="46"/>
      <c r="D5" s="46"/>
      <c r="E5" s="88"/>
      <c r="F5" s="46"/>
      <c r="G5" s="46"/>
    </row>
    <row r="6" spans="1:7" ht="20.100000000000001" customHeight="1" thickTop="1" thickBot="1" x14ac:dyDescent="0.35">
      <c r="A6" s="13" t="s">
        <v>121</v>
      </c>
      <c r="B6" s="10"/>
      <c r="C6" s="10"/>
      <c r="D6" s="10"/>
      <c r="E6" s="90" t="e">
        <f>IF((E3+E4-F3-F4)&gt;0,(E3+E4-F3-F4),0)</f>
        <v>#REF!</v>
      </c>
      <c r="F6" s="90" t="e">
        <f>IF((E6=0),-1*(E3+E4-F4-F3),0)</f>
        <v>#REF!</v>
      </c>
      <c r="G6" s="10"/>
    </row>
    <row r="7" spans="1:7" s="10" customFormat="1" ht="14.1" customHeight="1" thickTop="1" thickBot="1" x14ac:dyDescent="0.35">
      <c r="A7" s="12"/>
      <c r="B7" s="46"/>
      <c r="C7" s="46"/>
      <c r="D7" s="46"/>
      <c r="E7" s="88"/>
      <c r="F7" s="46"/>
      <c r="G7" s="46"/>
    </row>
    <row r="8" spans="1:7" ht="20.100000000000001" customHeight="1" thickTop="1" thickBot="1" x14ac:dyDescent="0.35">
      <c r="A8" s="13" t="s">
        <v>122</v>
      </c>
      <c r="B8" s="10"/>
      <c r="C8" s="10"/>
      <c r="D8" s="10"/>
      <c r="E8" s="92" t="s">
        <v>123</v>
      </c>
      <c r="F8" s="91">
        <f>SUM(C11:C25)</f>
        <v>0</v>
      </c>
      <c r="G8" s="10"/>
    </row>
    <row r="9" spans="1:7" s="10" customFormat="1" ht="14.1" customHeight="1" thickTop="1" x14ac:dyDescent="0.3">
      <c r="A9" s="12"/>
      <c r="B9" s="46"/>
      <c r="C9" s="46"/>
      <c r="D9" s="46"/>
      <c r="E9" s="88"/>
      <c r="F9" s="46"/>
      <c r="G9" s="46"/>
    </row>
    <row r="10" spans="1:7" x14ac:dyDescent="0.3">
      <c r="B10" s="1" t="s">
        <v>124</v>
      </c>
      <c r="C10" s="1" t="s">
        <v>53</v>
      </c>
      <c r="D10" s="11"/>
    </row>
    <row r="11" spans="1:7" x14ac:dyDescent="0.3">
      <c r="B11" s="30"/>
      <c r="C11" s="31"/>
      <c r="D11" s="9"/>
    </row>
    <row r="12" spans="1:7" x14ac:dyDescent="0.3">
      <c r="B12" s="32"/>
      <c r="C12" s="33"/>
      <c r="D12" s="9"/>
    </row>
    <row r="13" spans="1:7" x14ac:dyDescent="0.3">
      <c r="B13" s="32"/>
      <c r="C13" s="33"/>
      <c r="D13" s="9"/>
    </row>
    <row r="14" spans="1:7" x14ac:dyDescent="0.3">
      <c r="B14" s="32"/>
      <c r="C14" s="33"/>
      <c r="D14" s="9"/>
    </row>
    <row r="15" spans="1:7" x14ac:dyDescent="0.3">
      <c r="B15" s="32"/>
      <c r="C15" s="33"/>
      <c r="D15" s="9"/>
    </row>
    <row r="16" spans="1:7" x14ac:dyDescent="0.3">
      <c r="B16" s="32"/>
      <c r="C16" s="33"/>
      <c r="D16" s="9"/>
    </row>
    <row r="17" spans="1:7" x14ac:dyDescent="0.3">
      <c r="B17" s="32"/>
      <c r="C17" s="33"/>
      <c r="D17" s="9"/>
    </row>
    <row r="18" spans="1:7" x14ac:dyDescent="0.3">
      <c r="B18" s="32"/>
      <c r="C18" s="33"/>
      <c r="D18" s="9"/>
    </row>
    <row r="19" spans="1:7" x14ac:dyDescent="0.3">
      <c r="B19" s="32"/>
      <c r="C19" s="33"/>
      <c r="D19" s="9"/>
    </row>
    <row r="20" spans="1:7" x14ac:dyDescent="0.3">
      <c r="B20" s="32"/>
      <c r="C20" s="33"/>
      <c r="D20" s="9"/>
    </row>
    <row r="21" spans="1:7" x14ac:dyDescent="0.3">
      <c r="B21" s="32"/>
      <c r="C21" s="33"/>
      <c r="D21" s="9"/>
    </row>
    <row r="22" spans="1:7" x14ac:dyDescent="0.3">
      <c r="B22" s="32"/>
      <c r="C22" s="33"/>
      <c r="D22" s="9"/>
    </row>
    <row r="23" spans="1:7" x14ac:dyDescent="0.3">
      <c r="B23" s="32"/>
      <c r="C23" s="33"/>
      <c r="D23" s="9"/>
    </row>
    <row r="24" spans="1:7" x14ac:dyDescent="0.3">
      <c r="B24" s="32"/>
      <c r="C24" s="33"/>
      <c r="D24" s="9"/>
    </row>
    <row r="25" spans="1:7" x14ac:dyDescent="0.3">
      <c r="B25" s="34"/>
      <c r="C25" s="35"/>
      <c r="D25" s="9"/>
    </row>
    <row r="26" spans="1:7" ht="14.4" customHeight="1" thickBot="1" x14ac:dyDescent="0.35"/>
    <row r="27" spans="1:7" ht="20.100000000000001" customHeight="1" thickTop="1" thickBot="1" x14ac:dyDescent="0.35">
      <c r="A27" s="13" t="s">
        <v>125</v>
      </c>
      <c r="B27" s="10"/>
      <c r="C27" s="10"/>
      <c r="D27" s="10"/>
      <c r="E27" s="91">
        <f>SUM(C30:C44)</f>
        <v>0</v>
      </c>
      <c r="F27" s="10"/>
      <c r="G27" s="10"/>
    </row>
    <row r="28" spans="1:7" s="10" customFormat="1" ht="14.1" customHeight="1" thickTop="1" x14ac:dyDescent="0.3">
      <c r="A28" s="12"/>
      <c r="B28" s="46"/>
      <c r="C28" s="46"/>
      <c r="D28" s="46"/>
      <c r="E28" s="88"/>
      <c r="F28" s="46"/>
      <c r="G28" s="46"/>
    </row>
    <row r="29" spans="1:7" x14ac:dyDescent="0.3">
      <c r="B29" s="1" t="s">
        <v>124</v>
      </c>
      <c r="C29" s="1" t="s">
        <v>53</v>
      </c>
      <c r="D29" s="11"/>
    </row>
    <row r="30" spans="1:7" x14ac:dyDescent="0.3">
      <c r="B30" s="30"/>
      <c r="C30" s="31"/>
      <c r="D30" s="9"/>
    </row>
    <row r="31" spans="1:7" x14ac:dyDescent="0.3">
      <c r="B31" s="32"/>
      <c r="C31" s="33"/>
      <c r="D31" s="9"/>
    </row>
    <row r="32" spans="1:7" x14ac:dyDescent="0.3">
      <c r="B32" s="32"/>
      <c r="C32" s="33"/>
      <c r="D32" s="9"/>
    </row>
    <row r="33" spans="1:6" x14ac:dyDescent="0.3">
      <c r="B33" s="32"/>
      <c r="C33" s="33"/>
      <c r="D33" s="9"/>
    </row>
    <row r="34" spans="1:6" x14ac:dyDescent="0.3">
      <c r="B34" s="32"/>
      <c r="C34" s="33"/>
      <c r="D34" s="9"/>
    </row>
    <row r="35" spans="1:6" x14ac:dyDescent="0.3">
      <c r="B35" s="32"/>
      <c r="C35" s="33"/>
      <c r="D35" s="9"/>
    </row>
    <row r="36" spans="1:6" x14ac:dyDescent="0.3">
      <c r="B36" s="32"/>
      <c r="C36" s="33"/>
      <c r="D36" s="9"/>
    </row>
    <row r="37" spans="1:6" x14ac:dyDescent="0.3">
      <c r="B37" s="32"/>
      <c r="C37" s="33"/>
      <c r="D37" s="9"/>
    </row>
    <row r="38" spans="1:6" x14ac:dyDescent="0.3">
      <c r="B38" s="32"/>
      <c r="C38" s="33"/>
      <c r="D38" s="9"/>
    </row>
    <row r="39" spans="1:6" x14ac:dyDescent="0.3">
      <c r="B39" s="32"/>
      <c r="C39" s="33"/>
      <c r="D39" s="9"/>
    </row>
    <row r="40" spans="1:6" x14ac:dyDescent="0.3">
      <c r="B40" s="32"/>
      <c r="C40" s="33"/>
      <c r="D40" s="9"/>
    </row>
    <row r="41" spans="1:6" x14ac:dyDescent="0.3">
      <c r="B41" s="32"/>
      <c r="C41" s="33"/>
      <c r="D41" s="9"/>
    </row>
    <row r="42" spans="1:6" x14ac:dyDescent="0.3">
      <c r="B42" s="32"/>
      <c r="C42" s="33"/>
      <c r="D42" s="9"/>
    </row>
    <row r="43" spans="1:6" x14ac:dyDescent="0.3">
      <c r="B43" s="32"/>
      <c r="C43" s="33"/>
      <c r="D43" s="9"/>
    </row>
    <row r="44" spans="1:6" x14ac:dyDescent="0.3">
      <c r="B44" s="34"/>
      <c r="C44" s="35"/>
      <c r="D44" s="9"/>
    </row>
    <row r="46" spans="1:6" ht="14.4" customHeight="1" thickBot="1" x14ac:dyDescent="0.35">
      <c r="E46" s="93" t="s">
        <v>126</v>
      </c>
      <c r="F46" s="37" t="s">
        <v>127</v>
      </c>
    </row>
    <row r="47" spans="1:6" s="10" customFormat="1" ht="20.100000000000001" customHeight="1" thickTop="1" thickBot="1" x14ac:dyDescent="0.3">
      <c r="A47" s="13" t="s">
        <v>128</v>
      </c>
      <c r="E47" s="90"/>
      <c r="F47" s="90"/>
    </row>
    <row r="48" spans="1:6" ht="14.1" customHeight="1" thickTop="1" thickBot="1" x14ac:dyDescent="0.35"/>
    <row r="49" spans="1:7" s="10" customFormat="1" ht="20.100000000000001" customHeight="1" thickTop="1" thickBot="1" x14ac:dyDescent="0.3">
      <c r="A49" s="13" t="s">
        <v>129</v>
      </c>
      <c r="E49" s="94" t="e">
        <f>SUM(E6:E48)</f>
        <v>#REF!</v>
      </c>
      <c r="F49" s="94" t="e">
        <f>SUM(F6:F48)</f>
        <v>#REF!</v>
      </c>
    </row>
    <row r="50" spans="1:7" ht="20.100000000000001" customHeight="1" thickTop="1" thickBot="1" x14ac:dyDescent="0.35">
      <c r="A50" s="13" t="s">
        <v>130</v>
      </c>
      <c r="B50" s="10"/>
      <c r="C50" s="10"/>
      <c r="D50" s="10"/>
      <c r="E50" s="91" t="e">
        <f>E49-F49</f>
        <v>#REF!</v>
      </c>
      <c r="F50" s="95"/>
      <c r="G50" s="10"/>
    </row>
    <row r="51" spans="1:7" s="10" customFormat="1" ht="14.1" customHeight="1" thickTop="1" x14ac:dyDescent="0.3">
      <c r="A51" s="12"/>
      <c r="B51" s="46"/>
      <c r="C51" s="46"/>
      <c r="D51" s="46"/>
      <c r="E51" s="88"/>
      <c r="F51" s="46"/>
      <c r="G51" s="46"/>
    </row>
  </sheetData>
  <sheetProtection sheet="1" objects="1" scenarios="1"/>
  <mergeCells count="1">
    <mergeCell ref="A1:E1"/>
  </mergeCells>
  <conditionalFormatting sqref="E6">
    <cfRule type="cellIs" dxfId="9" priority="1" stopIfTrue="1" operator="lessThanOrEqual">
      <formula>0</formula>
    </cfRule>
  </conditionalFormatting>
  <pageMargins left="0.78740157480314965" right="0.78740157480314965" top="0.78740157480314965" bottom="0.78740157480314965" header="0.51181102362204722" footer="0.51181102362204722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52"/>
  <sheetViews>
    <sheetView showGridLines="0" showZeros="0" workbookViewId="0">
      <selection activeCell="F24" sqref="F24"/>
    </sheetView>
  </sheetViews>
  <sheetFormatPr baseColWidth="10" defaultColWidth="11.44140625" defaultRowHeight="13.8" x14ac:dyDescent="0.3"/>
  <cols>
    <col min="1" max="1" width="9.33203125" style="12" customWidth="1"/>
    <col min="2" max="2" width="28.109375" style="46" customWidth="1"/>
    <col min="3" max="3" width="11.44140625" style="46" customWidth="1"/>
    <col min="4" max="4" width="1" style="46" customWidth="1"/>
    <col min="5" max="5" width="11.44140625" style="88" customWidth="1"/>
    <col min="6" max="6" width="11.44140625" style="46" customWidth="1"/>
    <col min="7" max="16384" width="11.44140625" style="46"/>
  </cols>
  <sheetData>
    <row r="1" spans="1:7" ht="15.6" customHeight="1" x14ac:dyDescent="0.3">
      <c r="A1" s="125" t="s">
        <v>133</v>
      </c>
      <c r="B1" s="126"/>
      <c r="C1" s="126"/>
      <c r="D1" s="126"/>
      <c r="E1" s="127"/>
      <c r="F1" s="36">
        <f>+'1'!D1</f>
        <v>2022</v>
      </c>
    </row>
    <row r="2" spans="1:7" ht="14.1" customHeight="1" thickBot="1" x14ac:dyDescent="0.35">
      <c r="E2" s="89" t="s">
        <v>117</v>
      </c>
      <c r="F2" s="29" t="s">
        <v>118</v>
      </c>
    </row>
    <row r="3" spans="1:7" s="10" customFormat="1" ht="20.100000000000001" customHeight="1" thickTop="1" thickBot="1" x14ac:dyDescent="0.3">
      <c r="A3" s="13" t="s">
        <v>119</v>
      </c>
      <c r="E3" s="91" t="e">
        <f>'B3'!E6</f>
        <v>#REF!</v>
      </c>
      <c r="F3" s="91" t="e">
        <f>'B3'!F6</f>
        <v>#REF!</v>
      </c>
    </row>
    <row r="4" spans="1:7" ht="20.100000000000001" customHeight="1" thickTop="1" thickBot="1" x14ac:dyDescent="0.35">
      <c r="A4" s="13" t="s">
        <v>120</v>
      </c>
      <c r="B4" s="10"/>
      <c r="C4" s="10"/>
      <c r="D4" s="10"/>
      <c r="E4" s="91">
        <f>'4'!C59</f>
        <v>4800</v>
      </c>
      <c r="F4" s="91">
        <f>'4'!O59</f>
        <v>0</v>
      </c>
      <c r="G4" s="10"/>
    </row>
    <row r="5" spans="1:7" s="10" customFormat="1" ht="14.1" customHeight="1" thickTop="1" thickBot="1" x14ac:dyDescent="0.35">
      <c r="A5" s="12"/>
      <c r="B5" s="46"/>
      <c r="C5" s="46"/>
      <c r="D5" s="46"/>
      <c r="E5" s="88"/>
      <c r="F5" s="46"/>
      <c r="G5" s="46"/>
    </row>
    <row r="6" spans="1:7" ht="20.100000000000001" customHeight="1" thickTop="1" thickBot="1" x14ac:dyDescent="0.35">
      <c r="A6" s="13" t="s">
        <v>121</v>
      </c>
      <c r="B6" s="10"/>
      <c r="C6" s="10"/>
      <c r="D6" s="10"/>
      <c r="E6" s="90" t="e">
        <f>IF((E3+E4-F3-F4)&gt;0,(E3+E4-F3-F4),0)</f>
        <v>#REF!</v>
      </c>
      <c r="F6" s="90" t="e">
        <f>IF((E6=0),-1*(E3+E4-F4-F3),0)</f>
        <v>#REF!</v>
      </c>
      <c r="G6" s="10"/>
    </row>
    <row r="7" spans="1:7" s="10" customFormat="1" ht="14.1" customHeight="1" thickTop="1" thickBot="1" x14ac:dyDescent="0.35">
      <c r="A7" s="12"/>
      <c r="B7" s="46"/>
      <c r="C7" s="46"/>
      <c r="D7" s="46"/>
      <c r="E7" s="88"/>
      <c r="F7" s="46"/>
      <c r="G7" s="46"/>
    </row>
    <row r="8" spans="1:7" ht="20.100000000000001" customHeight="1" thickTop="1" thickBot="1" x14ac:dyDescent="0.35">
      <c r="A8" s="13" t="s">
        <v>122</v>
      </c>
      <c r="B8" s="10"/>
      <c r="C8" s="10"/>
      <c r="D8" s="10"/>
      <c r="E8" s="92" t="s">
        <v>123</v>
      </c>
      <c r="F8" s="91">
        <f>SUM(C11:C25)</f>
        <v>0</v>
      </c>
      <c r="G8" s="10"/>
    </row>
    <row r="9" spans="1:7" s="10" customFormat="1" ht="20.100000000000001" customHeight="1" thickTop="1" x14ac:dyDescent="0.3">
      <c r="A9" s="12"/>
      <c r="B9" s="46"/>
      <c r="C9" s="46"/>
      <c r="D9" s="46"/>
      <c r="E9" s="88"/>
      <c r="F9" s="46"/>
      <c r="G9" s="46"/>
    </row>
    <row r="10" spans="1:7" x14ac:dyDescent="0.3">
      <c r="B10" s="1" t="s">
        <v>124</v>
      </c>
      <c r="C10" s="1" t="s">
        <v>53</v>
      </c>
      <c r="D10" s="11"/>
    </row>
    <row r="11" spans="1:7" x14ac:dyDescent="0.3">
      <c r="B11" s="30"/>
      <c r="C11" s="31"/>
      <c r="D11" s="9"/>
    </row>
    <row r="12" spans="1:7" x14ac:dyDescent="0.3">
      <c r="B12" s="32"/>
      <c r="C12" s="33"/>
      <c r="D12" s="9"/>
    </row>
    <row r="13" spans="1:7" x14ac:dyDescent="0.3">
      <c r="B13" s="32"/>
      <c r="C13" s="33"/>
      <c r="D13" s="9"/>
    </row>
    <row r="14" spans="1:7" x14ac:dyDescent="0.3">
      <c r="B14" s="32"/>
      <c r="C14" s="33"/>
      <c r="D14" s="9"/>
    </row>
    <row r="15" spans="1:7" x14ac:dyDescent="0.3">
      <c r="B15" s="32"/>
      <c r="C15" s="33"/>
      <c r="D15" s="9"/>
    </row>
    <row r="16" spans="1:7" x14ac:dyDescent="0.3">
      <c r="B16" s="32"/>
      <c r="C16" s="33"/>
      <c r="D16" s="9"/>
    </row>
    <row r="17" spans="1:7" x14ac:dyDescent="0.3">
      <c r="B17" s="32"/>
      <c r="C17" s="33"/>
      <c r="D17" s="9"/>
    </row>
    <row r="18" spans="1:7" x14ac:dyDescent="0.3">
      <c r="B18" s="32"/>
      <c r="C18" s="33"/>
      <c r="D18" s="9"/>
    </row>
    <row r="19" spans="1:7" x14ac:dyDescent="0.3">
      <c r="B19" s="32"/>
      <c r="C19" s="33"/>
      <c r="D19" s="9"/>
    </row>
    <row r="20" spans="1:7" x14ac:dyDescent="0.3">
      <c r="B20" s="32"/>
      <c r="C20" s="33"/>
      <c r="D20" s="9"/>
    </row>
    <row r="21" spans="1:7" x14ac:dyDescent="0.3">
      <c r="B21" s="32"/>
      <c r="C21" s="33"/>
      <c r="D21" s="9"/>
    </row>
    <row r="22" spans="1:7" x14ac:dyDescent="0.3">
      <c r="B22" s="32"/>
      <c r="C22" s="33"/>
      <c r="D22" s="9"/>
    </row>
    <row r="23" spans="1:7" x14ac:dyDescent="0.3">
      <c r="B23" s="32"/>
      <c r="C23" s="33"/>
      <c r="D23" s="9"/>
    </row>
    <row r="24" spans="1:7" x14ac:dyDescent="0.3">
      <c r="B24" s="32"/>
      <c r="C24" s="33"/>
      <c r="D24" s="9"/>
    </row>
    <row r="25" spans="1:7" x14ac:dyDescent="0.3">
      <c r="B25" s="34"/>
      <c r="C25" s="35"/>
      <c r="D25" s="9"/>
    </row>
    <row r="26" spans="1:7" ht="14.1" customHeight="1" thickBot="1" x14ac:dyDescent="0.35"/>
    <row r="27" spans="1:7" ht="20.100000000000001" customHeight="1" thickTop="1" thickBot="1" x14ac:dyDescent="0.35">
      <c r="A27" s="13" t="s">
        <v>125</v>
      </c>
      <c r="B27" s="10"/>
      <c r="C27" s="10"/>
      <c r="D27" s="10"/>
      <c r="E27" s="91">
        <f>SUM(C30:C44)</f>
        <v>0</v>
      </c>
      <c r="F27" s="10"/>
      <c r="G27" s="10"/>
    </row>
    <row r="28" spans="1:7" s="10" customFormat="1" ht="14.1" customHeight="1" thickTop="1" x14ac:dyDescent="0.3">
      <c r="A28" s="12"/>
      <c r="B28" s="46"/>
      <c r="C28" s="46"/>
      <c r="D28" s="46"/>
      <c r="E28" s="88"/>
      <c r="F28" s="46"/>
      <c r="G28" s="46"/>
    </row>
    <row r="29" spans="1:7" x14ac:dyDescent="0.3">
      <c r="B29" s="1" t="s">
        <v>124</v>
      </c>
      <c r="C29" s="1" t="s">
        <v>53</v>
      </c>
      <c r="D29" s="11"/>
    </row>
    <row r="30" spans="1:7" x14ac:dyDescent="0.3">
      <c r="B30" s="30"/>
      <c r="C30" s="31"/>
      <c r="D30" s="9"/>
    </row>
    <row r="31" spans="1:7" x14ac:dyDescent="0.3">
      <c r="B31" s="32"/>
      <c r="C31" s="33"/>
      <c r="D31" s="9"/>
    </row>
    <row r="32" spans="1:7" x14ac:dyDescent="0.3">
      <c r="B32" s="32"/>
      <c r="C32" s="33"/>
      <c r="D32" s="9"/>
    </row>
    <row r="33" spans="1:6" x14ac:dyDescent="0.3">
      <c r="B33" s="32"/>
      <c r="C33" s="33"/>
      <c r="D33" s="9"/>
    </row>
    <row r="34" spans="1:6" x14ac:dyDescent="0.3">
      <c r="B34" s="32"/>
      <c r="C34" s="33"/>
      <c r="D34" s="9"/>
    </row>
    <row r="35" spans="1:6" x14ac:dyDescent="0.3">
      <c r="B35" s="32"/>
      <c r="C35" s="33"/>
      <c r="D35" s="9"/>
    </row>
    <row r="36" spans="1:6" x14ac:dyDescent="0.3">
      <c r="B36" s="32"/>
      <c r="C36" s="33"/>
      <c r="D36" s="9"/>
    </row>
    <row r="37" spans="1:6" x14ac:dyDescent="0.3">
      <c r="B37" s="32"/>
      <c r="C37" s="33"/>
      <c r="D37" s="9"/>
    </row>
    <row r="38" spans="1:6" x14ac:dyDescent="0.3">
      <c r="B38" s="32"/>
      <c r="C38" s="33"/>
      <c r="D38" s="9"/>
    </row>
    <row r="39" spans="1:6" x14ac:dyDescent="0.3">
      <c r="B39" s="32"/>
      <c r="C39" s="33"/>
      <c r="D39" s="9"/>
    </row>
    <row r="40" spans="1:6" x14ac:dyDescent="0.3">
      <c r="B40" s="32"/>
      <c r="C40" s="33"/>
      <c r="D40" s="9"/>
    </row>
    <row r="41" spans="1:6" x14ac:dyDescent="0.3">
      <c r="B41" s="32"/>
      <c r="C41" s="33"/>
      <c r="D41" s="9"/>
    </row>
    <row r="42" spans="1:6" x14ac:dyDescent="0.3">
      <c r="B42" s="32"/>
      <c r="C42" s="33"/>
      <c r="D42" s="9"/>
    </row>
    <row r="43" spans="1:6" x14ac:dyDescent="0.3">
      <c r="B43" s="32"/>
      <c r="C43" s="33"/>
      <c r="D43" s="9"/>
    </row>
    <row r="44" spans="1:6" x14ac:dyDescent="0.3">
      <c r="B44" s="34"/>
      <c r="C44" s="35"/>
      <c r="D44" s="9"/>
    </row>
    <row r="45" spans="1:6" ht="14.1" customHeight="1" x14ac:dyDescent="0.3"/>
    <row r="46" spans="1:6" ht="14.4" customHeight="1" thickBot="1" x14ac:dyDescent="0.35">
      <c r="E46" s="93" t="s">
        <v>126</v>
      </c>
      <c r="F46" s="37" t="s">
        <v>127</v>
      </c>
    </row>
    <row r="47" spans="1:6" s="10" customFormat="1" ht="20.100000000000001" customHeight="1" thickTop="1" thickBot="1" x14ac:dyDescent="0.3">
      <c r="A47" s="13" t="s">
        <v>128</v>
      </c>
      <c r="E47" s="90"/>
      <c r="F47" s="90"/>
    </row>
    <row r="48" spans="1:6" ht="14.1" customHeight="1" thickTop="1" thickBot="1" x14ac:dyDescent="0.35"/>
    <row r="49" spans="1:7" s="10" customFormat="1" ht="20.100000000000001" customHeight="1" thickTop="1" thickBot="1" x14ac:dyDescent="0.3">
      <c r="A49" s="13" t="s">
        <v>129</v>
      </c>
      <c r="E49" s="94" t="e">
        <f>SUM(E6:E48)</f>
        <v>#REF!</v>
      </c>
      <c r="F49" s="94" t="e">
        <f>SUM(F6:F48)</f>
        <v>#REF!</v>
      </c>
    </row>
    <row r="50" spans="1:7" ht="20.100000000000001" customHeight="1" thickTop="1" thickBot="1" x14ac:dyDescent="0.35">
      <c r="A50" s="13" t="s">
        <v>130</v>
      </c>
      <c r="B50" s="10"/>
      <c r="C50" s="10"/>
      <c r="D50" s="10"/>
      <c r="E50" s="91" t="e">
        <f>E49-F49</f>
        <v>#REF!</v>
      </c>
      <c r="F50" s="95"/>
      <c r="G50" s="10"/>
    </row>
    <row r="51" spans="1:7" s="10" customFormat="1" ht="14.1" customHeight="1" thickTop="1" x14ac:dyDescent="0.3">
      <c r="A51" s="12"/>
      <c r="B51" s="46"/>
      <c r="C51" s="46"/>
      <c r="D51" s="46"/>
      <c r="E51" s="88"/>
      <c r="F51" s="46"/>
      <c r="G51" s="46"/>
    </row>
    <row r="52" spans="1:7" ht="14.1" customHeight="1" x14ac:dyDescent="0.3"/>
  </sheetData>
  <sheetProtection sheet="1" objects="1" scenarios="1"/>
  <mergeCells count="1">
    <mergeCell ref="A1:E1"/>
  </mergeCells>
  <conditionalFormatting sqref="E6">
    <cfRule type="cellIs" dxfId="8" priority="1" stopIfTrue="1" operator="lessThanOrEqual">
      <formula>0</formula>
    </cfRule>
  </conditionalFormatting>
  <pageMargins left="0.78740157480314965" right="0.78740157480314965" top="0.78740157480314965" bottom="0.78740157480314965" header="0.51181102362204722" footer="0.51181102362204722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51"/>
  <sheetViews>
    <sheetView showGridLines="0" showZeros="0" workbookViewId="0">
      <selection activeCell="E14" sqref="E14"/>
    </sheetView>
  </sheetViews>
  <sheetFormatPr baseColWidth="10" defaultColWidth="11.44140625" defaultRowHeight="13.8" x14ac:dyDescent="0.3"/>
  <cols>
    <col min="1" max="1" width="9.33203125" style="12" customWidth="1"/>
    <col min="2" max="2" width="28.109375" style="46" customWidth="1"/>
    <col min="3" max="3" width="11.44140625" style="46" customWidth="1"/>
    <col min="4" max="4" width="1" style="46" customWidth="1"/>
    <col min="5" max="5" width="11.44140625" style="88" customWidth="1"/>
    <col min="6" max="6" width="11.44140625" style="46" customWidth="1"/>
    <col min="7" max="16384" width="11.44140625" style="46"/>
  </cols>
  <sheetData>
    <row r="1" spans="1:7" ht="15.6" customHeight="1" x14ac:dyDescent="0.3">
      <c r="A1" s="125" t="s">
        <v>134</v>
      </c>
      <c r="B1" s="126"/>
      <c r="C1" s="126"/>
      <c r="D1" s="126"/>
      <c r="E1" s="127"/>
      <c r="F1" s="36">
        <f>+'1'!D1</f>
        <v>2022</v>
      </c>
    </row>
    <row r="2" spans="1:7" ht="16.2" customHeight="1" thickBot="1" x14ac:dyDescent="0.35">
      <c r="E2" s="89" t="s">
        <v>117</v>
      </c>
      <c r="F2" s="29" t="s">
        <v>118</v>
      </c>
    </row>
    <row r="3" spans="1:7" s="10" customFormat="1" ht="20.100000000000001" customHeight="1" thickTop="1" thickBot="1" x14ac:dyDescent="0.3">
      <c r="A3" s="13" t="s">
        <v>119</v>
      </c>
      <c r="E3" s="91" t="e">
        <f>'B4'!E6</f>
        <v>#REF!</v>
      </c>
      <c r="F3" s="91" t="e">
        <f>'B4'!F6</f>
        <v>#REF!</v>
      </c>
    </row>
    <row r="4" spans="1:7" ht="20.100000000000001" customHeight="1" thickTop="1" thickBot="1" x14ac:dyDescent="0.35">
      <c r="A4" s="13" t="s">
        <v>120</v>
      </c>
      <c r="B4" s="10"/>
      <c r="C4" s="10"/>
      <c r="D4" s="10"/>
      <c r="E4" s="91">
        <f>'5'!C77</f>
        <v>10080</v>
      </c>
      <c r="F4" s="91">
        <f>'5'!O77</f>
        <v>0</v>
      </c>
      <c r="G4" s="10"/>
    </row>
    <row r="5" spans="1:7" s="10" customFormat="1" ht="14.1" customHeight="1" thickTop="1" thickBot="1" x14ac:dyDescent="0.35">
      <c r="A5" s="12"/>
      <c r="B5" s="46"/>
      <c r="C5" s="46"/>
      <c r="D5" s="46"/>
      <c r="E5" s="88"/>
      <c r="F5" s="46"/>
      <c r="G5" s="46"/>
    </row>
    <row r="6" spans="1:7" ht="20.100000000000001" customHeight="1" thickTop="1" thickBot="1" x14ac:dyDescent="0.35">
      <c r="A6" s="13" t="s">
        <v>121</v>
      </c>
      <c r="B6" s="10"/>
      <c r="C6" s="10"/>
      <c r="D6" s="10"/>
      <c r="E6" s="90" t="e">
        <f>IF((E3+E4-F3-F4)&gt;0,(E3+E4-F3-F4),0)</f>
        <v>#REF!</v>
      </c>
      <c r="F6" s="90" t="e">
        <f>IF((E6=0),-1*(E3+E4-F4-F3),0)</f>
        <v>#REF!</v>
      </c>
      <c r="G6" s="10"/>
    </row>
    <row r="7" spans="1:7" s="10" customFormat="1" ht="14.1" customHeight="1" thickTop="1" thickBot="1" x14ac:dyDescent="0.35">
      <c r="A7" s="12"/>
      <c r="B7" s="46"/>
      <c r="C7" s="46"/>
      <c r="D7" s="46"/>
      <c r="E7" s="88"/>
      <c r="F7" s="46"/>
      <c r="G7" s="46"/>
    </row>
    <row r="8" spans="1:7" ht="20.100000000000001" customHeight="1" thickTop="1" thickBot="1" x14ac:dyDescent="0.35">
      <c r="A8" s="13" t="s">
        <v>122</v>
      </c>
      <c r="B8" s="10"/>
      <c r="C8" s="10"/>
      <c r="D8" s="10"/>
      <c r="E8" s="92" t="s">
        <v>123</v>
      </c>
      <c r="F8" s="91">
        <f>SUM(C11:C25)</f>
        <v>0</v>
      </c>
      <c r="G8" s="10"/>
    </row>
    <row r="9" spans="1:7" s="10" customFormat="1" ht="14.1" customHeight="1" thickTop="1" x14ac:dyDescent="0.3">
      <c r="A9" s="12"/>
      <c r="B9" s="46"/>
      <c r="C9" s="46"/>
      <c r="D9" s="46"/>
      <c r="E9" s="88"/>
      <c r="F9" s="46"/>
      <c r="G9" s="46"/>
    </row>
    <row r="10" spans="1:7" x14ac:dyDescent="0.3">
      <c r="B10" s="1" t="s">
        <v>124</v>
      </c>
      <c r="C10" s="1" t="s">
        <v>53</v>
      </c>
      <c r="D10" s="11"/>
    </row>
    <row r="11" spans="1:7" x14ac:dyDescent="0.3">
      <c r="B11" s="30"/>
      <c r="C11" s="31"/>
      <c r="D11" s="9"/>
    </row>
    <row r="12" spans="1:7" x14ac:dyDescent="0.3">
      <c r="B12" s="32"/>
      <c r="C12" s="33"/>
      <c r="D12" s="9"/>
    </row>
    <row r="13" spans="1:7" x14ac:dyDescent="0.3">
      <c r="B13" s="32"/>
      <c r="C13" s="33"/>
      <c r="D13" s="9"/>
    </row>
    <row r="14" spans="1:7" x14ac:dyDescent="0.3">
      <c r="B14" s="32"/>
      <c r="C14" s="33"/>
      <c r="D14" s="9"/>
    </row>
    <row r="15" spans="1:7" x14ac:dyDescent="0.3">
      <c r="B15" s="32"/>
      <c r="C15" s="33"/>
      <c r="D15" s="9"/>
    </row>
    <row r="16" spans="1:7" x14ac:dyDescent="0.3">
      <c r="B16" s="32"/>
      <c r="C16" s="33"/>
      <c r="D16" s="9"/>
    </row>
    <row r="17" spans="1:7" x14ac:dyDescent="0.3">
      <c r="B17" s="32"/>
      <c r="C17" s="33"/>
      <c r="D17" s="9"/>
    </row>
    <row r="18" spans="1:7" x14ac:dyDescent="0.3">
      <c r="B18" s="32"/>
      <c r="C18" s="33"/>
      <c r="D18" s="9"/>
    </row>
    <row r="19" spans="1:7" x14ac:dyDescent="0.3">
      <c r="B19" s="32"/>
      <c r="C19" s="33"/>
      <c r="D19" s="9"/>
    </row>
    <row r="20" spans="1:7" x14ac:dyDescent="0.3">
      <c r="B20" s="32"/>
      <c r="C20" s="33"/>
      <c r="D20" s="9"/>
    </row>
    <row r="21" spans="1:7" x14ac:dyDescent="0.3">
      <c r="B21" s="32"/>
      <c r="C21" s="33"/>
      <c r="D21" s="9"/>
    </row>
    <row r="22" spans="1:7" x14ac:dyDescent="0.3">
      <c r="B22" s="32"/>
      <c r="C22" s="33"/>
      <c r="D22" s="9"/>
    </row>
    <row r="23" spans="1:7" x14ac:dyDescent="0.3">
      <c r="B23" s="32"/>
      <c r="C23" s="33"/>
      <c r="D23" s="9"/>
    </row>
    <row r="24" spans="1:7" x14ac:dyDescent="0.3">
      <c r="B24" s="32"/>
      <c r="C24" s="33"/>
      <c r="D24" s="9"/>
    </row>
    <row r="25" spans="1:7" x14ac:dyDescent="0.3">
      <c r="B25" s="34"/>
      <c r="C25" s="35"/>
      <c r="D25" s="9"/>
    </row>
    <row r="26" spans="1:7" ht="14.1" customHeight="1" thickBot="1" x14ac:dyDescent="0.35"/>
    <row r="27" spans="1:7" ht="20.100000000000001" customHeight="1" thickTop="1" thickBot="1" x14ac:dyDescent="0.35">
      <c r="A27" s="13" t="s">
        <v>125</v>
      </c>
      <c r="B27" s="10"/>
      <c r="C27" s="10"/>
      <c r="D27" s="10"/>
      <c r="E27" s="91">
        <f>SUM(C30:C44)</f>
        <v>0</v>
      </c>
      <c r="F27" s="10"/>
      <c r="G27" s="10"/>
    </row>
    <row r="28" spans="1:7" s="10" customFormat="1" ht="14.1" customHeight="1" thickTop="1" x14ac:dyDescent="0.3">
      <c r="A28" s="12"/>
      <c r="B28" s="46"/>
      <c r="C28" s="46"/>
      <c r="D28" s="46"/>
      <c r="E28" s="88"/>
      <c r="F28" s="46"/>
      <c r="G28" s="46"/>
    </row>
    <row r="29" spans="1:7" x14ac:dyDescent="0.3">
      <c r="B29" s="1" t="s">
        <v>124</v>
      </c>
      <c r="C29" s="1" t="s">
        <v>53</v>
      </c>
      <c r="D29" s="11"/>
    </row>
    <row r="30" spans="1:7" x14ac:dyDescent="0.3">
      <c r="B30" s="30"/>
      <c r="C30" s="31"/>
      <c r="D30" s="9"/>
    </row>
    <row r="31" spans="1:7" x14ac:dyDescent="0.3">
      <c r="B31" s="32"/>
      <c r="C31" s="33"/>
      <c r="D31" s="9"/>
    </row>
    <row r="32" spans="1:7" x14ac:dyDescent="0.3">
      <c r="B32" s="32"/>
      <c r="C32" s="33"/>
      <c r="D32" s="9"/>
    </row>
    <row r="33" spans="1:6" x14ac:dyDescent="0.3">
      <c r="B33" s="32"/>
      <c r="C33" s="33"/>
      <c r="D33" s="9"/>
    </row>
    <row r="34" spans="1:6" x14ac:dyDescent="0.3">
      <c r="B34" s="32"/>
      <c r="C34" s="33"/>
      <c r="D34" s="9"/>
    </row>
    <row r="35" spans="1:6" x14ac:dyDescent="0.3">
      <c r="B35" s="32"/>
      <c r="C35" s="33"/>
      <c r="D35" s="9"/>
    </row>
    <row r="36" spans="1:6" x14ac:dyDescent="0.3">
      <c r="B36" s="32"/>
      <c r="C36" s="33"/>
      <c r="D36" s="9"/>
    </row>
    <row r="37" spans="1:6" x14ac:dyDescent="0.3">
      <c r="B37" s="32"/>
      <c r="C37" s="33"/>
      <c r="D37" s="9"/>
    </row>
    <row r="38" spans="1:6" x14ac:dyDescent="0.3">
      <c r="B38" s="32"/>
      <c r="C38" s="33"/>
      <c r="D38" s="9"/>
    </row>
    <row r="39" spans="1:6" x14ac:dyDescent="0.3">
      <c r="B39" s="32"/>
      <c r="C39" s="33"/>
      <c r="D39" s="9"/>
    </row>
    <row r="40" spans="1:6" x14ac:dyDescent="0.3">
      <c r="B40" s="32"/>
      <c r="C40" s="33"/>
      <c r="D40" s="9"/>
    </row>
    <row r="41" spans="1:6" x14ac:dyDescent="0.3">
      <c r="B41" s="32"/>
      <c r="C41" s="33"/>
      <c r="D41" s="9"/>
    </row>
    <row r="42" spans="1:6" x14ac:dyDescent="0.3">
      <c r="B42" s="32"/>
      <c r="C42" s="33"/>
      <c r="D42" s="9"/>
    </row>
    <row r="43" spans="1:6" x14ac:dyDescent="0.3">
      <c r="B43" s="32"/>
      <c r="C43" s="33"/>
      <c r="D43" s="9"/>
    </row>
    <row r="44" spans="1:6" x14ac:dyDescent="0.3">
      <c r="B44" s="34"/>
      <c r="C44" s="35"/>
      <c r="D44" s="9"/>
    </row>
    <row r="46" spans="1:6" ht="14.4" customHeight="1" thickBot="1" x14ac:dyDescent="0.35">
      <c r="E46" s="93" t="s">
        <v>126</v>
      </c>
      <c r="F46" s="37" t="s">
        <v>127</v>
      </c>
    </row>
    <row r="47" spans="1:6" s="10" customFormat="1" ht="20.100000000000001" customHeight="1" thickTop="1" thickBot="1" x14ac:dyDescent="0.3">
      <c r="A47" s="13" t="s">
        <v>128</v>
      </c>
      <c r="E47" s="90"/>
      <c r="F47" s="90"/>
    </row>
    <row r="48" spans="1:6" ht="14.1" customHeight="1" thickTop="1" thickBot="1" x14ac:dyDescent="0.35"/>
    <row r="49" spans="1:7" s="10" customFormat="1" ht="20.100000000000001" customHeight="1" thickTop="1" thickBot="1" x14ac:dyDescent="0.3">
      <c r="A49" s="13" t="s">
        <v>129</v>
      </c>
      <c r="E49" s="94" t="e">
        <f>SUM(E6:E48)</f>
        <v>#REF!</v>
      </c>
      <c r="F49" s="94" t="e">
        <f>SUM(F6:F48)</f>
        <v>#REF!</v>
      </c>
    </row>
    <row r="50" spans="1:7" ht="20.100000000000001" customHeight="1" thickTop="1" thickBot="1" x14ac:dyDescent="0.35">
      <c r="A50" s="13" t="s">
        <v>130</v>
      </c>
      <c r="B50" s="10"/>
      <c r="C50" s="10"/>
      <c r="D50" s="10"/>
      <c r="E50" s="91" t="e">
        <f>E49-F49</f>
        <v>#REF!</v>
      </c>
      <c r="F50" s="95"/>
      <c r="G50" s="10"/>
    </row>
    <row r="51" spans="1:7" s="10" customFormat="1" ht="14.1" customHeight="1" thickTop="1" x14ac:dyDescent="0.25"/>
  </sheetData>
  <sheetProtection sheet="1" objects="1" scenarios="1"/>
  <mergeCells count="1">
    <mergeCell ref="A1:E1"/>
  </mergeCells>
  <conditionalFormatting sqref="E6">
    <cfRule type="cellIs" dxfId="7" priority="1" stopIfTrue="1" operator="lessThanOrEqual">
      <formula>0</formula>
    </cfRule>
  </conditionalFormatting>
  <pageMargins left="0.78740157480314965" right="0.78740157480314965" top="0.78740157480314965" bottom="0.78740157480314965" header="0.51181102362204722" footer="0.51181102362204722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52"/>
  <sheetViews>
    <sheetView showGridLines="0" showZeros="0" workbookViewId="0">
      <selection activeCell="B7" sqref="B7"/>
    </sheetView>
  </sheetViews>
  <sheetFormatPr baseColWidth="10" defaultColWidth="11.44140625" defaultRowHeight="13.8" x14ac:dyDescent="0.3"/>
  <cols>
    <col min="1" max="1" width="9.33203125" style="12" customWidth="1"/>
    <col min="2" max="2" width="28.109375" style="46" customWidth="1"/>
    <col min="3" max="3" width="11.44140625" style="46" customWidth="1"/>
    <col min="4" max="4" width="1" style="46" customWidth="1"/>
    <col min="5" max="5" width="11.44140625" style="88" customWidth="1"/>
    <col min="6" max="6" width="11.44140625" style="46" customWidth="1"/>
    <col min="7" max="16384" width="11.44140625" style="46"/>
  </cols>
  <sheetData>
    <row r="1" spans="1:7" ht="15.6" customHeight="1" x14ac:dyDescent="0.3">
      <c r="A1" s="125" t="s">
        <v>135</v>
      </c>
      <c r="B1" s="126"/>
      <c r="C1" s="126"/>
      <c r="D1" s="126"/>
      <c r="E1" s="127"/>
      <c r="F1" s="36">
        <f>+'1'!D1</f>
        <v>2022</v>
      </c>
    </row>
    <row r="2" spans="1:7" ht="16.2" customHeight="1" thickBot="1" x14ac:dyDescent="0.35">
      <c r="E2" s="89" t="s">
        <v>117</v>
      </c>
      <c r="F2" s="29" t="s">
        <v>118</v>
      </c>
    </row>
    <row r="3" spans="1:7" s="10" customFormat="1" ht="20.100000000000001" customHeight="1" thickTop="1" thickBot="1" x14ac:dyDescent="0.3">
      <c r="A3" s="13" t="s">
        <v>119</v>
      </c>
      <c r="E3" s="91" t="e">
        <f>'B5'!E6</f>
        <v>#REF!</v>
      </c>
      <c r="F3" s="91" t="e">
        <f>'B5'!F6</f>
        <v>#REF!</v>
      </c>
    </row>
    <row r="4" spans="1:7" ht="20.100000000000001" customHeight="1" thickTop="1" thickBot="1" x14ac:dyDescent="0.35">
      <c r="A4" s="13" t="s">
        <v>120</v>
      </c>
      <c r="B4" s="10"/>
      <c r="C4" s="10"/>
      <c r="D4" s="10"/>
      <c r="E4" s="91">
        <f>'6'!C68</f>
        <v>8400</v>
      </c>
      <c r="F4" s="91">
        <f>'6'!O68</f>
        <v>0</v>
      </c>
      <c r="G4" s="10"/>
    </row>
    <row r="5" spans="1:7" s="10" customFormat="1" ht="14.1" customHeight="1" thickTop="1" thickBot="1" x14ac:dyDescent="0.35">
      <c r="A5" s="12"/>
      <c r="B5" s="46"/>
      <c r="C5" s="46"/>
      <c r="D5" s="46"/>
      <c r="E5" s="88"/>
      <c r="F5" s="46"/>
      <c r="G5" s="46"/>
    </row>
    <row r="6" spans="1:7" ht="20.100000000000001" customHeight="1" thickTop="1" thickBot="1" x14ac:dyDescent="0.35">
      <c r="A6" s="13" t="s">
        <v>121</v>
      </c>
      <c r="B6" s="10"/>
      <c r="C6" s="10"/>
      <c r="D6" s="10"/>
      <c r="E6" s="90" t="e">
        <f>IF((E3+E4-F3-F4)&gt;0,(E3+E4-F3-F4),0)</f>
        <v>#REF!</v>
      </c>
      <c r="F6" s="90" t="e">
        <f>IF((E6=0),-1*(E3+E4-F4-F3),0)</f>
        <v>#REF!</v>
      </c>
      <c r="G6" s="10"/>
    </row>
    <row r="7" spans="1:7" s="10" customFormat="1" ht="14.1" customHeight="1" thickTop="1" thickBot="1" x14ac:dyDescent="0.35">
      <c r="A7" s="12"/>
      <c r="B7" s="46"/>
      <c r="C7" s="46"/>
      <c r="D7" s="46"/>
      <c r="E7" s="88"/>
      <c r="F7" s="46"/>
      <c r="G7" s="46"/>
    </row>
    <row r="8" spans="1:7" ht="20.100000000000001" customHeight="1" thickTop="1" thickBot="1" x14ac:dyDescent="0.35">
      <c r="A8" s="13" t="s">
        <v>122</v>
      </c>
      <c r="B8" s="10"/>
      <c r="C8" s="10"/>
      <c r="D8" s="10"/>
      <c r="E8" s="92" t="s">
        <v>123</v>
      </c>
      <c r="F8" s="91">
        <f>SUM(C11:C25)</f>
        <v>0</v>
      </c>
      <c r="G8" s="10"/>
    </row>
    <row r="9" spans="1:7" s="10" customFormat="1" ht="20.100000000000001" customHeight="1" thickTop="1" x14ac:dyDescent="0.3">
      <c r="A9" s="12"/>
      <c r="B9" s="46"/>
      <c r="C9" s="46"/>
      <c r="D9" s="46"/>
      <c r="E9" s="88"/>
      <c r="F9" s="46"/>
      <c r="G9" s="46"/>
    </row>
    <row r="10" spans="1:7" x14ac:dyDescent="0.3">
      <c r="B10" s="1" t="s">
        <v>124</v>
      </c>
      <c r="C10" s="1" t="s">
        <v>53</v>
      </c>
      <c r="D10" s="11"/>
    </row>
    <row r="11" spans="1:7" x14ac:dyDescent="0.3">
      <c r="B11" s="30"/>
      <c r="C11" s="31"/>
      <c r="D11" s="9"/>
    </row>
    <row r="12" spans="1:7" x14ac:dyDescent="0.3">
      <c r="B12" s="32"/>
      <c r="C12" s="33"/>
      <c r="D12" s="9"/>
    </row>
    <row r="13" spans="1:7" x14ac:dyDescent="0.3">
      <c r="B13" s="32"/>
      <c r="C13" s="33"/>
      <c r="D13" s="9"/>
    </row>
    <row r="14" spans="1:7" x14ac:dyDescent="0.3">
      <c r="B14" s="32"/>
      <c r="C14" s="33"/>
      <c r="D14" s="9"/>
    </row>
    <row r="15" spans="1:7" x14ac:dyDescent="0.3">
      <c r="B15" s="32"/>
      <c r="C15" s="33"/>
      <c r="D15" s="9"/>
    </row>
    <row r="16" spans="1:7" x14ac:dyDescent="0.3">
      <c r="B16" s="32"/>
      <c r="C16" s="33"/>
      <c r="D16" s="9"/>
    </row>
    <row r="17" spans="1:7" x14ac:dyDescent="0.3">
      <c r="B17" s="32"/>
      <c r="C17" s="33"/>
      <c r="D17" s="9"/>
    </row>
    <row r="18" spans="1:7" x14ac:dyDescent="0.3">
      <c r="B18" s="32"/>
      <c r="C18" s="33"/>
      <c r="D18" s="9"/>
    </row>
    <row r="19" spans="1:7" x14ac:dyDescent="0.3">
      <c r="B19" s="32"/>
      <c r="C19" s="33"/>
      <c r="D19" s="9"/>
    </row>
    <row r="20" spans="1:7" x14ac:dyDescent="0.3">
      <c r="B20" s="32"/>
      <c r="C20" s="33"/>
      <c r="D20" s="9"/>
    </row>
    <row r="21" spans="1:7" x14ac:dyDescent="0.3">
      <c r="B21" s="32"/>
      <c r="C21" s="33"/>
      <c r="D21" s="9"/>
    </row>
    <row r="22" spans="1:7" x14ac:dyDescent="0.3">
      <c r="B22" s="32"/>
      <c r="C22" s="33"/>
      <c r="D22" s="9"/>
    </row>
    <row r="23" spans="1:7" x14ac:dyDescent="0.3">
      <c r="B23" s="32"/>
      <c r="C23" s="33"/>
      <c r="D23" s="9"/>
    </row>
    <row r="24" spans="1:7" x14ac:dyDescent="0.3">
      <c r="B24" s="32"/>
      <c r="C24" s="33"/>
      <c r="D24" s="9"/>
    </row>
    <row r="25" spans="1:7" x14ac:dyDescent="0.3">
      <c r="B25" s="34"/>
      <c r="C25" s="35"/>
      <c r="D25" s="9"/>
    </row>
    <row r="26" spans="1:7" ht="14.4" customHeight="1" thickBot="1" x14ac:dyDescent="0.35"/>
    <row r="27" spans="1:7" ht="20.100000000000001" customHeight="1" thickTop="1" thickBot="1" x14ac:dyDescent="0.35">
      <c r="A27" s="13" t="s">
        <v>125</v>
      </c>
      <c r="B27" s="10"/>
      <c r="C27" s="10"/>
      <c r="D27" s="10"/>
      <c r="E27" s="91">
        <f>SUM(C30:C44)</f>
        <v>0</v>
      </c>
      <c r="F27" s="10"/>
      <c r="G27" s="10"/>
    </row>
    <row r="28" spans="1:7" s="10" customFormat="1" ht="14.1" customHeight="1" thickTop="1" x14ac:dyDescent="0.3">
      <c r="A28" s="12"/>
      <c r="B28" s="46"/>
      <c r="C28" s="46"/>
      <c r="D28" s="46"/>
      <c r="E28" s="88"/>
      <c r="F28" s="46"/>
      <c r="G28" s="46"/>
    </row>
    <row r="29" spans="1:7" x14ac:dyDescent="0.3">
      <c r="B29" s="1" t="s">
        <v>124</v>
      </c>
      <c r="C29" s="1" t="s">
        <v>53</v>
      </c>
      <c r="D29" s="11"/>
    </row>
    <row r="30" spans="1:7" x14ac:dyDescent="0.3">
      <c r="B30" s="30"/>
      <c r="C30" s="31"/>
      <c r="D30" s="9"/>
    </row>
    <row r="31" spans="1:7" x14ac:dyDescent="0.3">
      <c r="B31" s="32"/>
      <c r="C31" s="33"/>
      <c r="D31" s="9"/>
    </row>
    <row r="32" spans="1:7" x14ac:dyDescent="0.3">
      <c r="B32" s="32"/>
      <c r="C32" s="33"/>
      <c r="D32" s="9"/>
    </row>
    <row r="33" spans="1:6" x14ac:dyDescent="0.3">
      <c r="B33" s="32"/>
      <c r="C33" s="33"/>
      <c r="D33" s="9"/>
    </row>
    <row r="34" spans="1:6" x14ac:dyDescent="0.3">
      <c r="B34" s="32"/>
      <c r="C34" s="33"/>
      <c r="D34" s="9"/>
    </row>
    <row r="35" spans="1:6" x14ac:dyDescent="0.3">
      <c r="B35" s="32"/>
      <c r="C35" s="33"/>
      <c r="D35" s="9"/>
    </row>
    <row r="36" spans="1:6" x14ac:dyDescent="0.3">
      <c r="B36" s="32"/>
      <c r="C36" s="33"/>
      <c r="D36" s="9"/>
    </row>
    <row r="37" spans="1:6" x14ac:dyDescent="0.3">
      <c r="B37" s="32"/>
      <c r="C37" s="33"/>
      <c r="D37" s="9"/>
    </row>
    <row r="38" spans="1:6" x14ac:dyDescent="0.3">
      <c r="B38" s="32"/>
      <c r="C38" s="33"/>
      <c r="D38" s="9"/>
    </row>
    <row r="39" spans="1:6" x14ac:dyDescent="0.3">
      <c r="B39" s="32"/>
      <c r="C39" s="33"/>
      <c r="D39" s="9"/>
    </row>
    <row r="40" spans="1:6" x14ac:dyDescent="0.3">
      <c r="B40" s="32"/>
      <c r="C40" s="33"/>
      <c r="D40" s="9"/>
    </row>
    <row r="41" spans="1:6" x14ac:dyDescent="0.3">
      <c r="B41" s="32"/>
      <c r="C41" s="33"/>
      <c r="D41" s="9"/>
    </row>
    <row r="42" spans="1:6" x14ac:dyDescent="0.3">
      <c r="B42" s="32"/>
      <c r="C42" s="33"/>
      <c r="D42" s="9"/>
    </row>
    <row r="43" spans="1:6" x14ac:dyDescent="0.3">
      <c r="B43" s="32"/>
      <c r="C43" s="33"/>
      <c r="D43" s="9"/>
    </row>
    <row r="44" spans="1:6" x14ac:dyDescent="0.3">
      <c r="B44" s="34"/>
      <c r="C44" s="35"/>
      <c r="D44" s="9"/>
    </row>
    <row r="45" spans="1:6" ht="14.1" customHeight="1" x14ac:dyDescent="0.3"/>
    <row r="46" spans="1:6" ht="14.4" customHeight="1" thickBot="1" x14ac:dyDescent="0.35">
      <c r="E46" s="93" t="s">
        <v>126</v>
      </c>
      <c r="F46" s="37" t="s">
        <v>127</v>
      </c>
    </row>
    <row r="47" spans="1:6" s="10" customFormat="1" ht="20.100000000000001" customHeight="1" thickTop="1" thickBot="1" x14ac:dyDescent="0.3">
      <c r="A47" s="13" t="s">
        <v>128</v>
      </c>
      <c r="E47" s="90"/>
      <c r="F47" s="90"/>
    </row>
    <row r="48" spans="1:6" ht="14.1" customHeight="1" thickTop="1" thickBot="1" x14ac:dyDescent="0.35"/>
    <row r="49" spans="1:7" s="10" customFormat="1" ht="20.100000000000001" customHeight="1" thickTop="1" thickBot="1" x14ac:dyDescent="0.3">
      <c r="A49" s="13" t="s">
        <v>129</v>
      </c>
      <c r="E49" s="94" t="e">
        <f>SUM(E6:E48)</f>
        <v>#REF!</v>
      </c>
      <c r="F49" s="94" t="e">
        <f>SUM(F6:F48)</f>
        <v>#REF!</v>
      </c>
    </row>
    <row r="50" spans="1:7" ht="20.100000000000001" customHeight="1" thickTop="1" thickBot="1" x14ac:dyDescent="0.35">
      <c r="A50" s="13" t="s">
        <v>130</v>
      </c>
      <c r="B50" s="10"/>
      <c r="C50" s="10"/>
      <c r="D50" s="10"/>
      <c r="E50" s="91" t="e">
        <f>E49-F49</f>
        <v>#REF!</v>
      </c>
      <c r="F50" s="95"/>
      <c r="G50" s="10"/>
    </row>
    <row r="51" spans="1:7" s="10" customFormat="1" ht="20.100000000000001" customHeight="1" thickTop="1" x14ac:dyDescent="0.25"/>
    <row r="52" spans="1:7" x14ac:dyDescent="0.3">
      <c r="A52" s="10"/>
      <c r="B52" s="10"/>
      <c r="C52" s="10"/>
      <c r="D52" s="10"/>
      <c r="E52" s="10"/>
      <c r="F52" s="10"/>
      <c r="G52" s="10"/>
    </row>
  </sheetData>
  <sheetProtection sheet="1" objects="1" scenarios="1"/>
  <mergeCells count="1">
    <mergeCell ref="A1:E1"/>
  </mergeCells>
  <conditionalFormatting sqref="E6">
    <cfRule type="cellIs" dxfId="6" priority="1" stopIfTrue="1" operator="lessThanOrEqual">
      <formula>0</formula>
    </cfRule>
  </conditionalFormatting>
  <printOptions horizontalCentered="1"/>
  <pageMargins left="0.78740157480314965" right="0.78740157480314965" top="0.78740157480314965" bottom="0.78740157480314965" header="0.51181102362204722" footer="0.5118110236220472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72"/>
  <sheetViews>
    <sheetView showGridLines="0" showZeros="0" topLeftCell="A5" workbookViewId="0">
      <pane ySplit="1584" activePane="bottomLeft"/>
      <selection activeCell="O7" sqref="O7:O47"/>
      <selection pane="bottomLeft" activeCell="A7" sqref="A7:AX42"/>
    </sheetView>
  </sheetViews>
  <sheetFormatPr baseColWidth="10" defaultColWidth="11.44140625" defaultRowHeight="13.8" x14ac:dyDescent="0.3"/>
  <cols>
    <col min="1" max="1" width="6" style="11" customWidth="1"/>
    <col min="2" max="2" width="19.6640625" style="11" customWidth="1"/>
    <col min="3" max="10" width="8.6640625" style="11" customWidth="1"/>
    <col min="11" max="12" width="7.33203125" style="11" customWidth="1"/>
    <col min="13" max="13" width="5.5546875" style="11" customWidth="1"/>
    <col min="14" max="14" width="19.6640625" style="11" customWidth="1"/>
    <col min="15" max="50" width="8.6640625" style="11" customWidth="1"/>
    <col min="51" max="51" width="11.44140625" style="11" customWidth="1"/>
    <col min="52" max="16384" width="11.44140625" style="11"/>
  </cols>
  <sheetData>
    <row r="1" spans="1:52" ht="16.2" customHeight="1" x14ac:dyDescent="0.4">
      <c r="A1" s="2" t="s">
        <v>61</v>
      </c>
      <c r="D1" s="14">
        <f>'1'!D1</f>
        <v>2022</v>
      </c>
      <c r="M1" s="2" t="s">
        <v>62</v>
      </c>
      <c r="P1" s="14">
        <f>D1</f>
        <v>2022</v>
      </c>
    </row>
    <row r="3" spans="1:52" ht="15" customHeight="1" x14ac:dyDescent="0.4">
      <c r="A3" s="99" t="s">
        <v>2</v>
      </c>
      <c r="B3" s="99" t="s">
        <v>3</v>
      </c>
      <c r="C3" s="106" t="s">
        <v>4</v>
      </c>
      <c r="D3" s="104"/>
      <c r="E3" s="105"/>
      <c r="F3" s="99" t="s">
        <v>5</v>
      </c>
      <c r="G3" s="104"/>
      <c r="H3" s="104"/>
      <c r="I3" s="104"/>
      <c r="J3" s="105"/>
      <c r="M3" s="99" t="s">
        <v>2</v>
      </c>
      <c r="N3" s="99" t="s">
        <v>6</v>
      </c>
      <c r="O3" s="106" t="s">
        <v>4</v>
      </c>
      <c r="P3" s="104"/>
      <c r="Q3" s="105"/>
      <c r="R3" s="108" t="s">
        <v>7</v>
      </c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5"/>
      <c r="AY3" s="109" t="s">
        <v>8</v>
      </c>
      <c r="AZ3" s="110"/>
    </row>
    <row r="4" spans="1:52" s="85" customFormat="1" ht="13.5" customHeight="1" x14ac:dyDescent="0.25">
      <c r="A4" s="100"/>
      <c r="B4" s="100"/>
      <c r="C4" s="103" t="s">
        <v>9</v>
      </c>
      <c r="D4" s="104"/>
      <c r="E4" s="105"/>
      <c r="F4" s="102" t="s">
        <v>10</v>
      </c>
      <c r="G4" s="102" t="s">
        <v>11</v>
      </c>
      <c r="H4" s="102" t="s">
        <v>12</v>
      </c>
      <c r="I4" s="102" t="s">
        <v>13</v>
      </c>
      <c r="J4" s="102" t="s">
        <v>14</v>
      </c>
      <c r="M4" s="100"/>
      <c r="N4" s="100"/>
      <c r="O4" s="103" t="s">
        <v>9</v>
      </c>
      <c r="P4" s="104"/>
      <c r="Q4" s="105"/>
      <c r="R4" s="102" t="s">
        <v>15</v>
      </c>
      <c r="S4" s="102" t="s">
        <v>16</v>
      </c>
      <c r="T4" s="102"/>
      <c r="U4" s="102" t="s">
        <v>17</v>
      </c>
      <c r="V4" s="102" t="s">
        <v>18</v>
      </c>
      <c r="W4" s="105"/>
      <c r="X4" s="102" t="s">
        <v>19</v>
      </c>
      <c r="Y4" s="105"/>
      <c r="Z4" s="102" t="s">
        <v>20</v>
      </c>
      <c r="AA4" s="102" t="s">
        <v>21</v>
      </c>
      <c r="AB4" s="102" t="s">
        <v>22</v>
      </c>
      <c r="AC4" s="104"/>
      <c r="AD4" s="104"/>
      <c r="AE4" s="104"/>
      <c r="AF4" s="104"/>
      <c r="AG4" s="105"/>
      <c r="AH4" s="102" t="s">
        <v>23</v>
      </c>
      <c r="AI4" s="105"/>
      <c r="AJ4" s="102" t="s">
        <v>24</v>
      </c>
      <c r="AK4" s="102" t="s">
        <v>25</v>
      </c>
      <c r="AL4" s="102" t="s">
        <v>26</v>
      </c>
      <c r="AM4" s="104"/>
      <c r="AN4" s="104"/>
      <c r="AO4" s="105"/>
      <c r="AP4" s="102" t="s">
        <v>13</v>
      </c>
      <c r="AQ4" s="105"/>
      <c r="AR4" s="102" t="s">
        <v>27</v>
      </c>
      <c r="AS4" s="105"/>
      <c r="AT4" s="102" t="s">
        <v>28</v>
      </c>
      <c r="AU4" s="105"/>
      <c r="AV4" s="102" t="s">
        <v>12</v>
      </c>
      <c r="AW4" s="102" t="s">
        <v>29</v>
      </c>
      <c r="AX4" s="102" t="s">
        <v>30</v>
      </c>
      <c r="AY4" s="111"/>
      <c r="AZ4" s="112"/>
    </row>
    <row r="5" spans="1:52" s="85" customFormat="1" ht="66" customHeight="1" x14ac:dyDescent="0.25">
      <c r="A5" s="100"/>
      <c r="B5" s="100"/>
      <c r="C5" s="103" t="s">
        <v>31</v>
      </c>
      <c r="D5" s="99" t="s">
        <v>32</v>
      </c>
      <c r="E5" s="99" t="s">
        <v>33</v>
      </c>
      <c r="F5" s="101"/>
      <c r="G5" s="101"/>
      <c r="H5" s="101"/>
      <c r="I5" s="101"/>
      <c r="J5" s="101"/>
      <c r="K5" s="8" t="s">
        <v>34</v>
      </c>
      <c r="L5" s="8" t="s">
        <v>35</v>
      </c>
      <c r="M5" s="100"/>
      <c r="N5" s="100"/>
      <c r="O5" s="103" t="s">
        <v>31</v>
      </c>
      <c r="P5" s="99" t="s">
        <v>32</v>
      </c>
      <c r="Q5" s="99" t="s">
        <v>33</v>
      </c>
      <c r="R5" s="101"/>
      <c r="S5" s="101"/>
      <c r="T5" s="101"/>
      <c r="U5" s="101"/>
      <c r="V5" s="79" t="s">
        <v>36</v>
      </c>
      <c r="W5" s="79" t="s">
        <v>37</v>
      </c>
      <c r="X5" s="79" t="s">
        <v>38</v>
      </c>
      <c r="Y5" s="79" t="s">
        <v>39</v>
      </c>
      <c r="Z5" s="101"/>
      <c r="AA5" s="101"/>
      <c r="AB5" s="79" t="s">
        <v>40</v>
      </c>
      <c r="AC5" s="79" t="s">
        <v>41</v>
      </c>
      <c r="AD5" s="79" t="s">
        <v>42</v>
      </c>
      <c r="AE5" s="79" t="s">
        <v>43</v>
      </c>
      <c r="AF5" s="79" t="s">
        <v>44</v>
      </c>
      <c r="AG5" s="79" t="s">
        <v>45</v>
      </c>
      <c r="AH5" s="79" t="s">
        <v>46</v>
      </c>
      <c r="AI5" s="79" t="s">
        <v>47</v>
      </c>
      <c r="AJ5" s="101"/>
      <c r="AK5" s="101"/>
      <c r="AL5" s="79" t="s">
        <v>48</v>
      </c>
      <c r="AM5" s="79" t="s">
        <v>49</v>
      </c>
      <c r="AN5" s="79" t="s">
        <v>50</v>
      </c>
      <c r="AO5" s="79" t="s">
        <v>51</v>
      </c>
      <c r="AP5" s="79" t="s">
        <v>52</v>
      </c>
      <c r="AQ5" s="79" t="s">
        <v>53</v>
      </c>
      <c r="AR5" s="79" t="s">
        <v>54</v>
      </c>
      <c r="AS5" s="79" t="s">
        <v>55</v>
      </c>
      <c r="AT5" s="79" t="s">
        <v>56</v>
      </c>
      <c r="AU5" s="79" t="s">
        <v>57</v>
      </c>
      <c r="AV5" s="101"/>
      <c r="AW5" s="101"/>
      <c r="AX5" s="101"/>
      <c r="AY5" s="113" t="s">
        <v>58</v>
      </c>
      <c r="AZ5" s="112" t="s">
        <v>59</v>
      </c>
    </row>
    <row r="6" spans="1:52" ht="12.75" customHeight="1" x14ac:dyDescent="0.3">
      <c r="A6" s="101"/>
      <c r="B6" s="101"/>
      <c r="C6" s="107"/>
      <c r="D6" s="101"/>
      <c r="E6" s="101"/>
      <c r="F6" s="80">
        <v>1</v>
      </c>
      <c r="G6" s="80">
        <v>2</v>
      </c>
      <c r="H6" s="80">
        <v>3</v>
      </c>
      <c r="I6" s="80">
        <v>4</v>
      </c>
      <c r="J6" s="80">
        <v>5</v>
      </c>
      <c r="K6" s="6"/>
      <c r="L6" s="6"/>
      <c r="M6" s="101"/>
      <c r="N6" s="101"/>
      <c r="O6" s="107"/>
      <c r="P6" s="101"/>
      <c r="Q6" s="101"/>
      <c r="R6" s="80">
        <v>6</v>
      </c>
      <c r="S6" s="80">
        <f t="shared" ref="S6:AX6" si="0">R6+1</f>
        <v>7</v>
      </c>
      <c r="T6" s="80">
        <f t="shared" si="0"/>
        <v>8</v>
      </c>
      <c r="U6" s="80">
        <f t="shared" si="0"/>
        <v>9</v>
      </c>
      <c r="V6" s="80">
        <f t="shared" si="0"/>
        <v>10</v>
      </c>
      <c r="W6" s="80">
        <f t="shared" si="0"/>
        <v>11</v>
      </c>
      <c r="X6" s="80">
        <f t="shared" si="0"/>
        <v>12</v>
      </c>
      <c r="Y6" s="80">
        <f t="shared" si="0"/>
        <v>13</v>
      </c>
      <c r="Z6" s="80">
        <f t="shared" si="0"/>
        <v>14</v>
      </c>
      <c r="AA6" s="80">
        <f t="shared" si="0"/>
        <v>15</v>
      </c>
      <c r="AB6" s="80">
        <f t="shared" si="0"/>
        <v>16</v>
      </c>
      <c r="AC6" s="80">
        <f t="shared" si="0"/>
        <v>17</v>
      </c>
      <c r="AD6" s="80">
        <f t="shared" si="0"/>
        <v>18</v>
      </c>
      <c r="AE6" s="80">
        <f t="shared" si="0"/>
        <v>19</v>
      </c>
      <c r="AF6" s="80">
        <f t="shared" si="0"/>
        <v>20</v>
      </c>
      <c r="AG6" s="80">
        <f t="shared" si="0"/>
        <v>21</v>
      </c>
      <c r="AH6" s="80">
        <f t="shared" si="0"/>
        <v>22</v>
      </c>
      <c r="AI6" s="80">
        <f t="shared" si="0"/>
        <v>23</v>
      </c>
      <c r="AJ6" s="80">
        <f t="shared" si="0"/>
        <v>24</v>
      </c>
      <c r="AK6" s="80">
        <f t="shared" si="0"/>
        <v>25</v>
      </c>
      <c r="AL6" s="80">
        <f t="shared" si="0"/>
        <v>26</v>
      </c>
      <c r="AM6" s="80">
        <f t="shared" si="0"/>
        <v>27</v>
      </c>
      <c r="AN6" s="80">
        <f t="shared" si="0"/>
        <v>28</v>
      </c>
      <c r="AO6" s="80">
        <f t="shared" si="0"/>
        <v>29</v>
      </c>
      <c r="AP6" s="80">
        <f t="shared" si="0"/>
        <v>30</v>
      </c>
      <c r="AQ6" s="80">
        <f t="shared" si="0"/>
        <v>31</v>
      </c>
      <c r="AR6" s="80">
        <f t="shared" si="0"/>
        <v>32</v>
      </c>
      <c r="AS6" s="80">
        <f t="shared" si="0"/>
        <v>33</v>
      </c>
      <c r="AT6" s="80">
        <f t="shared" si="0"/>
        <v>34</v>
      </c>
      <c r="AU6" s="80">
        <f t="shared" si="0"/>
        <v>35</v>
      </c>
      <c r="AV6" s="80">
        <f t="shared" si="0"/>
        <v>36</v>
      </c>
      <c r="AW6" s="80">
        <f t="shared" si="0"/>
        <v>37</v>
      </c>
      <c r="AX6" s="80">
        <f t="shared" si="0"/>
        <v>38</v>
      </c>
      <c r="AY6" s="111"/>
      <c r="AZ6" s="110"/>
    </row>
    <row r="7" spans="1:52" s="53" customFormat="1" ht="12" customHeight="1" x14ac:dyDescent="0.25">
      <c r="A7" s="62">
        <v>44594</v>
      </c>
      <c r="B7" s="50" t="s">
        <v>162</v>
      </c>
      <c r="C7" s="50">
        <v>8400</v>
      </c>
      <c r="D7" s="50"/>
      <c r="E7" s="50"/>
      <c r="F7" s="49">
        <f>C7/1.2</f>
        <v>7000</v>
      </c>
      <c r="G7" s="49">
        <f>C7-F7</f>
        <v>1400</v>
      </c>
      <c r="H7" s="49"/>
      <c r="I7" s="49"/>
      <c r="J7" s="49"/>
      <c r="K7" s="7">
        <f t="shared" ref="K7:K24" si="1">SUM(C7:E7)-SUM(F7:J7)</f>
        <v>0</v>
      </c>
      <c r="L7" s="7">
        <f>SUM(O7:Q7)-SUM(R7:AX7)</f>
        <v>0</v>
      </c>
      <c r="M7" s="51">
        <v>44597</v>
      </c>
      <c r="N7" s="52" t="s">
        <v>149</v>
      </c>
      <c r="O7" s="52">
        <v>550</v>
      </c>
      <c r="P7" s="52"/>
      <c r="Q7" s="52"/>
      <c r="R7" s="52"/>
      <c r="S7" s="52"/>
      <c r="T7" s="52"/>
      <c r="U7" s="52"/>
      <c r="V7" s="52"/>
      <c r="W7" s="52"/>
      <c r="X7" s="52"/>
      <c r="Y7" s="52"/>
      <c r="Z7" s="52">
        <f>O7</f>
        <v>550</v>
      </c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61"/>
      <c r="AP7" s="52"/>
      <c r="AQ7" s="52"/>
      <c r="AR7" s="52"/>
      <c r="AS7" s="52"/>
      <c r="AT7" s="52"/>
      <c r="AU7" s="52"/>
      <c r="AV7" s="52"/>
      <c r="AW7" s="52"/>
      <c r="AX7" s="52"/>
      <c r="AY7" s="5">
        <f t="shared" ref="AY7:AY46" si="2">SUM(O7:Q7)</f>
        <v>550</v>
      </c>
      <c r="AZ7" s="5">
        <f t="shared" ref="AZ7:AZ38" si="3">SUM(R7:AX7)</f>
        <v>550</v>
      </c>
    </row>
    <row r="8" spans="1:52" s="53" customFormat="1" ht="12" customHeight="1" x14ac:dyDescent="0.25">
      <c r="A8" s="62">
        <v>44594</v>
      </c>
      <c r="B8" s="50" t="s">
        <v>142</v>
      </c>
      <c r="C8" s="50">
        <v>1080</v>
      </c>
      <c r="D8" s="50"/>
      <c r="E8" s="50"/>
      <c r="F8" s="49">
        <f>C8/1.2</f>
        <v>900</v>
      </c>
      <c r="G8" s="49">
        <f>C8-F8</f>
        <v>180</v>
      </c>
      <c r="H8" s="50"/>
      <c r="I8" s="50"/>
      <c r="J8" s="50"/>
      <c r="K8" s="7">
        <f t="shared" si="1"/>
        <v>0</v>
      </c>
      <c r="L8" s="7">
        <f t="shared" ref="L8:L24" si="4">SUM(O8:Q8)-SUM(R8:AX8)</f>
        <v>0</v>
      </c>
      <c r="M8" s="54">
        <v>44599</v>
      </c>
      <c r="N8" s="55" t="s">
        <v>151</v>
      </c>
      <c r="O8" s="55">
        <v>193.2</v>
      </c>
      <c r="P8" s="55"/>
      <c r="Q8" s="55"/>
      <c r="R8" s="52">
        <f>O8-O8/1.2</f>
        <v>32.199999999999989</v>
      </c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2"/>
      <c r="AM8" s="55"/>
      <c r="AN8" s="55"/>
      <c r="AO8" s="61">
        <f>O8-R8</f>
        <v>161</v>
      </c>
      <c r="AP8" s="55"/>
      <c r="AR8" s="55"/>
      <c r="AS8" s="55"/>
      <c r="AT8" s="55"/>
      <c r="AU8" s="55"/>
      <c r="AV8" s="55"/>
      <c r="AW8" s="55"/>
      <c r="AX8" s="55"/>
      <c r="AY8" s="5">
        <f t="shared" si="2"/>
        <v>193.2</v>
      </c>
      <c r="AZ8" s="5">
        <f t="shared" si="3"/>
        <v>193.2</v>
      </c>
    </row>
    <row r="9" spans="1:52" s="53" customFormat="1" ht="12" customHeight="1" x14ac:dyDescent="0.25">
      <c r="A9" s="62">
        <v>44595</v>
      </c>
      <c r="B9" s="50"/>
      <c r="C9" s="49">
        <v>35</v>
      </c>
      <c r="D9" s="49"/>
      <c r="E9" s="49"/>
      <c r="F9" s="49"/>
      <c r="G9" s="49"/>
      <c r="H9" s="50"/>
      <c r="I9" s="50"/>
      <c r="J9" s="50">
        <v>35</v>
      </c>
      <c r="K9" s="7">
        <f t="shared" si="1"/>
        <v>0</v>
      </c>
      <c r="L9" s="7">
        <f t="shared" si="4"/>
        <v>0</v>
      </c>
      <c r="M9" s="54">
        <v>44599</v>
      </c>
      <c r="N9" s="55" t="s">
        <v>81</v>
      </c>
      <c r="O9" s="55">
        <v>529.36</v>
      </c>
      <c r="P9" s="55"/>
      <c r="Q9" s="55"/>
      <c r="R9" s="52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>
        <f>O9</f>
        <v>529.36</v>
      </c>
      <c r="AH9" s="55"/>
      <c r="AI9" s="55"/>
      <c r="AJ9" s="55"/>
      <c r="AK9" s="55"/>
      <c r="AL9" s="52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">
        <f t="shared" si="2"/>
        <v>529.36</v>
      </c>
      <c r="AZ9" s="5">
        <f t="shared" si="3"/>
        <v>529.36</v>
      </c>
    </row>
    <row r="10" spans="1:52" s="53" customFormat="1" ht="12" customHeight="1" x14ac:dyDescent="0.25">
      <c r="A10" s="62">
        <v>44601</v>
      </c>
      <c r="B10" s="50" t="s">
        <v>145</v>
      </c>
      <c r="C10" s="50">
        <v>2700</v>
      </c>
      <c r="D10" s="50"/>
      <c r="E10" s="50"/>
      <c r="F10" s="49">
        <f>C10/1.2</f>
        <v>2250</v>
      </c>
      <c r="G10" s="49">
        <f>C10-F10</f>
        <v>450</v>
      </c>
      <c r="H10" s="50"/>
      <c r="I10" s="50"/>
      <c r="J10" s="50"/>
      <c r="K10" s="7">
        <f t="shared" si="1"/>
        <v>0</v>
      </c>
      <c r="L10" s="7">
        <f t="shared" si="4"/>
        <v>0</v>
      </c>
      <c r="M10" s="54">
        <v>44599</v>
      </c>
      <c r="N10" s="55" t="s">
        <v>81</v>
      </c>
      <c r="O10" s="55">
        <v>79.14</v>
      </c>
      <c r="P10" s="55"/>
      <c r="Q10" s="55"/>
      <c r="R10" s="52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>
        <f>O10</f>
        <v>79.14</v>
      </c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">
        <f t="shared" si="2"/>
        <v>79.14</v>
      </c>
      <c r="AZ10" s="5">
        <f t="shared" si="3"/>
        <v>79.14</v>
      </c>
    </row>
    <row r="11" spans="1:52" s="53" customFormat="1" ht="12" customHeight="1" x14ac:dyDescent="0.25">
      <c r="A11" s="62"/>
      <c r="B11" s="50"/>
      <c r="C11" s="50"/>
      <c r="D11" s="50"/>
      <c r="E11" s="50"/>
      <c r="F11" s="49"/>
      <c r="G11" s="49"/>
      <c r="H11" s="50"/>
      <c r="I11" s="50"/>
      <c r="J11" s="50"/>
      <c r="K11" s="7">
        <f t="shared" si="1"/>
        <v>0</v>
      </c>
      <c r="L11" s="7">
        <f t="shared" si="4"/>
        <v>0</v>
      </c>
      <c r="M11" s="54">
        <v>44599</v>
      </c>
      <c r="N11" s="55"/>
      <c r="O11" s="55">
        <v>44.83</v>
      </c>
      <c r="P11" s="55"/>
      <c r="Q11" s="55"/>
      <c r="R11" s="52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2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>
        <f>O11</f>
        <v>44.83</v>
      </c>
      <c r="AX11" s="55"/>
      <c r="AY11" s="5">
        <f t="shared" si="2"/>
        <v>44.83</v>
      </c>
      <c r="AZ11" s="5">
        <f t="shared" si="3"/>
        <v>44.83</v>
      </c>
    </row>
    <row r="12" spans="1:52" s="53" customFormat="1" ht="12" customHeight="1" x14ac:dyDescent="0.25">
      <c r="A12" s="62"/>
      <c r="B12" s="50"/>
      <c r="C12" s="50"/>
      <c r="D12" s="50"/>
      <c r="E12" s="50"/>
      <c r="F12" s="49"/>
      <c r="G12" s="49"/>
      <c r="H12" s="50"/>
      <c r="I12" s="50"/>
      <c r="J12" s="50"/>
      <c r="K12" s="7">
        <f t="shared" si="1"/>
        <v>0</v>
      </c>
      <c r="L12" s="7">
        <f t="shared" si="4"/>
        <v>0</v>
      </c>
      <c r="M12" s="54">
        <v>44599</v>
      </c>
      <c r="N12" s="55"/>
      <c r="O12" s="55">
        <v>42.51</v>
      </c>
      <c r="P12" s="55"/>
      <c r="Q12" s="55"/>
      <c r="R12" s="52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61"/>
      <c r="AP12" s="55"/>
      <c r="AR12" s="55"/>
      <c r="AS12" s="55"/>
      <c r="AT12" s="55"/>
      <c r="AU12" s="55"/>
      <c r="AV12" s="55"/>
      <c r="AW12" s="55">
        <f>O12</f>
        <v>42.51</v>
      </c>
      <c r="AX12" s="55"/>
      <c r="AY12" s="5">
        <f t="shared" si="2"/>
        <v>42.51</v>
      </c>
      <c r="AZ12" s="5">
        <f t="shared" si="3"/>
        <v>42.51</v>
      </c>
    </row>
    <row r="13" spans="1:52" s="53" customFormat="1" ht="12" customHeight="1" x14ac:dyDescent="0.25">
      <c r="A13" s="62"/>
      <c r="B13" s="50"/>
      <c r="C13" s="50"/>
      <c r="D13" s="50"/>
      <c r="E13" s="50"/>
      <c r="F13" s="50"/>
      <c r="G13" s="50"/>
      <c r="H13" s="50"/>
      <c r="I13" s="50"/>
      <c r="J13" s="50"/>
      <c r="K13" s="7">
        <f t="shared" si="1"/>
        <v>0</v>
      </c>
      <c r="L13" s="7">
        <f t="shared" si="4"/>
        <v>0</v>
      </c>
      <c r="M13" s="54">
        <v>44780</v>
      </c>
      <c r="N13" s="55"/>
      <c r="O13" s="55">
        <v>8900</v>
      </c>
      <c r="P13" s="55"/>
      <c r="Q13" s="55"/>
      <c r="R13" s="52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P13" s="55"/>
      <c r="AQ13" s="55"/>
      <c r="AR13" s="55"/>
      <c r="AS13" s="55"/>
      <c r="AT13" s="55"/>
      <c r="AU13" s="55"/>
      <c r="AV13" s="55"/>
      <c r="AW13" s="55">
        <v>8900</v>
      </c>
      <c r="AX13" s="55"/>
      <c r="AY13" s="5">
        <f t="shared" si="2"/>
        <v>8900</v>
      </c>
      <c r="AZ13" s="5">
        <f t="shared" si="3"/>
        <v>8900</v>
      </c>
    </row>
    <row r="14" spans="1:52" s="53" customFormat="1" ht="12" customHeight="1" x14ac:dyDescent="0.25">
      <c r="A14" s="62"/>
      <c r="B14" s="50"/>
      <c r="C14" s="50"/>
      <c r="D14" s="50"/>
      <c r="E14" s="50"/>
      <c r="F14" s="50"/>
      <c r="G14" s="50"/>
      <c r="H14" s="50"/>
      <c r="I14" s="50"/>
      <c r="J14" s="50"/>
      <c r="K14" s="7">
        <f t="shared" si="1"/>
        <v>0</v>
      </c>
      <c r="L14" s="7">
        <f t="shared" si="4"/>
        <v>0</v>
      </c>
      <c r="M14" s="54">
        <v>44599</v>
      </c>
      <c r="N14" s="55"/>
      <c r="O14" s="55">
        <v>91.98</v>
      </c>
      <c r="P14" s="55"/>
      <c r="Q14" s="55"/>
      <c r="R14" s="52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61"/>
      <c r="AP14" s="55"/>
      <c r="AR14" s="55"/>
      <c r="AS14" s="55"/>
      <c r="AT14" s="55"/>
      <c r="AU14" s="55"/>
      <c r="AV14" s="55"/>
      <c r="AW14" s="55">
        <v>91.98</v>
      </c>
      <c r="AX14" s="55"/>
      <c r="AY14" s="5">
        <f t="shared" si="2"/>
        <v>91.98</v>
      </c>
      <c r="AZ14" s="5">
        <f t="shared" si="3"/>
        <v>91.98</v>
      </c>
    </row>
    <row r="15" spans="1:52" s="53" customFormat="1" ht="12" customHeight="1" x14ac:dyDescent="0.25">
      <c r="A15" s="62"/>
      <c r="B15" s="50"/>
      <c r="C15" s="50"/>
      <c r="D15" s="50"/>
      <c r="E15" s="50"/>
      <c r="F15" s="50"/>
      <c r="G15" s="50"/>
      <c r="H15" s="50"/>
      <c r="I15" s="50"/>
      <c r="J15" s="50"/>
      <c r="K15" s="7">
        <f t="shared" si="1"/>
        <v>0</v>
      </c>
      <c r="L15" s="7">
        <f t="shared" si="4"/>
        <v>0</v>
      </c>
      <c r="M15" s="54">
        <v>44601</v>
      </c>
      <c r="N15" s="55"/>
      <c r="O15" s="55">
        <v>182.37</v>
      </c>
      <c r="P15" s="55"/>
      <c r="Q15" s="55"/>
      <c r="R15" s="52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R15" s="55"/>
      <c r="AS15" s="55"/>
      <c r="AT15" s="55"/>
      <c r="AU15" s="55"/>
      <c r="AV15" s="55"/>
      <c r="AW15" s="55">
        <v>182.37</v>
      </c>
      <c r="AX15" s="55"/>
      <c r="AY15" s="5">
        <f t="shared" si="2"/>
        <v>182.37</v>
      </c>
      <c r="AZ15" s="5">
        <f t="shared" si="3"/>
        <v>182.37</v>
      </c>
    </row>
    <row r="16" spans="1:52" s="53" customFormat="1" ht="12" customHeight="1" x14ac:dyDescent="0.25">
      <c r="A16" s="62"/>
      <c r="B16" s="50"/>
      <c r="C16" s="50"/>
      <c r="D16" s="50"/>
      <c r="E16" s="50"/>
      <c r="F16" s="50"/>
      <c r="G16" s="50"/>
      <c r="H16" s="50"/>
      <c r="I16" s="50"/>
      <c r="J16" s="50"/>
      <c r="K16" s="7">
        <f t="shared" si="1"/>
        <v>0</v>
      </c>
      <c r="L16" s="7">
        <f t="shared" si="4"/>
        <v>0</v>
      </c>
      <c r="M16" s="54">
        <v>44602</v>
      </c>
      <c r="N16" s="55" t="s">
        <v>143</v>
      </c>
      <c r="O16" s="55">
        <v>14.33</v>
      </c>
      <c r="P16" s="55"/>
      <c r="Q16" s="55"/>
      <c r="R16" s="52">
        <f>O16-O16/1.2</f>
        <v>2.3883333333333336</v>
      </c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>
        <f>O16-R16</f>
        <v>11.941666666666666</v>
      </c>
      <c r="AP16" s="55"/>
      <c r="AQ16" s="55"/>
      <c r="AR16" s="55"/>
      <c r="AS16" s="55"/>
      <c r="AT16" s="55"/>
      <c r="AU16" s="55"/>
      <c r="AV16" s="55"/>
      <c r="AW16" s="55"/>
      <c r="AX16" s="55"/>
      <c r="AY16" s="5">
        <f t="shared" si="2"/>
        <v>14.33</v>
      </c>
      <c r="AZ16" s="5">
        <f t="shared" si="3"/>
        <v>14.33</v>
      </c>
    </row>
    <row r="17" spans="1:52" s="53" customFormat="1" ht="12" customHeight="1" x14ac:dyDescent="0.25">
      <c r="A17" s="62"/>
      <c r="B17" s="50"/>
      <c r="C17" s="50"/>
      <c r="D17" s="50"/>
      <c r="E17" s="50"/>
      <c r="F17" s="50"/>
      <c r="G17" s="50"/>
      <c r="H17" s="50"/>
      <c r="I17" s="50"/>
      <c r="J17" s="50"/>
      <c r="K17" s="7">
        <f t="shared" si="1"/>
        <v>0</v>
      </c>
      <c r="L17" s="7">
        <f t="shared" si="4"/>
        <v>0</v>
      </c>
      <c r="M17" s="54">
        <v>44602</v>
      </c>
      <c r="N17" s="55" t="s">
        <v>163</v>
      </c>
      <c r="O17" s="55">
        <v>5</v>
      </c>
      <c r="P17" s="55"/>
      <c r="Q17" s="55"/>
      <c r="R17" s="52">
        <f>O17-O17/1.2</f>
        <v>0.83333333333333304</v>
      </c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>
        <f>O17-R17</f>
        <v>4.166666666666667</v>
      </c>
      <c r="AM17" s="55"/>
      <c r="AN17" s="55"/>
      <c r="AO17" s="55"/>
      <c r="AP17" s="55"/>
      <c r="AR17" s="55"/>
      <c r="AS17" s="55"/>
      <c r="AT17" s="55"/>
      <c r="AU17" s="55"/>
      <c r="AV17" s="55"/>
      <c r="AW17" s="55"/>
      <c r="AX17" s="55"/>
      <c r="AY17" s="5">
        <f t="shared" si="2"/>
        <v>5</v>
      </c>
      <c r="AZ17" s="5">
        <f t="shared" si="3"/>
        <v>5</v>
      </c>
    </row>
    <row r="18" spans="1:52" s="53" customFormat="1" ht="12" customHeight="1" x14ac:dyDescent="0.25">
      <c r="A18" s="76"/>
      <c r="B18" s="50"/>
      <c r="C18" s="50"/>
      <c r="D18" s="50"/>
      <c r="E18" s="50"/>
      <c r="F18" s="50"/>
      <c r="G18" s="50"/>
      <c r="H18" s="50"/>
      <c r="I18" s="50"/>
      <c r="J18" s="50"/>
      <c r="K18" s="7">
        <f t="shared" si="1"/>
        <v>0</v>
      </c>
      <c r="L18" s="7">
        <f t="shared" si="4"/>
        <v>0</v>
      </c>
      <c r="M18" s="54">
        <v>44602</v>
      </c>
      <c r="N18" s="55"/>
      <c r="O18" s="55">
        <v>399.99</v>
      </c>
      <c r="P18" s="55"/>
      <c r="Q18" s="55"/>
      <c r="R18" s="52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R18" s="55"/>
      <c r="AS18" s="55"/>
      <c r="AT18" s="55"/>
      <c r="AU18" s="55"/>
      <c r="AV18" s="55"/>
      <c r="AW18" s="55">
        <v>399.99</v>
      </c>
      <c r="AX18" s="55"/>
      <c r="AY18" s="5">
        <f t="shared" si="2"/>
        <v>399.99</v>
      </c>
      <c r="AZ18" s="5">
        <f t="shared" si="3"/>
        <v>399.99</v>
      </c>
    </row>
    <row r="19" spans="1:52" s="53" customFormat="1" ht="12" customHeight="1" x14ac:dyDescent="0.25">
      <c r="A19" s="76"/>
      <c r="B19" s="50"/>
      <c r="C19" s="50"/>
      <c r="D19" s="50"/>
      <c r="E19" s="50"/>
      <c r="F19" s="50"/>
      <c r="G19" s="50"/>
      <c r="H19" s="50"/>
      <c r="I19" s="50"/>
      <c r="J19" s="50"/>
      <c r="K19" s="7">
        <f t="shared" si="1"/>
        <v>0</v>
      </c>
      <c r="L19" s="7">
        <f t="shared" si="4"/>
        <v>0</v>
      </c>
      <c r="M19" s="54">
        <v>44606</v>
      </c>
      <c r="N19" s="55" t="s">
        <v>164</v>
      </c>
      <c r="O19" s="55">
        <v>258.3</v>
      </c>
      <c r="P19" s="55"/>
      <c r="Q19" s="55"/>
      <c r="R19" s="52">
        <f>O19-O19/1.2</f>
        <v>43.049999999999983</v>
      </c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>
        <f>O19-R19</f>
        <v>215.25000000000003</v>
      </c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R19" s="55"/>
      <c r="AS19" s="55"/>
      <c r="AT19" s="55"/>
      <c r="AU19" s="55"/>
      <c r="AV19" s="55"/>
      <c r="AW19" s="55"/>
      <c r="AX19" s="55"/>
      <c r="AY19" s="5">
        <f t="shared" si="2"/>
        <v>258.3</v>
      </c>
      <c r="AZ19" s="5">
        <f t="shared" si="3"/>
        <v>258.3</v>
      </c>
    </row>
    <row r="20" spans="1:52" s="53" customFormat="1" ht="12" customHeight="1" x14ac:dyDescent="0.25">
      <c r="A20" s="76"/>
      <c r="B20" s="50"/>
      <c r="C20" s="50"/>
      <c r="D20" s="50"/>
      <c r="E20" s="50"/>
      <c r="F20" s="50"/>
      <c r="G20" s="50"/>
      <c r="H20" s="50"/>
      <c r="I20" s="50"/>
      <c r="J20" s="50"/>
      <c r="K20" s="7">
        <f t="shared" si="1"/>
        <v>0</v>
      </c>
      <c r="L20" s="7">
        <f t="shared" si="4"/>
        <v>0</v>
      </c>
      <c r="M20" s="54">
        <v>44606</v>
      </c>
      <c r="N20" s="55" t="s">
        <v>165</v>
      </c>
      <c r="O20" s="55">
        <v>599.99</v>
      </c>
      <c r="P20" s="55"/>
      <c r="Q20" s="55"/>
      <c r="R20" s="52">
        <f>O20-O20/1.2</f>
        <v>99.998333333333335</v>
      </c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 t="s">
        <v>166</v>
      </c>
      <c r="AQ20" s="55">
        <f>O20-R20</f>
        <v>499.99166666666667</v>
      </c>
      <c r="AR20" s="55"/>
      <c r="AS20" s="55"/>
      <c r="AT20" s="55"/>
      <c r="AU20" s="55"/>
      <c r="AV20" s="55"/>
      <c r="AW20" s="55"/>
      <c r="AX20" s="55"/>
      <c r="AY20" s="5">
        <f t="shared" si="2"/>
        <v>599.99</v>
      </c>
      <c r="AZ20" s="5">
        <f t="shared" si="3"/>
        <v>599.99</v>
      </c>
    </row>
    <row r="21" spans="1:52" s="53" customFormat="1" ht="12" customHeight="1" x14ac:dyDescent="0.25">
      <c r="A21" s="76"/>
      <c r="B21" s="50"/>
      <c r="C21" s="50"/>
      <c r="D21" s="50"/>
      <c r="E21" s="50"/>
      <c r="F21" s="50"/>
      <c r="G21" s="50"/>
      <c r="H21" s="50"/>
      <c r="I21" s="50"/>
      <c r="J21" s="50"/>
      <c r="K21" s="7">
        <f t="shared" si="1"/>
        <v>0</v>
      </c>
      <c r="L21" s="7">
        <f t="shared" si="4"/>
        <v>0</v>
      </c>
      <c r="M21" s="54">
        <v>44606</v>
      </c>
      <c r="N21" s="55"/>
      <c r="O21" s="55">
        <v>22</v>
      </c>
      <c r="P21" s="55"/>
      <c r="Q21" s="55"/>
      <c r="R21" s="52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>
        <v>22</v>
      </c>
      <c r="AX21" s="55"/>
      <c r="AY21" s="5">
        <f t="shared" si="2"/>
        <v>22</v>
      </c>
      <c r="AZ21" s="5">
        <f t="shared" si="3"/>
        <v>22</v>
      </c>
    </row>
    <row r="22" spans="1:52" s="53" customFormat="1" ht="12" customHeight="1" x14ac:dyDescent="0.25">
      <c r="A22" s="76"/>
      <c r="B22" s="50"/>
      <c r="C22" s="50"/>
      <c r="D22" s="50"/>
      <c r="E22" s="50"/>
      <c r="F22" s="50"/>
      <c r="G22" s="50"/>
      <c r="H22" s="50"/>
      <c r="I22" s="50"/>
      <c r="J22" s="50"/>
      <c r="K22" s="7">
        <f t="shared" si="1"/>
        <v>0</v>
      </c>
      <c r="L22" s="7">
        <f t="shared" si="4"/>
        <v>0</v>
      </c>
      <c r="M22" s="54">
        <v>44606</v>
      </c>
      <c r="N22" s="55"/>
      <c r="O22" s="55">
        <v>62.3</v>
      </c>
      <c r="P22" s="55"/>
      <c r="Q22" s="55"/>
      <c r="R22" s="52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R22" s="55"/>
      <c r="AS22" s="55"/>
      <c r="AT22" s="55"/>
      <c r="AU22" s="55"/>
      <c r="AV22" s="55"/>
      <c r="AW22" s="55">
        <v>62.3</v>
      </c>
      <c r="AX22" s="55"/>
      <c r="AY22" s="5">
        <f t="shared" si="2"/>
        <v>62.3</v>
      </c>
      <c r="AZ22" s="5">
        <f t="shared" si="3"/>
        <v>62.3</v>
      </c>
    </row>
    <row r="23" spans="1:52" s="53" customFormat="1" ht="12" customHeight="1" x14ac:dyDescent="0.25">
      <c r="A23" s="76"/>
      <c r="B23" s="50"/>
      <c r="C23" s="50"/>
      <c r="D23" s="50"/>
      <c r="E23" s="50"/>
      <c r="F23" s="50"/>
      <c r="G23" s="50"/>
      <c r="H23" s="50"/>
      <c r="I23" s="50"/>
      <c r="J23" s="50"/>
      <c r="K23" s="7">
        <f t="shared" si="1"/>
        <v>0</v>
      </c>
      <c r="L23" s="7">
        <f t="shared" si="4"/>
        <v>0</v>
      </c>
      <c r="M23" s="54">
        <v>44607</v>
      </c>
      <c r="N23" s="55" t="s">
        <v>167</v>
      </c>
      <c r="O23" s="55">
        <v>909</v>
      </c>
      <c r="P23" s="55"/>
      <c r="Q23" s="55"/>
      <c r="R23" s="52"/>
      <c r="S23" s="55"/>
      <c r="T23" s="55"/>
      <c r="U23" s="55"/>
      <c r="V23" s="55"/>
      <c r="W23" s="55"/>
      <c r="X23" s="55"/>
      <c r="Y23" s="55">
        <f>O23</f>
        <v>909</v>
      </c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R23" s="55"/>
      <c r="AS23" s="55"/>
      <c r="AT23" s="55"/>
      <c r="AU23" s="55"/>
      <c r="AV23" s="55"/>
      <c r="AW23" s="55"/>
      <c r="AX23" s="55"/>
      <c r="AY23" s="5">
        <f t="shared" si="2"/>
        <v>909</v>
      </c>
      <c r="AZ23" s="5">
        <f t="shared" si="3"/>
        <v>909</v>
      </c>
    </row>
    <row r="24" spans="1:52" s="53" customFormat="1" ht="12" customHeight="1" x14ac:dyDescent="0.25">
      <c r="A24" s="76"/>
      <c r="B24" s="50"/>
      <c r="C24" s="50"/>
      <c r="D24" s="50"/>
      <c r="E24" s="50"/>
      <c r="F24" s="50"/>
      <c r="G24" s="50"/>
      <c r="H24" s="50"/>
      <c r="I24" s="50"/>
      <c r="J24" s="50"/>
      <c r="K24" s="7">
        <f t="shared" si="1"/>
        <v>0</v>
      </c>
      <c r="L24" s="7">
        <f t="shared" si="4"/>
        <v>0</v>
      </c>
      <c r="M24" s="54">
        <v>44607</v>
      </c>
      <c r="N24" s="55"/>
      <c r="O24" s="55">
        <v>76.05</v>
      </c>
      <c r="P24" s="55"/>
      <c r="Q24" s="55"/>
      <c r="R24" s="52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R24" s="55"/>
      <c r="AS24" s="55"/>
      <c r="AT24" s="55"/>
      <c r="AU24" s="55"/>
      <c r="AV24" s="55"/>
      <c r="AW24" s="55">
        <v>76.05</v>
      </c>
      <c r="AX24" s="55"/>
      <c r="AY24" s="5">
        <f t="shared" si="2"/>
        <v>76.05</v>
      </c>
      <c r="AZ24" s="5">
        <f t="shared" si="3"/>
        <v>76.05</v>
      </c>
    </row>
    <row r="25" spans="1:52" s="53" customFormat="1" ht="12" customHeight="1" x14ac:dyDescent="0.25">
      <c r="A25" s="76"/>
      <c r="B25" s="50"/>
      <c r="C25" s="50"/>
      <c r="D25" s="50"/>
      <c r="E25" s="50"/>
      <c r="F25" s="50"/>
      <c r="G25" s="50"/>
      <c r="H25" s="50"/>
      <c r="I25" s="50"/>
      <c r="J25" s="50"/>
      <c r="K25" s="7">
        <f t="shared" ref="K25:K38" si="5">SUM(C25:E25)-SUM(F25:J25)</f>
        <v>0</v>
      </c>
      <c r="L25" s="7">
        <f t="shared" ref="L25:L42" si="6">SUM(O25:Q25)-SUM(R25:AX25)</f>
        <v>0</v>
      </c>
      <c r="M25" s="54">
        <v>44608</v>
      </c>
      <c r="N25" s="55" t="s">
        <v>158</v>
      </c>
      <c r="O25" s="55">
        <v>12.6</v>
      </c>
      <c r="P25" s="55"/>
      <c r="Q25" s="55"/>
      <c r="R25" s="52">
        <f>O25-O25/1.2</f>
        <v>2.0999999999999996</v>
      </c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>
        <f>O25-R25</f>
        <v>10.5</v>
      </c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">
        <f t="shared" si="2"/>
        <v>12.6</v>
      </c>
      <c r="AZ25" s="5">
        <f t="shared" si="3"/>
        <v>12.6</v>
      </c>
    </row>
    <row r="26" spans="1:52" s="53" customFormat="1" ht="12" customHeight="1" x14ac:dyDescent="0.25">
      <c r="A26" s="76"/>
      <c r="B26" s="50"/>
      <c r="C26" s="50"/>
      <c r="D26" s="50"/>
      <c r="E26" s="50"/>
      <c r="F26" s="50"/>
      <c r="G26" s="50"/>
      <c r="H26" s="50"/>
      <c r="I26" s="50"/>
      <c r="J26" s="50"/>
      <c r="K26" s="7">
        <f t="shared" si="5"/>
        <v>0</v>
      </c>
      <c r="L26" s="7">
        <f t="shared" si="6"/>
        <v>0</v>
      </c>
      <c r="M26" s="54">
        <v>44608</v>
      </c>
      <c r="N26" s="55" t="s">
        <v>168</v>
      </c>
      <c r="O26" s="55">
        <v>14.17</v>
      </c>
      <c r="P26" s="55"/>
      <c r="Q26" s="55"/>
      <c r="R26" s="52">
        <f>O26-O26/1.2</f>
        <v>2.3616666666666664</v>
      </c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2">
        <f>O26-R26</f>
        <v>11.808333333333334</v>
      </c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">
        <f t="shared" si="2"/>
        <v>14.17</v>
      </c>
      <c r="AZ26" s="5">
        <f t="shared" si="3"/>
        <v>14.17</v>
      </c>
    </row>
    <row r="27" spans="1:52" s="53" customFormat="1" ht="12" customHeight="1" x14ac:dyDescent="0.25">
      <c r="A27" s="76"/>
      <c r="B27" s="50"/>
      <c r="C27" s="50"/>
      <c r="D27" s="50"/>
      <c r="E27" s="50"/>
      <c r="F27" s="50"/>
      <c r="G27" s="50"/>
      <c r="H27" s="50"/>
      <c r="I27" s="50"/>
      <c r="J27" s="50"/>
      <c r="K27" s="7">
        <f t="shared" si="5"/>
        <v>0</v>
      </c>
      <c r="L27" s="7">
        <f t="shared" si="6"/>
        <v>0</v>
      </c>
      <c r="M27" s="54">
        <v>44610</v>
      </c>
      <c r="N27" s="55" t="s">
        <v>69</v>
      </c>
      <c r="O27" s="55">
        <v>337.87</v>
      </c>
      <c r="P27" s="55"/>
      <c r="Q27" s="55"/>
      <c r="R27" s="52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>
        <f>O27</f>
        <v>337.87</v>
      </c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">
        <f t="shared" si="2"/>
        <v>337.87</v>
      </c>
      <c r="AZ27" s="5">
        <f t="shared" si="3"/>
        <v>337.87</v>
      </c>
    </row>
    <row r="28" spans="1:52" s="53" customFormat="1" ht="12" customHeight="1" x14ac:dyDescent="0.25">
      <c r="A28" s="76"/>
      <c r="B28" s="50"/>
      <c r="C28" s="50"/>
      <c r="D28" s="50"/>
      <c r="E28" s="50"/>
      <c r="F28" s="50"/>
      <c r="G28" s="50"/>
      <c r="H28" s="50"/>
      <c r="I28" s="50"/>
      <c r="J28" s="50"/>
      <c r="K28" s="7">
        <f t="shared" si="5"/>
        <v>0</v>
      </c>
      <c r="L28" s="7">
        <f t="shared" si="6"/>
        <v>0</v>
      </c>
      <c r="M28" s="54">
        <v>44610</v>
      </c>
      <c r="N28" s="55" t="s">
        <v>157</v>
      </c>
      <c r="O28" s="55">
        <v>15.99</v>
      </c>
      <c r="P28" s="55"/>
      <c r="Q28" s="55"/>
      <c r="R28" s="52">
        <f>O28-O28/1.2</f>
        <v>2.6649999999999991</v>
      </c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>
        <f>O28-R28</f>
        <v>13.325000000000001</v>
      </c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">
        <f t="shared" si="2"/>
        <v>15.99</v>
      </c>
      <c r="AZ28" s="5">
        <f t="shared" si="3"/>
        <v>15.99</v>
      </c>
    </row>
    <row r="29" spans="1:52" s="53" customFormat="1" ht="12" customHeight="1" x14ac:dyDescent="0.25">
      <c r="A29" s="76"/>
      <c r="B29" s="50"/>
      <c r="C29" s="50"/>
      <c r="D29" s="50"/>
      <c r="E29" s="50"/>
      <c r="F29" s="50"/>
      <c r="G29" s="50"/>
      <c r="H29" s="50"/>
      <c r="I29" s="50"/>
      <c r="J29" s="50"/>
      <c r="K29" s="7">
        <f t="shared" si="5"/>
        <v>0</v>
      </c>
      <c r="L29" s="7">
        <f t="shared" si="6"/>
        <v>0</v>
      </c>
      <c r="M29" s="54">
        <v>44613</v>
      </c>
      <c r="N29" s="55" t="s">
        <v>69</v>
      </c>
      <c r="O29" s="55">
        <v>640</v>
      </c>
      <c r="P29" s="55"/>
      <c r="Q29" s="55"/>
      <c r="R29" s="52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>
        <f>O29</f>
        <v>640</v>
      </c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">
        <f t="shared" si="2"/>
        <v>640</v>
      </c>
      <c r="AZ29" s="5">
        <f t="shared" si="3"/>
        <v>640</v>
      </c>
    </row>
    <row r="30" spans="1:52" s="53" customFormat="1" ht="12" customHeight="1" x14ac:dyDescent="0.25">
      <c r="A30" s="76"/>
      <c r="B30" s="50"/>
      <c r="C30" s="50"/>
      <c r="D30" s="50"/>
      <c r="E30" s="50"/>
      <c r="F30" s="50"/>
      <c r="G30" s="50"/>
      <c r="H30" s="50"/>
      <c r="I30" s="50"/>
      <c r="J30" s="50"/>
      <c r="K30" s="7">
        <f t="shared" si="5"/>
        <v>0</v>
      </c>
      <c r="L30" s="7">
        <f t="shared" si="6"/>
        <v>0</v>
      </c>
      <c r="M30" s="54">
        <v>44613</v>
      </c>
      <c r="N30" s="55" t="s">
        <v>157</v>
      </c>
      <c r="O30" s="55">
        <v>24.99</v>
      </c>
      <c r="P30" s="55"/>
      <c r="Q30" s="55"/>
      <c r="R30" s="52">
        <f t="shared" ref="R30:R37" si="7">O30-O30/1.2</f>
        <v>4.1649999999999991</v>
      </c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>
        <f>O30-R30</f>
        <v>20.824999999999999</v>
      </c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">
        <f t="shared" si="2"/>
        <v>24.99</v>
      </c>
      <c r="AZ30" s="5">
        <f t="shared" si="3"/>
        <v>24.99</v>
      </c>
    </row>
    <row r="31" spans="1:52" s="53" customFormat="1" ht="12" customHeight="1" x14ac:dyDescent="0.25">
      <c r="A31" s="76"/>
      <c r="B31" s="50"/>
      <c r="C31" s="50"/>
      <c r="D31" s="50"/>
      <c r="E31" s="50"/>
      <c r="F31" s="50"/>
      <c r="G31" s="50"/>
      <c r="H31" s="50"/>
      <c r="I31" s="50"/>
      <c r="J31" s="50"/>
      <c r="K31" s="7">
        <f t="shared" si="5"/>
        <v>0</v>
      </c>
      <c r="L31" s="7">
        <f t="shared" si="6"/>
        <v>0</v>
      </c>
      <c r="M31" s="54">
        <v>44613</v>
      </c>
      <c r="N31" s="55" t="s">
        <v>168</v>
      </c>
      <c r="O31" s="55">
        <v>12.62</v>
      </c>
      <c r="P31" s="55"/>
      <c r="Q31" s="55"/>
      <c r="R31" s="52">
        <f t="shared" si="7"/>
        <v>2.1033333333333335</v>
      </c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2">
        <f>O31-R31</f>
        <v>10.516666666666666</v>
      </c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">
        <f t="shared" si="2"/>
        <v>12.62</v>
      </c>
      <c r="AZ31" s="5">
        <f t="shared" si="3"/>
        <v>12.62</v>
      </c>
    </row>
    <row r="32" spans="1:52" s="53" customFormat="1" ht="12" customHeight="1" x14ac:dyDescent="0.25">
      <c r="A32" s="76"/>
      <c r="B32" s="50"/>
      <c r="C32" s="50"/>
      <c r="D32" s="50"/>
      <c r="E32" s="50"/>
      <c r="F32" s="50"/>
      <c r="G32" s="50"/>
      <c r="H32" s="50"/>
      <c r="I32" s="50"/>
      <c r="J32" s="50"/>
      <c r="K32" s="7">
        <f t="shared" si="5"/>
        <v>0</v>
      </c>
      <c r="L32" s="7">
        <f t="shared" si="6"/>
        <v>0</v>
      </c>
      <c r="M32" s="54">
        <v>44614</v>
      </c>
      <c r="N32" s="55" t="s">
        <v>70</v>
      </c>
      <c r="O32" s="55">
        <v>22</v>
      </c>
      <c r="P32" s="55"/>
      <c r="Q32" s="55"/>
      <c r="R32" s="52">
        <f t="shared" si="7"/>
        <v>3.6666666666666643</v>
      </c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>
        <f t="shared" ref="AL32:AL37" si="8">O32-R32</f>
        <v>18.333333333333336</v>
      </c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">
        <f t="shared" si="2"/>
        <v>22</v>
      </c>
      <c r="AZ32" s="5">
        <f t="shared" si="3"/>
        <v>22</v>
      </c>
    </row>
    <row r="33" spans="1:52" s="53" customFormat="1" ht="12" customHeight="1" x14ac:dyDescent="0.25">
      <c r="A33" s="76"/>
      <c r="B33" s="50"/>
      <c r="C33" s="50"/>
      <c r="D33" s="50"/>
      <c r="E33" s="50"/>
      <c r="F33" s="50"/>
      <c r="G33" s="50"/>
      <c r="H33" s="50"/>
      <c r="I33" s="50"/>
      <c r="J33" s="50"/>
      <c r="K33" s="7">
        <f t="shared" si="5"/>
        <v>0</v>
      </c>
      <c r="L33" s="7">
        <f t="shared" si="6"/>
        <v>0</v>
      </c>
      <c r="M33" s="54">
        <v>44614</v>
      </c>
      <c r="N33" s="55" t="s">
        <v>169</v>
      </c>
      <c r="O33" s="55">
        <v>10</v>
      </c>
      <c r="P33" s="55"/>
      <c r="Q33" s="55"/>
      <c r="R33" s="52">
        <f t="shared" si="7"/>
        <v>1.6666666666666661</v>
      </c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>
        <f t="shared" si="8"/>
        <v>8.3333333333333339</v>
      </c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">
        <f t="shared" si="2"/>
        <v>10</v>
      </c>
      <c r="AZ33" s="5">
        <f t="shared" si="3"/>
        <v>10</v>
      </c>
    </row>
    <row r="34" spans="1:52" s="53" customFormat="1" ht="12" customHeight="1" x14ac:dyDescent="0.25">
      <c r="A34" s="76"/>
      <c r="B34" s="50"/>
      <c r="C34" s="50"/>
      <c r="D34" s="50"/>
      <c r="E34" s="50"/>
      <c r="F34" s="50"/>
      <c r="G34" s="50"/>
      <c r="H34" s="50"/>
      <c r="I34" s="50"/>
      <c r="J34" s="50"/>
      <c r="K34" s="7">
        <f t="shared" si="5"/>
        <v>0</v>
      </c>
      <c r="L34" s="7">
        <f t="shared" si="6"/>
        <v>0</v>
      </c>
      <c r="M34" s="54">
        <v>44614</v>
      </c>
      <c r="N34" s="55" t="s">
        <v>143</v>
      </c>
      <c r="O34" s="55">
        <v>0.43</v>
      </c>
      <c r="P34" s="55"/>
      <c r="Q34" s="55"/>
      <c r="R34" s="52">
        <f t="shared" si="7"/>
        <v>7.1666666666666656E-2</v>
      </c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>
        <f t="shared" si="8"/>
        <v>0.35833333333333334</v>
      </c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">
        <f t="shared" si="2"/>
        <v>0.43</v>
      </c>
      <c r="AZ34" s="5">
        <f t="shared" si="3"/>
        <v>0.43</v>
      </c>
    </row>
    <row r="35" spans="1:52" s="53" customFormat="1" ht="12" customHeight="1" x14ac:dyDescent="0.25">
      <c r="A35" s="76"/>
      <c r="B35" s="50"/>
      <c r="C35" s="50"/>
      <c r="D35" s="50"/>
      <c r="E35" s="50"/>
      <c r="F35" s="50"/>
      <c r="G35" s="50"/>
      <c r="H35" s="50"/>
      <c r="I35" s="50"/>
      <c r="J35" s="50"/>
      <c r="K35" s="7">
        <f t="shared" si="5"/>
        <v>0</v>
      </c>
      <c r="L35" s="7">
        <f t="shared" si="6"/>
        <v>0</v>
      </c>
      <c r="M35" s="54">
        <v>44620</v>
      </c>
      <c r="N35" s="55" t="s">
        <v>70</v>
      </c>
      <c r="O35" s="55">
        <v>18</v>
      </c>
      <c r="P35" s="55"/>
      <c r="Q35" s="55"/>
      <c r="R35" s="52">
        <f t="shared" si="7"/>
        <v>3</v>
      </c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>
        <f t="shared" si="8"/>
        <v>15</v>
      </c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">
        <f t="shared" si="2"/>
        <v>18</v>
      </c>
      <c r="AZ35" s="5">
        <f t="shared" si="3"/>
        <v>18</v>
      </c>
    </row>
    <row r="36" spans="1:52" s="53" customFormat="1" ht="12" customHeight="1" x14ac:dyDescent="0.25">
      <c r="A36" s="76"/>
      <c r="B36" s="50"/>
      <c r="C36" s="50"/>
      <c r="D36" s="50"/>
      <c r="E36" s="50"/>
      <c r="F36" s="50"/>
      <c r="G36" s="50"/>
      <c r="H36" s="50"/>
      <c r="I36" s="50"/>
      <c r="J36" s="50"/>
      <c r="K36" s="7">
        <f t="shared" si="5"/>
        <v>0</v>
      </c>
      <c r="L36" s="7">
        <f t="shared" si="6"/>
        <v>0</v>
      </c>
      <c r="M36" s="54">
        <v>44620</v>
      </c>
      <c r="N36" s="55" t="s">
        <v>157</v>
      </c>
      <c r="O36" s="55">
        <v>15.99</v>
      </c>
      <c r="P36" s="55"/>
      <c r="Q36" s="55"/>
      <c r="R36" s="52">
        <f t="shared" si="7"/>
        <v>2.6649999999999991</v>
      </c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>
        <f t="shared" si="8"/>
        <v>13.325000000000001</v>
      </c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">
        <f t="shared" si="2"/>
        <v>15.99</v>
      </c>
      <c r="AZ36" s="5">
        <f t="shared" si="3"/>
        <v>15.99</v>
      </c>
    </row>
    <row r="37" spans="1:52" s="53" customFormat="1" ht="12" customHeight="1" x14ac:dyDescent="0.25">
      <c r="A37" s="76"/>
      <c r="B37" s="50"/>
      <c r="C37" s="50"/>
      <c r="D37" s="50"/>
      <c r="E37" s="50"/>
      <c r="F37" s="50"/>
      <c r="G37" s="50"/>
      <c r="H37" s="50"/>
      <c r="I37" s="50"/>
      <c r="J37" s="50"/>
      <c r="K37" s="7">
        <f t="shared" si="5"/>
        <v>0</v>
      </c>
      <c r="L37" s="7">
        <f t="shared" si="6"/>
        <v>0</v>
      </c>
      <c r="M37" s="54">
        <v>44620</v>
      </c>
      <c r="N37" s="55" t="s">
        <v>157</v>
      </c>
      <c r="O37" s="55">
        <v>19.989999999999998</v>
      </c>
      <c r="P37" s="55"/>
      <c r="Q37" s="55"/>
      <c r="R37" s="52">
        <f t="shared" si="7"/>
        <v>3.331666666666667</v>
      </c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2"/>
      <c r="AJ37" s="55"/>
      <c r="AK37" s="55"/>
      <c r="AL37" s="55">
        <f t="shared" si="8"/>
        <v>16.658333333333331</v>
      </c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">
        <f t="shared" si="2"/>
        <v>19.989999999999998</v>
      </c>
      <c r="AZ37" s="5">
        <f t="shared" si="3"/>
        <v>19.989999999999998</v>
      </c>
    </row>
    <row r="38" spans="1:52" s="53" customFormat="1" ht="12" customHeight="1" x14ac:dyDescent="0.25">
      <c r="A38" s="76"/>
      <c r="B38" s="50"/>
      <c r="C38" s="50"/>
      <c r="D38" s="50"/>
      <c r="E38" s="50"/>
      <c r="F38" s="50"/>
      <c r="G38" s="50"/>
      <c r="H38" s="50"/>
      <c r="I38" s="50"/>
      <c r="J38" s="50"/>
      <c r="K38" s="7">
        <f t="shared" si="5"/>
        <v>0</v>
      </c>
      <c r="L38" s="7">
        <f t="shared" si="6"/>
        <v>0</v>
      </c>
      <c r="M38" s="54">
        <v>44620</v>
      </c>
      <c r="N38" s="55" t="s">
        <v>143</v>
      </c>
      <c r="O38" s="55">
        <v>16.170000000000002</v>
      </c>
      <c r="P38" s="55"/>
      <c r="Q38" s="55"/>
      <c r="R38" s="52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>
        <f>O38</f>
        <v>16.170000000000002</v>
      </c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">
        <f t="shared" si="2"/>
        <v>16.170000000000002</v>
      </c>
      <c r="AZ38" s="5">
        <f t="shared" si="3"/>
        <v>16.170000000000002</v>
      </c>
    </row>
    <row r="39" spans="1:52" s="53" customFormat="1" ht="12" customHeight="1" x14ac:dyDescent="0.25">
      <c r="A39" s="76"/>
      <c r="B39" s="50"/>
      <c r="C39" s="50"/>
      <c r="D39" s="50"/>
      <c r="E39" s="50"/>
      <c r="F39" s="50"/>
      <c r="G39" s="50"/>
      <c r="H39" s="50"/>
      <c r="I39" s="50"/>
      <c r="J39" s="50"/>
      <c r="K39" s="7"/>
      <c r="L39" s="7">
        <f t="shared" si="6"/>
        <v>0</v>
      </c>
      <c r="M39" s="54">
        <v>44620</v>
      </c>
      <c r="N39" s="55" t="s">
        <v>150</v>
      </c>
      <c r="O39" s="55">
        <v>8</v>
      </c>
      <c r="P39" s="55"/>
      <c r="Q39" s="55"/>
      <c r="R39" s="52">
        <f>O39-O39/1.2</f>
        <v>1.333333333333333</v>
      </c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2">
        <f>O39-R39</f>
        <v>6.666666666666667</v>
      </c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">
        <f t="shared" si="2"/>
        <v>8</v>
      </c>
      <c r="AZ39" s="5"/>
    </row>
    <row r="40" spans="1:52" s="53" customFormat="1" ht="12" customHeight="1" x14ac:dyDescent="0.25">
      <c r="A40" s="76"/>
      <c r="B40" s="50"/>
      <c r="C40" s="50"/>
      <c r="D40" s="50"/>
      <c r="E40" s="50"/>
      <c r="F40" s="50"/>
      <c r="G40" s="50"/>
      <c r="H40" s="50"/>
      <c r="I40" s="50"/>
      <c r="J40" s="50"/>
      <c r="K40" s="7"/>
      <c r="L40" s="7">
        <f t="shared" si="6"/>
        <v>0</v>
      </c>
      <c r="M40" s="54"/>
      <c r="N40" s="55"/>
      <c r="O40" s="55"/>
      <c r="P40" s="55"/>
      <c r="Q40" s="55"/>
      <c r="R40" s="52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">
        <f t="shared" si="2"/>
        <v>0</v>
      </c>
      <c r="AZ40" s="5"/>
    </row>
    <row r="41" spans="1:52" s="53" customFormat="1" ht="12" customHeight="1" x14ac:dyDescent="0.25">
      <c r="A41" s="76"/>
      <c r="B41" s="50"/>
      <c r="C41" s="50"/>
      <c r="D41" s="50"/>
      <c r="E41" s="50"/>
      <c r="F41" s="50"/>
      <c r="G41" s="50"/>
      <c r="H41" s="50"/>
      <c r="I41" s="50"/>
      <c r="J41" s="50"/>
      <c r="K41" s="7"/>
      <c r="L41" s="7">
        <f t="shared" si="6"/>
        <v>0</v>
      </c>
      <c r="M41" s="54"/>
      <c r="N41" s="55"/>
      <c r="O41" s="55"/>
      <c r="P41" s="55"/>
      <c r="Q41" s="55"/>
      <c r="R41" s="52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">
        <f t="shared" si="2"/>
        <v>0</v>
      </c>
      <c r="AZ41" s="5"/>
    </row>
    <row r="42" spans="1:52" s="53" customFormat="1" ht="12" customHeight="1" x14ac:dyDescent="0.25">
      <c r="A42" s="76"/>
      <c r="B42" s="50"/>
      <c r="C42" s="50"/>
      <c r="D42" s="50"/>
      <c r="E42" s="50"/>
      <c r="F42" s="50"/>
      <c r="G42" s="50"/>
      <c r="H42" s="50"/>
      <c r="I42" s="50"/>
      <c r="J42" s="50"/>
      <c r="K42" s="7"/>
      <c r="L42" s="7">
        <f t="shared" si="6"/>
        <v>0</v>
      </c>
      <c r="M42" s="54"/>
      <c r="N42" s="55"/>
      <c r="O42" s="55"/>
      <c r="P42" s="55"/>
      <c r="Q42" s="55"/>
      <c r="R42" s="52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">
        <f t="shared" si="2"/>
        <v>0</v>
      </c>
      <c r="AZ42" s="5"/>
    </row>
    <row r="43" spans="1:52" s="53" customFormat="1" ht="12" customHeight="1" x14ac:dyDescent="0.25">
      <c r="A43" s="76"/>
      <c r="B43" s="50"/>
      <c r="C43" s="50"/>
      <c r="D43" s="50"/>
      <c r="E43" s="50"/>
      <c r="F43" s="50"/>
      <c r="G43" s="50"/>
      <c r="H43" s="50"/>
      <c r="I43" s="50"/>
      <c r="J43" s="50"/>
      <c r="K43" s="7"/>
      <c r="L43" s="7">
        <f t="shared" ref="L43:L70" si="9">SUM(O43:Q43)-SUM(R43:AX43)</f>
        <v>0</v>
      </c>
      <c r="M43" s="54"/>
      <c r="N43" s="55"/>
      <c r="O43" s="55"/>
      <c r="P43" s="55"/>
      <c r="Q43" s="55"/>
      <c r="R43" s="52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">
        <f t="shared" si="2"/>
        <v>0</v>
      </c>
      <c r="AZ43" s="5"/>
    </row>
    <row r="44" spans="1:52" s="53" customFormat="1" ht="12" customHeight="1" x14ac:dyDescent="0.25">
      <c r="A44" s="76"/>
      <c r="B44" s="50"/>
      <c r="C44" s="50"/>
      <c r="D44" s="50"/>
      <c r="E44" s="50"/>
      <c r="F44" s="50"/>
      <c r="G44" s="50"/>
      <c r="H44" s="50"/>
      <c r="I44" s="50"/>
      <c r="J44" s="50"/>
      <c r="K44" s="7"/>
      <c r="L44" s="7">
        <f t="shared" si="9"/>
        <v>0</v>
      </c>
      <c r="M44" s="54"/>
      <c r="N44" s="55"/>
      <c r="O44" s="55"/>
      <c r="P44" s="55"/>
      <c r="Q44" s="55"/>
      <c r="R44" s="52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">
        <f t="shared" si="2"/>
        <v>0</v>
      </c>
      <c r="AZ44" s="5"/>
    </row>
    <row r="45" spans="1:52" s="53" customFormat="1" ht="12" customHeight="1" x14ac:dyDescent="0.25">
      <c r="A45" s="76"/>
      <c r="B45" s="50"/>
      <c r="C45" s="50"/>
      <c r="D45" s="50"/>
      <c r="E45" s="50"/>
      <c r="F45" s="50"/>
      <c r="G45" s="50"/>
      <c r="H45" s="50"/>
      <c r="I45" s="50"/>
      <c r="J45" s="50"/>
      <c r="K45" s="7"/>
      <c r="L45" s="7">
        <f t="shared" si="9"/>
        <v>0</v>
      </c>
      <c r="M45" s="54"/>
      <c r="N45" s="55"/>
      <c r="O45" s="55"/>
      <c r="P45" s="55"/>
      <c r="Q45" s="55"/>
      <c r="R45" s="52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">
        <f t="shared" si="2"/>
        <v>0</v>
      </c>
      <c r="AZ45" s="5"/>
    </row>
    <row r="46" spans="1:52" s="53" customFormat="1" ht="12" customHeight="1" x14ac:dyDescent="0.25">
      <c r="A46" s="76"/>
      <c r="B46" s="50"/>
      <c r="C46" s="50"/>
      <c r="D46" s="50"/>
      <c r="E46" s="50"/>
      <c r="F46" s="50"/>
      <c r="G46" s="50"/>
      <c r="H46" s="50"/>
      <c r="I46" s="50"/>
      <c r="J46" s="50"/>
      <c r="K46" s="7"/>
      <c r="L46" s="7">
        <f t="shared" si="9"/>
        <v>0</v>
      </c>
      <c r="M46" s="54"/>
      <c r="N46" s="55"/>
      <c r="O46" s="55"/>
      <c r="P46" s="55"/>
      <c r="Q46" s="55"/>
      <c r="R46" s="52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">
        <f t="shared" si="2"/>
        <v>0</v>
      </c>
      <c r="AZ46" s="5"/>
    </row>
    <row r="47" spans="1:52" s="53" customFormat="1" ht="12" customHeight="1" x14ac:dyDescent="0.25">
      <c r="A47" s="76"/>
      <c r="B47" s="50"/>
      <c r="C47" s="50"/>
      <c r="D47" s="50"/>
      <c r="E47" s="50"/>
      <c r="F47" s="50"/>
      <c r="G47" s="50"/>
      <c r="H47" s="50"/>
      <c r="I47" s="50"/>
      <c r="J47" s="50"/>
      <c r="K47" s="7"/>
      <c r="L47" s="7">
        <f t="shared" si="9"/>
        <v>0</v>
      </c>
      <c r="M47" s="74"/>
      <c r="Q47" s="55"/>
      <c r="R47" s="52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">
        <f>SUM(Q47:Q47)</f>
        <v>0</v>
      </c>
      <c r="AZ47" s="5"/>
    </row>
    <row r="48" spans="1:52" s="53" customFormat="1" ht="12" customHeight="1" x14ac:dyDescent="0.25">
      <c r="A48" s="76"/>
      <c r="B48" s="50"/>
      <c r="C48" s="50"/>
      <c r="D48" s="50"/>
      <c r="E48" s="50"/>
      <c r="F48" s="50"/>
      <c r="G48" s="50"/>
      <c r="H48" s="50"/>
      <c r="I48" s="50"/>
      <c r="J48" s="50"/>
      <c r="K48" s="7"/>
      <c r="L48" s="7">
        <f t="shared" si="9"/>
        <v>0</v>
      </c>
      <c r="M48" s="54"/>
      <c r="N48" s="55"/>
      <c r="O48" s="55"/>
      <c r="P48" s="55"/>
      <c r="Q48" s="55"/>
      <c r="R48" s="52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">
        <f t="shared" ref="AY48:AY55" si="10">SUM(O48:Q48)</f>
        <v>0</v>
      </c>
      <c r="AZ48" s="5"/>
    </row>
    <row r="49" spans="1:52" s="53" customFormat="1" ht="12" customHeight="1" x14ac:dyDescent="0.25">
      <c r="A49" s="76"/>
      <c r="B49" s="50"/>
      <c r="C49" s="50"/>
      <c r="D49" s="50"/>
      <c r="E49" s="50"/>
      <c r="F49" s="50"/>
      <c r="G49" s="50"/>
      <c r="H49" s="50"/>
      <c r="I49" s="50"/>
      <c r="J49" s="50"/>
      <c r="K49" s="7"/>
      <c r="L49" s="7">
        <f t="shared" si="9"/>
        <v>0</v>
      </c>
      <c r="M49" s="54"/>
      <c r="N49" s="55"/>
      <c r="O49" s="55"/>
      <c r="P49" s="55"/>
      <c r="Q49" s="55"/>
      <c r="R49" s="52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">
        <f t="shared" si="10"/>
        <v>0</v>
      </c>
      <c r="AZ49" s="5"/>
    </row>
    <row r="50" spans="1:52" s="53" customFormat="1" ht="12" customHeight="1" x14ac:dyDescent="0.25">
      <c r="A50" s="76"/>
      <c r="B50" s="50"/>
      <c r="C50" s="50"/>
      <c r="D50" s="50"/>
      <c r="E50" s="50"/>
      <c r="F50" s="50"/>
      <c r="G50" s="50"/>
      <c r="H50" s="50"/>
      <c r="I50" s="50"/>
      <c r="J50" s="50"/>
      <c r="K50" s="7"/>
      <c r="L50" s="7">
        <f t="shared" si="9"/>
        <v>0</v>
      </c>
      <c r="M50" s="54"/>
      <c r="N50" s="55"/>
      <c r="O50" s="55"/>
      <c r="P50" s="55"/>
      <c r="Q50" s="55"/>
      <c r="R50" s="52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">
        <f t="shared" si="10"/>
        <v>0</v>
      </c>
      <c r="AZ50" s="5"/>
    </row>
    <row r="51" spans="1:52" s="53" customFormat="1" ht="12" customHeight="1" x14ac:dyDescent="0.25">
      <c r="A51" s="76"/>
      <c r="B51" s="50"/>
      <c r="C51" s="50"/>
      <c r="D51" s="50"/>
      <c r="E51" s="50"/>
      <c r="F51" s="50"/>
      <c r="G51" s="50"/>
      <c r="H51" s="50"/>
      <c r="I51" s="50"/>
      <c r="J51" s="50"/>
      <c r="K51" s="7"/>
      <c r="L51" s="7">
        <f t="shared" si="9"/>
        <v>0</v>
      </c>
      <c r="M51" s="54"/>
      <c r="N51" s="55"/>
      <c r="O51" s="55"/>
      <c r="P51" s="55"/>
      <c r="Q51" s="55"/>
      <c r="R51" s="52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">
        <f t="shared" si="10"/>
        <v>0</v>
      </c>
      <c r="AZ51" s="5"/>
    </row>
    <row r="52" spans="1:52" s="53" customFormat="1" ht="12" customHeight="1" x14ac:dyDescent="0.25">
      <c r="A52" s="76"/>
      <c r="B52" s="50"/>
      <c r="C52" s="50"/>
      <c r="D52" s="50"/>
      <c r="E52" s="50"/>
      <c r="F52" s="50"/>
      <c r="G52" s="50"/>
      <c r="H52" s="50"/>
      <c r="I52" s="50"/>
      <c r="J52" s="50"/>
      <c r="K52" s="7"/>
      <c r="L52" s="7">
        <f t="shared" si="9"/>
        <v>0</v>
      </c>
      <c r="M52" s="54"/>
      <c r="N52" s="55"/>
      <c r="O52" s="55"/>
      <c r="P52" s="55"/>
      <c r="Q52" s="55"/>
      <c r="R52" s="52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">
        <f t="shared" si="10"/>
        <v>0</v>
      </c>
      <c r="AZ52" s="5"/>
    </row>
    <row r="53" spans="1:52" s="53" customFormat="1" ht="12" customHeight="1" x14ac:dyDescent="0.25">
      <c r="A53" s="76"/>
      <c r="B53" s="50"/>
      <c r="C53" s="50"/>
      <c r="D53" s="50"/>
      <c r="E53" s="50"/>
      <c r="F53" s="50"/>
      <c r="G53" s="50"/>
      <c r="H53" s="50"/>
      <c r="I53" s="50"/>
      <c r="J53" s="50"/>
      <c r="K53" s="7"/>
      <c r="L53" s="7">
        <f t="shared" si="9"/>
        <v>0</v>
      </c>
      <c r="M53" s="54"/>
      <c r="N53" s="55"/>
      <c r="O53" s="55"/>
      <c r="P53" s="55"/>
      <c r="Q53" s="55"/>
      <c r="R53" s="52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">
        <f t="shared" si="10"/>
        <v>0</v>
      </c>
      <c r="AZ53" s="5"/>
    </row>
    <row r="54" spans="1:52" s="53" customFormat="1" ht="12" customHeight="1" x14ac:dyDescent="0.25">
      <c r="A54" s="76"/>
      <c r="B54" s="50"/>
      <c r="C54" s="50"/>
      <c r="D54" s="50"/>
      <c r="E54" s="50"/>
      <c r="F54" s="50"/>
      <c r="G54" s="50"/>
      <c r="H54" s="50"/>
      <c r="I54" s="50"/>
      <c r="J54" s="50"/>
      <c r="K54" s="7"/>
      <c r="L54" s="7">
        <f t="shared" si="9"/>
        <v>0</v>
      </c>
      <c r="M54" s="54"/>
      <c r="N54" s="55"/>
      <c r="O54" s="55"/>
      <c r="P54" s="55"/>
      <c r="Q54" s="55"/>
      <c r="R54" s="52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">
        <f t="shared" si="10"/>
        <v>0</v>
      </c>
      <c r="AZ54" s="5"/>
    </row>
    <row r="55" spans="1:52" s="53" customFormat="1" ht="12" customHeight="1" x14ac:dyDescent="0.25">
      <c r="A55" s="76"/>
      <c r="B55" s="50"/>
      <c r="C55" s="50"/>
      <c r="D55" s="50"/>
      <c r="E55" s="50"/>
      <c r="F55" s="50"/>
      <c r="G55" s="50"/>
      <c r="H55" s="50"/>
      <c r="I55" s="50"/>
      <c r="J55" s="50"/>
      <c r="K55" s="7"/>
      <c r="L55" s="7">
        <f t="shared" si="9"/>
        <v>0</v>
      </c>
      <c r="M55" s="54"/>
      <c r="N55" s="55"/>
      <c r="O55" s="55"/>
      <c r="P55" s="55"/>
      <c r="Q55" s="55"/>
      <c r="R55" s="52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">
        <f t="shared" si="10"/>
        <v>0</v>
      </c>
      <c r="AZ55" s="5"/>
    </row>
    <row r="56" spans="1:52" s="53" customFormat="1" ht="12" customHeight="1" x14ac:dyDescent="0.25">
      <c r="A56" s="76"/>
      <c r="B56" s="50"/>
      <c r="C56" s="50"/>
      <c r="D56" s="50"/>
      <c r="E56" s="50"/>
      <c r="F56" s="50"/>
      <c r="G56" s="50"/>
      <c r="H56" s="50"/>
      <c r="I56" s="50"/>
      <c r="J56" s="50"/>
      <c r="K56" s="7"/>
      <c r="L56" s="7">
        <f t="shared" si="9"/>
        <v>0</v>
      </c>
      <c r="M56" s="54"/>
      <c r="N56" s="55"/>
      <c r="O56" s="55"/>
      <c r="P56" s="55"/>
      <c r="Q56" s="55"/>
      <c r="R56" s="52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"/>
      <c r="AZ56" s="5"/>
    </row>
    <row r="57" spans="1:52" s="53" customFormat="1" ht="12" customHeight="1" x14ac:dyDescent="0.25">
      <c r="A57" s="76"/>
      <c r="B57" s="50"/>
      <c r="C57" s="50"/>
      <c r="D57" s="50"/>
      <c r="E57" s="50"/>
      <c r="F57" s="50"/>
      <c r="G57" s="50"/>
      <c r="H57" s="50"/>
      <c r="I57" s="50"/>
      <c r="J57" s="50"/>
      <c r="K57" s="7"/>
      <c r="L57" s="7">
        <f t="shared" si="9"/>
        <v>0</v>
      </c>
      <c r="M57" s="54"/>
      <c r="N57" s="55"/>
      <c r="O57" s="55"/>
      <c r="P57" s="55"/>
      <c r="Q57" s="55"/>
      <c r="R57" s="52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"/>
      <c r="AZ57" s="5"/>
    </row>
    <row r="58" spans="1:52" s="53" customFormat="1" ht="12" customHeight="1" x14ac:dyDescent="0.25">
      <c r="A58" s="76"/>
      <c r="B58" s="50"/>
      <c r="C58" s="50"/>
      <c r="D58" s="50"/>
      <c r="E58" s="50"/>
      <c r="F58" s="50"/>
      <c r="G58" s="50"/>
      <c r="H58" s="50"/>
      <c r="I58" s="50"/>
      <c r="J58" s="50"/>
      <c r="K58" s="7"/>
      <c r="L58" s="7">
        <f t="shared" si="9"/>
        <v>0</v>
      </c>
      <c r="M58" s="54"/>
      <c r="N58" s="55"/>
      <c r="O58" s="55"/>
      <c r="P58" s="55"/>
      <c r="Q58" s="55"/>
      <c r="R58" s="52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"/>
      <c r="AZ58" s="5"/>
    </row>
    <row r="59" spans="1:52" s="53" customFormat="1" ht="12" customHeight="1" x14ac:dyDescent="0.25">
      <c r="A59" s="76"/>
      <c r="B59" s="50"/>
      <c r="C59" s="50"/>
      <c r="D59" s="50"/>
      <c r="E59" s="50"/>
      <c r="F59" s="50"/>
      <c r="G59" s="50"/>
      <c r="H59" s="50"/>
      <c r="I59" s="50"/>
      <c r="J59" s="50"/>
      <c r="K59" s="7"/>
      <c r="L59" s="7">
        <f t="shared" si="9"/>
        <v>0</v>
      </c>
      <c r="M59" s="54"/>
      <c r="N59" s="55"/>
      <c r="O59" s="55"/>
      <c r="P59" s="55"/>
      <c r="Q59" s="55"/>
      <c r="R59" s="52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"/>
      <c r="AZ59" s="5"/>
    </row>
    <row r="60" spans="1:52" s="53" customFormat="1" ht="12" customHeight="1" x14ac:dyDescent="0.25">
      <c r="A60" s="76"/>
      <c r="B60" s="50"/>
      <c r="C60" s="50"/>
      <c r="D60" s="50"/>
      <c r="E60" s="50"/>
      <c r="F60" s="50"/>
      <c r="G60" s="50"/>
      <c r="H60" s="50"/>
      <c r="I60" s="50"/>
      <c r="J60" s="50">
        <v>0</v>
      </c>
      <c r="K60" s="7"/>
      <c r="L60" s="7">
        <f t="shared" si="9"/>
        <v>0</v>
      </c>
      <c r="M60" s="54"/>
      <c r="N60" s="55"/>
      <c r="O60" s="55"/>
      <c r="P60" s="55"/>
      <c r="Q60" s="55"/>
      <c r="R60" s="52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"/>
      <c r="AZ60" s="5"/>
    </row>
    <row r="61" spans="1:52" s="53" customFormat="1" ht="12" customHeight="1" x14ac:dyDescent="0.25">
      <c r="A61" s="76"/>
      <c r="B61" s="50"/>
      <c r="C61" s="50"/>
      <c r="D61" s="50"/>
      <c r="E61" s="50"/>
      <c r="F61" s="50"/>
      <c r="G61" s="50"/>
      <c r="H61" s="50"/>
      <c r="I61" s="50"/>
      <c r="J61" s="50"/>
      <c r="K61" s="7"/>
      <c r="L61" s="7">
        <f t="shared" si="9"/>
        <v>0</v>
      </c>
      <c r="M61" s="54"/>
      <c r="N61" s="55"/>
      <c r="O61" s="55"/>
      <c r="P61" s="55"/>
      <c r="Q61" s="55"/>
      <c r="R61" s="52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">
        <f t="shared" ref="AY61:AY69" si="11">SUM(O61:Q61)</f>
        <v>0</v>
      </c>
      <c r="AZ61" s="5"/>
    </row>
    <row r="62" spans="1:52" s="53" customFormat="1" ht="12" customHeight="1" x14ac:dyDescent="0.25">
      <c r="A62" s="76"/>
      <c r="B62" s="50"/>
      <c r="C62" s="50"/>
      <c r="D62" s="50"/>
      <c r="E62" s="50"/>
      <c r="F62" s="50"/>
      <c r="G62" s="50"/>
      <c r="H62" s="50"/>
      <c r="I62" s="50"/>
      <c r="J62" s="50"/>
      <c r="K62" s="7"/>
      <c r="L62" s="7">
        <f t="shared" si="9"/>
        <v>0</v>
      </c>
      <c r="M62" s="54"/>
      <c r="N62" s="55"/>
      <c r="O62" s="55"/>
      <c r="P62" s="55"/>
      <c r="Q62" s="55"/>
      <c r="R62" s="52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">
        <f t="shared" si="11"/>
        <v>0</v>
      </c>
      <c r="AZ62" s="5"/>
    </row>
    <row r="63" spans="1:52" s="53" customFormat="1" ht="12" customHeight="1" x14ac:dyDescent="0.25">
      <c r="A63" s="76"/>
      <c r="B63" s="50"/>
      <c r="C63" s="50"/>
      <c r="D63" s="50"/>
      <c r="E63" s="50"/>
      <c r="F63" s="50"/>
      <c r="G63" s="50"/>
      <c r="H63" s="50"/>
      <c r="I63" s="50"/>
      <c r="J63" s="50"/>
      <c r="K63" s="7"/>
      <c r="L63" s="7">
        <f t="shared" si="9"/>
        <v>0</v>
      </c>
      <c r="M63" s="54"/>
      <c r="N63" s="55"/>
      <c r="O63" s="55"/>
      <c r="P63" s="55"/>
      <c r="Q63" s="55"/>
      <c r="R63" s="52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">
        <f t="shared" si="11"/>
        <v>0</v>
      </c>
      <c r="AZ63" s="5"/>
    </row>
    <row r="64" spans="1:52" s="53" customFormat="1" ht="12" customHeight="1" x14ac:dyDescent="0.25">
      <c r="A64" s="76"/>
      <c r="B64" s="50"/>
      <c r="C64" s="50"/>
      <c r="D64" s="50"/>
      <c r="E64" s="50"/>
      <c r="F64" s="50"/>
      <c r="G64" s="50"/>
      <c r="H64" s="50"/>
      <c r="I64" s="50"/>
      <c r="J64" s="50"/>
      <c r="K64" s="7"/>
      <c r="L64" s="7">
        <f t="shared" si="9"/>
        <v>0</v>
      </c>
      <c r="M64" s="54"/>
      <c r="N64" s="55"/>
      <c r="O64" s="55"/>
      <c r="P64" s="55"/>
      <c r="Q64" s="55"/>
      <c r="R64" s="52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">
        <f t="shared" si="11"/>
        <v>0</v>
      </c>
      <c r="AZ64" s="5"/>
    </row>
    <row r="65" spans="1:52" s="53" customFormat="1" ht="12" customHeight="1" x14ac:dyDescent="0.25">
      <c r="A65" s="76"/>
      <c r="B65" s="50"/>
      <c r="C65" s="50"/>
      <c r="D65" s="50"/>
      <c r="E65" s="50"/>
      <c r="F65" s="50"/>
      <c r="G65" s="50"/>
      <c r="H65" s="50"/>
      <c r="I65" s="50"/>
      <c r="J65" s="50"/>
      <c r="K65" s="7"/>
      <c r="L65" s="7">
        <f t="shared" si="9"/>
        <v>0</v>
      </c>
      <c r="M65" s="54"/>
      <c r="N65" s="55"/>
      <c r="O65" s="55"/>
      <c r="P65" s="55"/>
      <c r="Q65" s="55"/>
      <c r="R65" s="52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">
        <f t="shared" si="11"/>
        <v>0</v>
      </c>
      <c r="AZ65" s="5"/>
    </row>
    <row r="66" spans="1:52" s="53" customFormat="1" ht="12" customHeight="1" x14ac:dyDescent="0.25">
      <c r="A66" s="76"/>
      <c r="B66" s="50"/>
      <c r="C66" s="50"/>
      <c r="D66" s="50"/>
      <c r="E66" s="50"/>
      <c r="F66" s="50"/>
      <c r="G66" s="50"/>
      <c r="H66" s="50"/>
      <c r="I66" s="50"/>
      <c r="J66" s="50"/>
      <c r="K66" s="7"/>
      <c r="L66" s="7">
        <f t="shared" si="9"/>
        <v>0</v>
      </c>
      <c r="M66" s="54"/>
      <c r="N66" s="55"/>
      <c r="O66" s="55"/>
      <c r="P66" s="55"/>
      <c r="Q66" s="55"/>
      <c r="R66" s="52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">
        <f t="shared" si="11"/>
        <v>0</v>
      </c>
      <c r="AZ66" s="5"/>
    </row>
    <row r="67" spans="1:52" s="53" customFormat="1" ht="12" customHeight="1" x14ac:dyDescent="0.25">
      <c r="A67" s="76"/>
      <c r="B67" s="50"/>
      <c r="C67" s="50"/>
      <c r="D67" s="50"/>
      <c r="E67" s="50"/>
      <c r="F67" s="50"/>
      <c r="G67" s="50"/>
      <c r="H67" s="50"/>
      <c r="I67" s="50"/>
      <c r="J67" s="50"/>
      <c r="K67" s="7">
        <f>SUM(C67:E67)-SUM(F67:J67)</f>
        <v>0</v>
      </c>
      <c r="L67" s="7">
        <f t="shared" si="9"/>
        <v>0</v>
      </c>
      <c r="M67" s="54"/>
      <c r="N67" s="55"/>
      <c r="O67" s="55"/>
      <c r="P67" s="55"/>
      <c r="Q67" s="55"/>
      <c r="R67" s="52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">
        <f t="shared" si="11"/>
        <v>0</v>
      </c>
      <c r="AZ67" s="5">
        <f>SUM(R67:AX67)</f>
        <v>0</v>
      </c>
    </row>
    <row r="68" spans="1:52" s="53" customFormat="1" ht="12" customHeight="1" x14ac:dyDescent="0.25">
      <c r="A68" s="76"/>
      <c r="B68" s="50"/>
      <c r="C68" s="50"/>
      <c r="D68" s="50"/>
      <c r="E68" s="50"/>
      <c r="F68" s="50"/>
      <c r="G68" s="50"/>
      <c r="H68" s="50"/>
      <c r="I68" s="50"/>
      <c r="J68" s="50"/>
      <c r="K68" s="7">
        <f>SUM(C68:E68)-SUM(F68:J68)</f>
        <v>0</v>
      </c>
      <c r="L68" s="7">
        <f t="shared" si="9"/>
        <v>0</v>
      </c>
      <c r="M68" s="54"/>
      <c r="N68" s="55"/>
      <c r="O68" s="55"/>
      <c r="P68" s="55"/>
      <c r="Q68" s="55"/>
      <c r="R68" s="52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">
        <f t="shared" si="11"/>
        <v>0</v>
      </c>
      <c r="AZ68" s="5">
        <f>SUM(R68:AX68)</f>
        <v>0</v>
      </c>
    </row>
    <row r="69" spans="1:52" s="53" customFormat="1" ht="12" customHeight="1" x14ac:dyDescent="0.25">
      <c r="A69" s="58"/>
      <c r="B69" s="59"/>
      <c r="C69" s="59"/>
      <c r="D69" s="59"/>
      <c r="E69" s="59"/>
      <c r="F69" s="59"/>
      <c r="G69" s="59"/>
      <c r="H69" s="59"/>
      <c r="I69" s="59"/>
      <c r="J69" s="59"/>
      <c r="K69" s="7">
        <f>SUM(C69:E69)-SUM(F69:J69)</f>
        <v>0</v>
      </c>
      <c r="L69" s="7">
        <f t="shared" si="9"/>
        <v>0</v>
      </c>
      <c r="M69" s="54"/>
      <c r="N69" s="55"/>
      <c r="O69" s="55"/>
      <c r="P69" s="55"/>
      <c r="Q69" s="55"/>
      <c r="R69" s="52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">
        <f t="shared" si="11"/>
        <v>0</v>
      </c>
      <c r="AZ69" s="5">
        <f>SUM(R69:AX69)</f>
        <v>0</v>
      </c>
    </row>
    <row r="70" spans="1:52" s="84" customFormat="1" ht="18" customHeight="1" x14ac:dyDescent="0.25">
      <c r="A70" s="41"/>
      <c r="B70" s="81" t="s">
        <v>60</v>
      </c>
      <c r="C70" s="42">
        <f t="shared" ref="C70:J70" si="12">SUM(C7:C69)</f>
        <v>12215</v>
      </c>
      <c r="D70" s="42">
        <f t="shared" si="12"/>
        <v>0</v>
      </c>
      <c r="E70" s="42">
        <f t="shared" si="12"/>
        <v>0</v>
      </c>
      <c r="F70" s="42">
        <f t="shared" si="12"/>
        <v>10150</v>
      </c>
      <c r="G70" s="42">
        <f t="shared" si="12"/>
        <v>2030</v>
      </c>
      <c r="H70" s="42">
        <f t="shared" si="12"/>
        <v>0</v>
      </c>
      <c r="I70" s="42">
        <f t="shared" si="12"/>
        <v>0</v>
      </c>
      <c r="J70" s="42">
        <f t="shared" si="12"/>
        <v>35</v>
      </c>
      <c r="K70" s="7">
        <f>SUM(C70:E70)-SUM(F70:J70)</f>
        <v>0</v>
      </c>
      <c r="L70" s="7">
        <f t="shared" si="9"/>
        <v>0</v>
      </c>
      <c r="M70" s="43"/>
      <c r="N70" s="44" t="s">
        <v>60</v>
      </c>
      <c r="O70" s="42">
        <f t="shared" ref="O70:AZ70" si="13">SUM(O7:O69)</f>
        <v>14129.17</v>
      </c>
      <c r="P70" s="42">
        <f t="shared" si="13"/>
        <v>0</v>
      </c>
      <c r="Q70" s="42">
        <f t="shared" si="13"/>
        <v>0</v>
      </c>
      <c r="R70" s="42">
        <f t="shared" si="13"/>
        <v>207.59999999999994</v>
      </c>
      <c r="S70" s="42">
        <f t="shared" si="13"/>
        <v>0</v>
      </c>
      <c r="T70" s="42">
        <f t="shared" si="13"/>
        <v>0</v>
      </c>
      <c r="U70" s="42">
        <f t="shared" si="13"/>
        <v>0</v>
      </c>
      <c r="V70" s="42">
        <f t="shared" si="13"/>
        <v>0</v>
      </c>
      <c r="W70" s="42">
        <f t="shared" si="13"/>
        <v>0</v>
      </c>
      <c r="X70" s="42">
        <f t="shared" si="13"/>
        <v>0</v>
      </c>
      <c r="Y70" s="42">
        <f t="shared" si="13"/>
        <v>909</v>
      </c>
      <c r="Z70" s="42">
        <f t="shared" si="13"/>
        <v>550</v>
      </c>
      <c r="AA70" s="42">
        <f t="shared" si="13"/>
        <v>0</v>
      </c>
      <c r="AB70" s="42">
        <f t="shared" si="13"/>
        <v>0</v>
      </c>
      <c r="AC70" s="42">
        <f t="shared" si="13"/>
        <v>0</v>
      </c>
      <c r="AD70" s="42">
        <f t="shared" si="13"/>
        <v>215.25000000000003</v>
      </c>
      <c r="AE70" s="42">
        <f t="shared" si="13"/>
        <v>0</v>
      </c>
      <c r="AF70" s="42">
        <f t="shared" si="13"/>
        <v>0</v>
      </c>
      <c r="AG70" s="42">
        <f t="shared" si="13"/>
        <v>624.66999999999996</v>
      </c>
      <c r="AH70" s="42">
        <f t="shared" si="13"/>
        <v>0</v>
      </c>
      <c r="AI70" s="42">
        <f t="shared" si="13"/>
        <v>28.991666666666667</v>
      </c>
      <c r="AJ70" s="42">
        <f t="shared" si="13"/>
        <v>977.87</v>
      </c>
      <c r="AK70" s="42">
        <f t="shared" si="13"/>
        <v>0</v>
      </c>
      <c r="AL70" s="42">
        <f t="shared" si="13"/>
        <v>120.825</v>
      </c>
      <c r="AM70" s="42">
        <f t="shared" si="13"/>
        <v>0</v>
      </c>
      <c r="AN70" s="42">
        <f t="shared" si="13"/>
        <v>0</v>
      </c>
      <c r="AO70" s="42">
        <f t="shared" si="13"/>
        <v>172.94166666666666</v>
      </c>
      <c r="AP70" s="42">
        <f t="shared" si="13"/>
        <v>0</v>
      </c>
      <c r="AQ70" s="42">
        <f t="shared" si="13"/>
        <v>499.99166666666667</v>
      </c>
      <c r="AR70" s="42">
        <f t="shared" si="13"/>
        <v>0</v>
      </c>
      <c r="AS70" s="42">
        <f t="shared" si="13"/>
        <v>0</v>
      </c>
      <c r="AT70" s="42">
        <f t="shared" si="13"/>
        <v>0</v>
      </c>
      <c r="AU70" s="42">
        <f t="shared" si="13"/>
        <v>0</v>
      </c>
      <c r="AV70" s="42">
        <f t="shared" si="13"/>
        <v>0</v>
      </c>
      <c r="AW70" s="42">
        <f t="shared" si="13"/>
        <v>9822.0299999999988</v>
      </c>
      <c r="AX70" s="42">
        <f t="shared" si="13"/>
        <v>0</v>
      </c>
      <c r="AY70" s="42">
        <f t="shared" si="13"/>
        <v>14129.17</v>
      </c>
      <c r="AZ70" s="42">
        <f t="shared" si="13"/>
        <v>14121.17</v>
      </c>
    </row>
    <row r="71" spans="1:52" x14ac:dyDescent="0.3">
      <c r="L71" s="7"/>
      <c r="O71" s="66"/>
    </row>
    <row r="72" spans="1:52" x14ac:dyDescent="0.3">
      <c r="D72" s="66"/>
    </row>
  </sheetData>
  <mergeCells count="43">
    <mergeCell ref="J4:J5"/>
    <mergeCell ref="F3:J3"/>
    <mergeCell ref="F4:F5"/>
    <mergeCell ref="G4:G5"/>
    <mergeCell ref="H4:H5"/>
    <mergeCell ref="I4:I5"/>
    <mergeCell ref="A3:A6"/>
    <mergeCell ref="B3:B6"/>
    <mergeCell ref="C3:E3"/>
    <mergeCell ref="C4:E4"/>
    <mergeCell ref="C5:C6"/>
    <mergeCell ref="D5:D6"/>
    <mergeCell ref="E5:E6"/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R3:AX3"/>
    <mergeCell ref="AH4:AI4"/>
    <mergeCell ref="AL4:AO4"/>
    <mergeCell ref="AP4:AQ4"/>
    <mergeCell ref="AK4:AK5"/>
    <mergeCell ref="AJ4:AJ5"/>
    <mergeCell ref="O5:O6"/>
    <mergeCell ref="P5:P6"/>
    <mergeCell ref="Q5:Q6"/>
    <mergeCell ref="AY3:AZ4"/>
    <mergeCell ref="AY5:AY6"/>
    <mergeCell ref="AZ5:AZ6"/>
    <mergeCell ref="U4:U5"/>
    <mergeCell ref="AR4:AS4"/>
    <mergeCell ref="AT4:AU4"/>
    <mergeCell ref="AX4:AX5"/>
    <mergeCell ref="T4:T5"/>
    <mergeCell ref="AW4:AW5"/>
    <mergeCell ref="AV4:AV5"/>
    <mergeCell ref="AB4:AG4"/>
  </mergeCells>
  <conditionalFormatting sqref="L47:L71 K43:L70">
    <cfRule type="cellIs" dxfId="77" priority="6" stopIfTrue="1" operator="equal">
      <formula>0</formula>
    </cfRule>
  </conditionalFormatting>
  <conditionalFormatting sqref="K25:L42">
    <cfRule type="cellIs" dxfId="76" priority="2" stopIfTrue="1" operator="equal">
      <formula>0</formula>
    </cfRule>
  </conditionalFormatting>
  <conditionalFormatting sqref="K7:L24">
    <cfRule type="cellIs" dxfId="75" priority="1" stopIfTrue="1" operator="equal">
      <formula>0</formula>
    </cfRule>
  </conditionalFormatting>
  <pageMargins left="0.39370078740157483" right="0.39370078740157483" top="0.39370078740157483" bottom="0.39370078740157483" header="0.51181102362204722" footer="0.51181102362204722"/>
  <pageSetup paperSize="9" orientation="landscape" horizontalDpi="4294967292"/>
  <colBreaks count="1" manualBreakCount="1">
    <brk id="11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1"/>
  <sheetViews>
    <sheetView showGridLines="0" showZeros="0" workbookViewId="0">
      <selection activeCell="C4" sqref="C4"/>
    </sheetView>
  </sheetViews>
  <sheetFormatPr baseColWidth="10" defaultColWidth="11.44140625" defaultRowHeight="13.8" x14ac:dyDescent="0.3"/>
  <cols>
    <col min="1" max="1" width="9.33203125" style="12" customWidth="1"/>
    <col min="2" max="2" width="28.109375" style="46" customWidth="1"/>
    <col min="3" max="3" width="11.44140625" style="46" customWidth="1"/>
    <col min="4" max="4" width="1" style="46" customWidth="1"/>
    <col min="5" max="5" width="11.44140625" style="88" customWidth="1"/>
    <col min="6" max="6" width="11.44140625" style="46" customWidth="1"/>
    <col min="7" max="16384" width="11.44140625" style="46"/>
  </cols>
  <sheetData>
    <row r="1" spans="1:7" ht="15.6" customHeight="1" x14ac:dyDescent="0.3">
      <c r="A1" s="125" t="s">
        <v>136</v>
      </c>
      <c r="B1" s="126"/>
      <c r="C1" s="126"/>
      <c r="D1" s="126"/>
      <c r="E1" s="127"/>
      <c r="F1" s="36">
        <f>+'1'!D1</f>
        <v>2022</v>
      </c>
    </row>
    <row r="2" spans="1:7" ht="16.2" customHeight="1" thickBot="1" x14ac:dyDescent="0.35">
      <c r="E2" s="89" t="s">
        <v>117</v>
      </c>
      <c r="F2" s="29" t="s">
        <v>118</v>
      </c>
    </row>
    <row r="3" spans="1:7" s="10" customFormat="1" ht="20.100000000000001" customHeight="1" thickTop="1" thickBot="1" x14ac:dyDescent="0.3">
      <c r="A3" s="13" t="s">
        <v>119</v>
      </c>
      <c r="E3" s="91" t="e">
        <f>'B6'!E6</f>
        <v>#REF!</v>
      </c>
      <c r="F3" s="91" t="e">
        <f>'B6'!F6</f>
        <v>#REF!</v>
      </c>
    </row>
    <row r="4" spans="1:7" ht="20.100000000000001" customHeight="1" thickTop="1" thickBot="1" x14ac:dyDescent="0.35">
      <c r="A4" s="13" t="s">
        <v>120</v>
      </c>
      <c r="B4" s="10"/>
      <c r="C4" s="10"/>
      <c r="D4" s="10"/>
      <c r="E4" s="91"/>
      <c r="F4" s="91"/>
      <c r="G4" s="10"/>
    </row>
    <row r="5" spans="1:7" s="10" customFormat="1" ht="14.1" customHeight="1" thickTop="1" thickBot="1" x14ac:dyDescent="0.35">
      <c r="A5" s="12"/>
      <c r="B5" s="46"/>
      <c r="C5" s="46"/>
      <c r="D5" s="46"/>
      <c r="E5" s="88"/>
      <c r="F5" s="46"/>
      <c r="G5" s="46"/>
    </row>
    <row r="6" spans="1:7" ht="20.100000000000001" customHeight="1" thickTop="1" thickBot="1" x14ac:dyDescent="0.35">
      <c r="A6" s="13" t="s">
        <v>121</v>
      </c>
      <c r="B6" s="10"/>
      <c r="C6" s="10"/>
      <c r="D6" s="10"/>
      <c r="E6" s="90" t="e">
        <f>IF((E3+E4-F3-F4)&gt;0,(E3+E4-F3-F4),0)</f>
        <v>#REF!</v>
      </c>
      <c r="F6" s="90" t="e">
        <f>IF((E6=0),-1*(E3+E4-F4-F3),0)</f>
        <v>#REF!</v>
      </c>
      <c r="G6" s="10"/>
    </row>
    <row r="7" spans="1:7" s="10" customFormat="1" ht="14.1" customHeight="1" thickTop="1" thickBot="1" x14ac:dyDescent="0.35">
      <c r="A7" s="12"/>
      <c r="B7" s="46"/>
      <c r="C7" s="46"/>
      <c r="D7" s="46"/>
      <c r="E7" s="88"/>
      <c r="F7" s="46"/>
      <c r="G7" s="46"/>
    </row>
    <row r="8" spans="1:7" ht="20.100000000000001" customHeight="1" thickTop="1" thickBot="1" x14ac:dyDescent="0.35">
      <c r="A8" s="13" t="s">
        <v>122</v>
      </c>
      <c r="B8" s="10"/>
      <c r="C8" s="10"/>
      <c r="D8" s="10"/>
      <c r="E8" s="92" t="s">
        <v>123</v>
      </c>
      <c r="F8" s="91">
        <f>SUM(C11:C25)</f>
        <v>0</v>
      </c>
      <c r="G8" s="10"/>
    </row>
    <row r="9" spans="1:7" s="10" customFormat="1" ht="14.1" customHeight="1" thickTop="1" x14ac:dyDescent="0.3">
      <c r="A9" s="12"/>
      <c r="B9" s="46"/>
      <c r="C9" s="46"/>
      <c r="D9" s="46"/>
      <c r="E9" s="88"/>
      <c r="F9" s="46"/>
      <c r="G9" s="46"/>
    </row>
    <row r="10" spans="1:7" x14ac:dyDescent="0.3">
      <c r="B10" s="1" t="s">
        <v>124</v>
      </c>
      <c r="C10" s="1" t="s">
        <v>53</v>
      </c>
      <c r="D10" s="11"/>
    </row>
    <row r="11" spans="1:7" x14ac:dyDescent="0.3">
      <c r="B11" s="30"/>
      <c r="C11" s="31"/>
      <c r="D11" s="9"/>
    </row>
    <row r="12" spans="1:7" x14ac:dyDescent="0.3">
      <c r="B12" s="32"/>
      <c r="C12" s="33"/>
      <c r="D12" s="9"/>
    </row>
    <row r="13" spans="1:7" x14ac:dyDescent="0.3">
      <c r="B13" s="32"/>
      <c r="C13" s="33"/>
      <c r="D13" s="9"/>
    </row>
    <row r="14" spans="1:7" x14ac:dyDescent="0.3">
      <c r="B14" s="32"/>
      <c r="C14" s="33"/>
      <c r="D14" s="9"/>
    </row>
    <row r="15" spans="1:7" x14ac:dyDescent="0.3">
      <c r="B15" s="32"/>
      <c r="C15" s="33"/>
      <c r="D15" s="9"/>
    </row>
    <row r="16" spans="1:7" x14ac:dyDescent="0.3">
      <c r="B16" s="32"/>
      <c r="C16" s="33"/>
      <c r="D16" s="9"/>
    </row>
    <row r="17" spans="1:7" x14ac:dyDescent="0.3">
      <c r="B17" s="32"/>
      <c r="C17" s="33"/>
      <c r="D17" s="9"/>
    </row>
    <row r="18" spans="1:7" x14ac:dyDescent="0.3">
      <c r="B18" s="32"/>
      <c r="C18" s="33"/>
      <c r="D18" s="9"/>
    </row>
    <row r="19" spans="1:7" x14ac:dyDescent="0.3">
      <c r="B19" s="32"/>
      <c r="C19" s="33"/>
      <c r="D19" s="9"/>
    </row>
    <row r="20" spans="1:7" x14ac:dyDescent="0.3">
      <c r="B20" s="32"/>
      <c r="C20" s="33"/>
      <c r="D20" s="9"/>
    </row>
    <row r="21" spans="1:7" x14ac:dyDescent="0.3">
      <c r="B21" s="32"/>
      <c r="C21" s="33"/>
      <c r="D21" s="9"/>
    </row>
    <row r="22" spans="1:7" x14ac:dyDescent="0.3">
      <c r="B22" s="32"/>
      <c r="C22" s="33"/>
      <c r="D22" s="9"/>
    </row>
    <row r="23" spans="1:7" x14ac:dyDescent="0.3">
      <c r="B23" s="32"/>
      <c r="C23" s="33"/>
      <c r="D23" s="9"/>
    </row>
    <row r="24" spans="1:7" x14ac:dyDescent="0.3">
      <c r="B24" s="32"/>
      <c r="C24" s="33"/>
      <c r="D24" s="9"/>
    </row>
    <row r="25" spans="1:7" x14ac:dyDescent="0.3">
      <c r="B25" s="34"/>
      <c r="C25" s="35"/>
      <c r="D25" s="9"/>
    </row>
    <row r="26" spans="1:7" ht="14.4" customHeight="1" thickBot="1" x14ac:dyDescent="0.35"/>
    <row r="27" spans="1:7" ht="20.100000000000001" customHeight="1" thickTop="1" thickBot="1" x14ac:dyDescent="0.35">
      <c r="A27" s="13" t="s">
        <v>125</v>
      </c>
      <c r="B27" s="10"/>
      <c r="C27" s="10"/>
      <c r="D27" s="10"/>
      <c r="E27" s="91">
        <f>SUM(C30:C44)</f>
        <v>0</v>
      </c>
      <c r="F27" s="10"/>
      <c r="G27" s="10"/>
    </row>
    <row r="28" spans="1:7" s="10" customFormat="1" ht="14.1" customHeight="1" thickTop="1" x14ac:dyDescent="0.3">
      <c r="A28" s="12"/>
      <c r="B28" s="46"/>
      <c r="C28" s="46"/>
      <c r="D28" s="46"/>
      <c r="E28" s="88"/>
      <c r="F28" s="46"/>
      <c r="G28" s="46"/>
    </row>
    <row r="29" spans="1:7" x14ac:dyDescent="0.3">
      <c r="B29" s="1" t="s">
        <v>124</v>
      </c>
      <c r="C29" s="1" t="s">
        <v>53</v>
      </c>
      <c r="D29" s="11"/>
    </row>
    <row r="30" spans="1:7" x14ac:dyDescent="0.3">
      <c r="B30" s="30"/>
      <c r="C30" s="31"/>
      <c r="D30" s="9"/>
    </row>
    <row r="31" spans="1:7" x14ac:dyDescent="0.3">
      <c r="B31" s="32"/>
      <c r="C31" s="33"/>
      <c r="D31" s="9"/>
    </row>
    <row r="32" spans="1:7" x14ac:dyDescent="0.3">
      <c r="B32" s="32"/>
      <c r="C32" s="33"/>
      <c r="D32" s="9"/>
    </row>
    <row r="33" spans="1:6" x14ac:dyDescent="0.3">
      <c r="B33" s="32"/>
      <c r="C33" s="33"/>
      <c r="D33" s="9"/>
    </row>
    <row r="34" spans="1:6" x14ac:dyDescent="0.3">
      <c r="B34" s="32"/>
      <c r="C34" s="33"/>
      <c r="D34" s="9"/>
    </row>
    <row r="35" spans="1:6" x14ac:dyDescent="0.3">
      <c r="B35" s="32"/>
      <c r="C35" s="33"/>
      <c r="D35" s="9"/>
    </row>
    <row r="36" spans="1:6" x14ac:dyDescent="0.3">
      <c r="B36" s="32"/>
      <c r="C36" s="33"/>
      <c r="D36" s="9"/>
    </row>
    <row r="37" spans="1:6" x14ac:dyDescent="0.3">
      <c r="B37" s="32"/>
      <c r="C37" s="33"/>
      <c r="D37" s="9"/>
    </row>
    <row r="38" spans="1:6" x14ac:dyDescent="0.3">
      <c r="B38" s="32"/>
      <c r="C38" s="33"/>
      <c r="D38" s="9"/>
    </row>
    <row r="39" spans="1:6" x14ac:dyDescent="0.3">
      <c r="B39" s="32"/>
      <c r="C39" s="33"/>
      <c r="D39" s="9"/>
    </row>
    <row r="40" spans="1:6" x14ac:dyDescent="0.3">
      <c r="B40" s="32"/>
      <c r="C40" s="33"/>
      <c r="D40" s="9"/>
    </row>
    <row r="41" spans="1:6" x14ac:dyDescent="0.3">
      <c r="B41" s="32"/>
      <c r="C41" s="33"/>
      <c r="D41" s="9"/>
    </row>
    <row r="42" spans="1:6" x14ac:dyDescent="0.3">
      <c r="B42" s="32"/>
      <c r="C42" s="33"/>
      <c r="D42" s="9"/>
    </row>
    <row r="43" spans="1:6" x14ac:dyDescent="0.3">
      <c r="B43" s="32"/>
      <c r="C43" s="33"/>
      <c r="D43" s="9"/>
    </row>
    <row r="44" spans="1:6" x14ac:dyDescent="0.3">
      <c r="B44" s="34"/>
      <c r="C44" s="35"/>
      <c r="D44" s="9"/>
    </row>
    <row r="46" spans="1:6" ht="14.4" customHeight="1" thickBot="1" x14ac:dyDescent="0.35">
      <c r="E46" s="93" t="s">
        <v>126</v>
      </c>
      <c r="F46" s="37" t="s">
        <v>127</v>
      </c>
    </row>
    <row r="47" spans="1:6" s="10" customFormat="1" ht="20.100000000000001" customHeight="1" thickTop="1" thickBot="1" x14ac:dyDescent="0.3">
      <c r="A47" s="13" t="s">
        <v>128</v>
      </c>
      <c r="E47" s="90"/>
      <c r="F47" s="90"/>
    </row>
    <row r="48" spans="1:6" ht="14.1" customHeight="1" thickTop="1" thickBot="1" x14ac:dyDescent="0.35"/>
    <row r="49" spans="1:7" s="10" customFormat="1" ht="20.100000000000001" customHeight="1" thickTop="1" thickBot="1" x14ac:dyDescent="0.3">
      <c r="A49" s="13" t="s">
        <v>129</v>
      </c>
      <c r="E49" s="94" t="e">
        <f>SUM(E6:E48)</f>
        <v>#REF!</v>
      </c>
      <c r="F49" s="94" t="e">
        <f>SUM(F6:F48)</f>
        <v>#REF!</v>
      </c>
    </row>
    <row r="50" spans="1:7" ht="20.100000000000001" customHeight="1" thickTop="1" thickBot="1" x14ac:dyDescent="0.35">
      <c r="A50" s="13" t="s">
        <v>130</v>
      </c>
      <c r="B50" s="10"/>
      <c r="C50" s="10"/>
      <c r="D50" s="10"/>
      <c r="E50" s="91" t="e">
        <f>E49-F49</f>
        <v>#REF!</v>
      </c>
      <c r="F50" s="95"/>
      <c r="G50" s="10"/>
    </row>
    <row r="51" spans="1:7" s="10" customFormat="1" ht="20.100000000000001" customHeight="1" thickTop="1" x14ac:dyDescent="0.25"/>
  </sheetData>
  <sheetProtection sheet="1" objects="1" scenarios="1"/>
  <mergeCells count="1">
    <mergeCell ref="A1:E1"/>
  </mergeCells>
  <conditionalFormatting sqref="E6">
    <cfRule type="cellIs" dxfId="5" priority="1" stopIfTrue="1" operator="lessThanOrEqual">
      <formula>0</formula>
    </cfRule>
  </conditionalFormatting>
  <pageMargins left="0.78740157480314965" right="0.78740157480314965" top="0.78740157480314965" bottom="0.78740157480314965" header="0.51181102362204722" footer="0.51181102362204722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51"/>
  <sheetViews>
    <sheetView showGridLines="0" showZeros="0" workbookViewId="0">
      <selection activeCell="C8" sqref="C8"/>
    </sheetView>
  </sheetViews>
  <sheetFormatPr baseColWidth="10" defaultColWidth="11.44140625" defaultRowHeight="13.8" x14ac:dyDescent="0.3"/>
  <cols>
    <col min="1" max="1" width="9.33203125" style="12" customWidth="1"/>
    <col min="2" max="2" width="28.109375" style="46" customWidth="1"/>
    <col min="3" max="3" width="11.44140625" style="46" customWidth="1"/>
    <col min="4" max="4" width="1" style="46" customWidth="1"/>
    <col min="5" max="5" width="11.44140625" style="88" customWidth="1"/>
    <col min="6" max="6" width="11.44140625" style="46" customWidth="1"/>
    <col min="7" max="16384" width="11.44140625" style="46"/>
  </cols>
  <sheetData>
    <row r="1" spans="1:7" ht="15.6" customHeight="1" x14ac:dyDescent="0.3">
      <c r="A1" s="125" t="s">
        <v>137</v>
      </c>
      <c r="B1" s="126"/>
      <c r="C1" s="126"/>
      <c r="D1" s="126"/>
      <c r="E1" s="127"/>
      <c r="F1" s="36">
        <f>+'1'!D1</f>
        <v>2022</v>
      </c>
    </row>
    <row r="2" spans="1:7" ht="14.1" customHeight="1" thickBot="1" x14ac:dyDescent="0.35">
      <c r="E2" s="89" t="s">
        <v>117</v>
      </c>
      <c r="F2" s="29" t="s">
        <v>118</v>
      </c>
    </row>
    <row r="3" spans="1:7" s="10" customFormat="1" ht="20.100000000000001" customHeight="1" thickTop="1" thickBot="1" x14ac:dyDescent="0.3">
      <c r="A3" s="13" t="s">
        <v>119</v>
      </c>
      <c r="E3" s="91" t="e">
        <f>'B7'!E6</f>
        <v>#REF!</v>
      </c>
      <c r="F3" s="91" t="e">
        <f>'B7'!F6</f>
        <v>#REF!</v>
      </c>
    </row>
    <row r="4" spans="1:7" ht="20.100000000000001" customHeight="1" thickTop="1" thickBot="1" x14ac:dyDescent="0.35">
      <c r="A4" s="13" t="s">
        <v>120</v>
      </c>
      <c r="B4" s="10"/>
      <c r="C4" s="10"/>
      <c r="D4" s="10"/>
      <c r="E4" s="91">
        <f>'8'!C79</f>
        <v>0</v>
      </c>
      <c r="F4" s="91">
        <f>'8'!O79</f>
        <v>0</v>
      </c>
      <c r="G4" s="10"/>
    </row>
    <row r="5" spans="1:7" s="10" customFormat="1" ht="14.1" customHeight="1" thickTop="1" thickBot="1" x14ac:dyDescent="0.35">
      <c r="A5" s="12"/>
      <c r="B5" s="46"/>
      <c r="C5" s="46"/>
      <c r="D5" s="46"/>
      <c r="E5" s="88"/>
      <c r="F5" s="46"/>
      <c r="G5" s="46"/>
    </row>
    <row r="6" spans="1:7" ht="20.100000000000001" customHeight="1" thickTop="1" thickBot="1" x14ac:dyDescent="0.35">
      <c r="A6" s="13" t="s">
        <v>121</v>
      </c>
      <c r="B6" s="10"/>
      <c r="C6" s="10"/>
      <c r="D6" s="10"/>
      <c r="E6" s="90" t="e">
        <f>IF((E3+E4-F3-F4)&gt;0,(E3+E4-F3-F4),0)</f>
        <v>#REF!</v>
      </c>
      <c r="F6" s="90" t="e">
        <f>IF((E6=0),-1*(E3+E4-F4-F3),0)</f>
        <v>#REF!</v>
      </c>
      <c r="G6" s="10"/>
    </row>
    <row r="7" spans="1:7" s="10" customFormat="1" ht="14.1" customHeight="1" thickTop="1" thickBot="1" x14ac:dyDescent="0.35">
      <c r="A7" s="12"/>
      <c r="B7" s="46"/>
      <c r="C7" s="46"/>
      <c r="D7" s="46"/>
      <c r="E7" s="88"/>
      <c r="F7" s="46"/>
      <c r="G7" s="46"/>
    </row>
    <row r="8" spans="1:7" ht="20.100000000000001" customHeight="1" thickTop="1" thickBot="1" x14ac:dyDescent="0.35">
      <c r="A8" s="13" t="s">
        <v>122</v>
      </c>
      <c r="B8" s="10"/>
      <c r="C8" s="10"/>
      <c r="D8" s="10"/>
      <c r="E8" s="92" t="s">
        <v>123</v>
      </c>
      <c r="F8" s="91">
        <f>SUM(C11:C25)</f>
        <v>0</v>
      </c>
      <c r="G8" s="10"/>
    </row>
    <row r="9" spans="1:7" s="10" customFormat="1" ht="14.1" customHeight="1" thickTop="1" x14ac:dyDescent="0.3">
      <c r="A9" s="12"/>
      <c r="B9" s="46"/>
      <c r="C9" s="46"/>
      <c r="D9" s="46"/>
      <c r="E9" s="88"/>
      <c r="F9" s="46"/>
      <c r="G9" s="46"/>
    </row>
    <row r="10" spans="1:7" x14ac:dyDescent="0.3">
      <c r="B10" s="1" t="s">
        <v>124</v>
      </c>
      <c r="C10" s="1" t="s">
        <v>53</v>
      </c>
      <c r="D10" s="11"/>
    </row>
    <row r="11" spans="1:7" x14ac:dyDescent="0.3">
      <c r="B11" s="30"/>
      <c r="C11" s="31"/>
      <c r="D11" s="9"/>
    </row>
    <row r="12" spans="1:7" x14ac:dyDescent="0.3">
      <c r="B12" s="32"/>
      <c r="C12" s="33"/>
      <c r="D12" s="9"/>
    </row>
    <row r="13" spans="1:7" x14ac:dyDescent="0.3">
      <c r="B13" s="32"/>
      <c r="C13" s="33"/>
      <c r="D13" s="9"/>
    </row>
    <row r="14" spans="1:7" x14ac:dyDescent="0.3">
      <c r="B14" s="32"/>
      <c r="C14" s="33"/>
      <c r="D14" s="9"/>
    </row>
    <row r="15" spans="1:7" x14ac:dyDescent="0.3">
      <c r="B15" s="32"/>
      <c r="C15" s="33"/>
      <c r="D15" s="9"/>
    </row>
    <row r="16" spans="1:7" x14ac:dyDescent="0.3">
      <c r="B16" s="32"/>
      <c r="C16" s="33"/>
      <c r="D16" s="9"/>
    </row>
    <row r="17" spans="1:7" x14ac:dyDescent="0.3">
      <c r="B17" s="32"/>
      <c r="C17" s="33"/>
      <c r="D17" s="9"/>
    </row>
    <row r="18" spans="1:7" x14ac:dyDescent="0.3">
      <c r="B18" s="32"/>
      <c r="C18" s="33"/>
      <c r="D18" s="9"/>
    </row>
    <row r="19" spans="1:7" x14ac:dyDescent="0.3">
      <c r="B19" s="32"/>
      <c r="C19" s="33"/>
      <c r="D19" s="9"/>
    </row>
    <row r="20" spans="1:7" x14ac:dyDescent="0.3">
      <c r="B20" s="32"/>
      <c r="C20" s="33"/>
      <c r="D20" s="9"/>
    </row>
    <row r="21" spans="1:7" x14ac:dyDescent="0.3">
      <c r="B21" s="32"/>
      <c r="C21" s="33"/>
      <c r="D21" s="9"/>
    </row>
    <row r="22" spans="1:7" x14ac:dyDescent="0.3">
      <c r="B22" s="32"/>
      <c r="C22" s="33"/>
      <c r="D22" s="9"/>
    </row>
    <row r="23" spans="1:7" x14ac:dyDescent="0.3">
      <c r="B23" s="32"/>
      <c r="C23" s="33"/>
      <c r="D23" s="9"/>
    </row>
    <row r="24" spans="1:7" x14ac:dyDescent="0.3">
      <c r="B24" s="32"/>
      <c r="C24" s="33"/>
      <c r="D24" s="9"/>
    </row>
    <row r="25" spans="1:7" x14ac:dyDescent="0.3">
      <c r="B25" s="34"/>
      <c r="C25" s="35"/>
      <c r="D25" s="9"/>
    </row>
    <row r="26" spans="1:7" ht="14.1" customHeight="1" thickBot="1" x14ac:dyDescent="0.35"/>
    <row r="27" spans="1:7" ht="20.100000000000001" customHeight="1" thickTop="1" thickBot="1" x14ac:dyDescent="0.35">
      <c r="A27" s="13" t="s">
        <v>125</v>
      </c>
      <c r="B27" s="10"/>
      <c r="C27" s="10"/>
      <c r="D27" s="10"/>
      <c r="E27" s="91">
        <f>SUM(C30:C44)</f>
        <v>0</v>
      </c>
      <c r="F27" s="10"/>
      <c r="G27" s="10"/>
    </row>
    <row r="28" spans="1:7" s="10" customFormat="1" ht="14.1" customHeight="1" thickTop="1" x14ac:dyDescent="0.3">
      <c r="A28" s="12"/>
      <c r="B28" s="46"/>
      <c r="C28" s="46"/>
      <c r="D28" s="46"/>
      <c r="E28" s="88"/>
      <c r="F28" s="46"/>
      <c r="G28" s="46"/>
    </row>
    <row r="29" spans="1:7" x14ac:dyDescent="0.3">
      <c r="B29" s="1" t="s">
        <v>124</v>
      </c>
      <c r="C29" s="1" t="s">
        <v>53</v>
      </c>
      <c r="D29" s="11"/>
    </row>
    <row r="30" spans="1:7" x14ac:dyDescent="0.3">
      <c r="B30" s="30"/>
      <c r="C30" s="31"/>
      <c r="D30" s="9"/>
    </row>
    <row r="31" spans="1:7" x14ac:dyDescent="0.3">
      <c r="B31" s="32"/>
      <c r="C31" s="33"/>
      <c r="D31" s="9"/>
    </row>
    <row r="32" spans="1:7" x14ac:dyDescent="0.3">
      <c r="B32" s="32"/>
      <c r="C32" s="33"/>
      <c r="D32" s="9"/>
    </row>
    <row r="33" spans="1:6" x14ac:dyDescent="0.3">
      <c r="B33" s="32"/>
      <c r="C33" s="33"/>
      <c r="D33" s="9"/>
    </row>
    <row r="34" spans="1:6" x14ac:dyDescent="0.3">
      <c r="B34" s="32"/>
      <c r="C34" s="33"/>
      <c r="D34" s="9"/>
    </row>
    <row r="35" spans="1:6" x14ac:dyDescent="0.3">
      <c r="B35" s="32"/>
      <c r="C35" s="33"/>
      <c r="D35" s="9"/>
    </row>
    <row r="36" spans="1:6" x14ac:dyDescent="0.3">
      <c r="B36" s="32"/>
      <c r="C36" s="33"/>
      <c r="D36" s="9"/>
    </row>
    <row r="37" spans="1:6" x14ac:dyDescent="0.3">
      <c r="B37" s="32"/>
      <c r="C37" s="33"/>
      <c r="D37" s="9"/>
    </row>
    <row r="38" spans="1:6" x14ac:dyDescent="0.3">
      <c r="B38" s="32"/>
      <c r="C38" s="33"/>
      <c r="D38" s="9"/>
    </row>
    <row r="39" spans="1:6" x14ac:dyDescent="0.3">
      <c r="B39" s="32"/>
      <c r="C39" s="33"/>
      <c r="D39" s="9"/>
    </row>
    <row r="40" spans="1:6" x14ac:dyDescent="0.3">
      <c r="B40" s="32"/>
      <c r="C40" s="33"/>
      <c r="D40" s="9"/>
    </row>
    <row r="41" spans="1:6" x14ac:dyDescent="0.3">
      <c r="B41" s="32"/>
      <c r="C41" s="33"/>
      <c r="D41" s="9"/>
    </row>
    <row r="42" spans="1:6" x14ac:dyDescent="0.3">
      <c r="B42" s="32"/>
      <c r="C42" s="33"/>
      <c r="D42" s="9"/>
    </row>
    <row r="43" spans="1:6" x14ac:dyDescent="0.3">
      <c r="B43" s="32"/>
      <c r="C43" s="33"/>
      <c r="D43" s="9"/>
    </row>
    <row r="44" spans="1:6" x14ac:dyDescent="0.3">
      <c r="B44" s="34"/>
      <c r="C44" s="35"/>
      <c r="D44" s="9"/>
    </row>
    <row r="45" spans="1:6" ht="14.1" customHeight="1" x14ac:dyDescent="0.3"/>
    <row r="46" spans="1:6" ht="14.4" customHeight="1" thickBot="1" x14ac:dyDescent="0.35">
      <c r="E46" s="93" t="s">
        <v>126</v>
      </c>
      <c r="F46" s="37" t="s">
        <v>127</v>
      </c>
    </row>
    <row r="47" spans="1:6" s="10" customFormat="1" ht="20.100000000000001" customHeight="1" thickTop="1" thickBot="1" x14ac:dyDescent="0.3">
      <c r="A47" s="13" t="s">
        <v>128</v>
      </c>
      <c r="E47" s="90"/>
      <c r="F47" s="90"/>
    </row>
    <row r="48" spans="1:6" ht="14.1" customHeight="1" thickTop="1" thickBot="1" x14ac:dyDescent="0.35"/>
    <row r="49" spans="1:7" s="10" customFormat="1" ht="20.100000000000001" customHeight="1" thickTop="1" thickBot="1" x14ac:dyDescent="0.3">
      <c r="A49" s="13" t="s">
        <v>129</v>
      </c>
      <c r="E49" s="94" t="e">
        <f>SUM(E6:E48)</f>
        <v>#REF!</v>
      </c>
      <c r="F49" s="94" t="e">
        <f>SUM(F6:F48)</f>
        <v>#REF!</v>
      </c>
    </row>
    <row r="50" spans="1:7" ht="20.100000000000001" customHeight="1" thickTop="1" thickBot="1" x14ac:dyDescent="0.35">
      <c r="A50" s="13" t="s">
        <v>130</v>
      </c>
      <c r="B50" s="10"/>
      <c r="C50" s="10"/>
      <c r="D50" s="10"/>
      <c r="E50" s="91" t="e">
        <f>E49-F49</f>
        <v>#REF!</v>
      </c>
      <c r="F50" s="95"/>
      <c r="G50" s="10"/>
    </row>
    <row r="51" spans="1:7" s="10" customFormat="1" ht="14.1" customHeight="1" thickTop="1" x14ac:dyDescent="0.25"/>
  </sheetData>
  <sheetProtection sheet="1" objects="1" scenarios="1"/>
  <mergeCells count="1">
    <mergeCell ref="A1:E1"/>
  </mergeCells>
  <conditionalFormatting sqref="E6">
    <cfRule type="cellIs" dxfId="4" priority="1" stopIfTrue="1" operator="lessThanOrEqual">
      <formula>0</formula>
    </cfRule>
  </conditionalFormatting>
  <pageMargins left="0.78740157480314965" right="0.78740157480314965" top="0.78740157480314965" bottom="0.78740157480314965" header="0.51181102362204722" footer="0.51181102362204722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51"/>
  <sheetViews>
    <sheetView showGridLines="0" showZeros="0" workbookViewId="0">
      <selection activeCell="E11" sqref="E11"/>
    </sheetView>
  </sheetViews>
  <sheetFormatPr baseColWidth="10" defaultColWidth="11.44140625" defaultRowHeight="13.8" x14ac:dyDescent="0.3"/>
  <cols>
    <col min="1" max="1" width="9.33203125" style="12" customWidth="1"/>
    <col min="2" max="2" width="28.109375" style="46" customWidth="1"/>
    <col min="3" max="3" width="11.44140625" style="46" customWidth="1"/>
    <col min="4" max="4" width="1" style="46" customWidth="1"/>
    <col min="5" max="5" width="11.44140625" style="88" customWidth="1"/>
    <col min="6" max="6" width="11.44140625" style="46" customWidth="1"/>
    <col min="7" max="16384" width="11.44140625" style="46"/>
  </cols>
  <sheetData>
    <row r="1" spans="1:7" ht="15.6" customHeight="1" x14ac:dyDescent="0.3">
      <c r="A1" s="125" t="s">
        <v>138</v>
      </c>
      <c r="B1" s="126"/>
      <c r="C1" s="126"/>
      <c r="D1" s="126"/>
      <c r="E1" s="127"/>
      <c r="F1" s="36">
        <f>+'1'!D1</f>
        <v>2022</v>
      </c>
    </row>
    <row r="2" spans="1:7" ht="14.1" customHeight="1" thickBot="1" x14ac:dyDescent="0.35">
      <c r="E2" s="89" t="s">
        <v>117</v>
      </c>
      <c r="F2" s="29" t="s">
        <v>118</v>
      </c>
    </row>
    <row r="3" spans="1:7" s="10" customFormat="1" ht="20.100000000000001" customHeight="1" thickTop="1" thickBot="1" x14ac:dyDescent="0.3">
      <c r="A3" s="13" t="s">
        <v>119</v>
      </c>
      <c r="E3" s="91" t="e">
        <f>'B8'!E6</f>
        <v>#REF!</v>
      </c>
      <c r="F3" s="91" t="e">
        <f>'B8'!F6</f>
        <v>#REF!</v>
      </c>
    </row>
    <row r="4" spans="1:7" ht="20.100000000000001" customHeight="1" thickTop="1" thickBot="1" x14ac:dyDescent="0.35">
      <c r="A4" s="13" t="s">
        <v>120</v>
      </c>
      <c r="B4" s="10"/>
      <c r="C4" s="10"/>
      <c r="D4" s="10"/>
      <c r="E4" s="91">
        <f>'9'!C68</f>
        <v>0</v>
      </c>
      <c r="F4" s="91">
        <f>'9'!O68</f>
        <v>0</v>
      </c>
      <c r="G4" s="10"/>
    </row>
    <row r="5" spans="1:7" s="10" customFormat="1" ht="14.1" customHeight="1" thickTop="1" thickBot="1" x14ac:dyDescent="0.35">
      <c r="A5" s="12"/>
      <c r="B5" s="46"/>
      <c r="C5" s="46"/>
      <c r="D5" s="46"/>
      <c r="E5" s="88"/>
      <c r="F5" s="46"/>
      <c r="G5" s="46"/>
    </row>
    <row r="6" spans="1:7" ht="20.100000000000001" customHeight="1" thickTop="1" thickBot="1" x14ac:dyDescent="0.35">
      <c r="A6" s="13" t="s">
        <v>121</v>
      </c>
      <c r="B6" s="10"/>
      <c r="C6" s="10"/>
      <c r="D6" s="10"/>
      <c r="E6" s="90" t="e">
        <f>IF((E3+E4-F3-F4)&gt;0,(E3+E4-F3-F4),0)</f>
        <v>#REF!</v>
      </c>
      <c r="F6" s="90" t="e">
        <f>IF((E6=0),-1*(E3+E4-F4-F3),0)</f>
        <v>#REF!</v>
      </c>
      <c r="G6" s="10"/>
    </row>
    <row r="7" spans="1:7" s="10" customFormat="1" ht="14.1" customHeight="1" thickTop="1" thickBot="1" x14ac:dyDescent="0.35">
      <c r="A7" s="12"/>
      <c r="B7" s="46"/>
      <c r="C7" s="46"/>
      <c r="D7" s="46"/>
      <c r="E7" s="88"/>
      <c r="F7" s="46"/>
      <c r="G7" s="46"/>
    </row>
    <row r="8" spans="1:7" ht="20.100000000000001" customHeight="1" thickTop="1" thickBot="1" x14ac:dyDescent="0.35">
      <c r="A8" s="13" t="s">
        <v>122</v>
      </c>
      <c r="B8" s="10"/>
      <c r="C8" s="10"/>
      <c r="D8" s="10"/>
      <c r="E8" s="92" t="s">
        <v>123</v>
      </c>
      <c r="F8" s="91">
        <f>SUM(C11:C25)</f>
        <v>0</v>
      </c>
      <c r="G8" s="10"/>
    </row>
    <row r="9" spans="1:7" s="10" customFormat="1" ht="14.1" customHeight="1" thickTop="1" x14ac:dyDescent="0.3">
      <c r="A9" s="12"/>
      <c r="B9" s="46"/>
      <c r="C9" s="46"/>
      <c r="D9" s="46"/>
      <c r="E9" s="88"/>
      <c r="F9" s="46"/>
      <c r="G9" s="46"/>
    </row>
    <row r="10" spans="1:7" x14ac:dyDescent="0.3">
      <c r="B10" s="1" t="s">
        <v>124</v>
      </c>
      <c r="C10" s="1" t="s">
        <v>53</v>
      </c>
      <c r="D10" s="11"/>
    </row>
    <row r="11" spans="1:7" x14ac:dyDescent="0.3">
      <c r="B11" s="30"/>
      <c r="C11" s="31"/>
      <c r="D11" s="9"/>
    </row>
    <row r="12" spans="1:7" x14ac:dyDescent="0.3">
      <c r="B12" s="32"/>
      <c r="C12" s="33"/>
      <c r="D12" s="9"/>
    </row>
    <row r="13" spans="1:7" x14ac:dyDescent="0.3">
      <c r="B13" s="32"/>
      <c r="C13" s="33"/>
      <c r="D13" s="9"/>
    </row>
    <row r="14" spans="1:7" x14ac:dyDescent="0.3">
      <c r="B14" s="32"/>
      <c r="C14" s="33"/>
      <c r="D14" s="9"/>
    </row>
    <row r="15" spans="1:7" x14ac:dyDescent="0.3">
      <c r="B15" s="32"/>
      <c r="C15" s="33"/>
      <c r="D15" s="9"/>
    </row>
    <row r="16" spans="1:7" x14ac:dyDescent="0.3">
      <c r="B16" s="32"/>
      <c r="C16" s="33"/>
      <c r="D16" s="9"/>
    </row>
    <row r="17" spans="1:7" x14ac:dyDescent="0.3">
      <c r="B17" s="32"/>
      <c r="C17" s="33"/>
      <c r="D17" s="9"/>
    </row>
    <row r="18" spans="1:7" x14ac:dyDescent="0.3">
      <c r="B18" s="32"/>
      <c r="C18" s="33"/>
      <c r="D18" s="9"/>
    </row>
    <row r="19" spans="1:7" x14ac:dyDescent="0.3">
      <c r="B19" s="32"/>
      <c r="C19" s="33"/>
      <c r="D19" s="9"/>
    </row>
    <row r="20" spans="1:7" x14ac:dyDescent="0.3">
      <c r="B20" s="32"/>
      <c r="C20" s="33"/>
      <c r="D20" s="9"/>
    </row>
    <row r="21" spans="1:7" x14ac:dyDescent="0.3">
      <c r="B21" s="32"/>
      <c r="C21" s="33"/>
      <c r="D21" s="9"/>
    </row>
    <row r="22" spans="1:7" x14ac:dyDescent="0.3">
      <c r="B22" s="32"/>
      <c r="C22" s="33"/>
      <c r="D22" s="9"/>
    </row>
    <row r="23" spans="1:7" x14ac:dyDescent="0.3">
      <c r="B23" s="32"/>
      <c r="C23" s="33"/>
      <c r="D23" s="9"/>
    </row>
    <row r="24" spans="1:7" x14ac:dyDescent="0.3">
      <c r="B24" s="32"/>
      <c r="C24" s="33"/>
      <c r="D24" s="9"/>
    </row>
    <row r="25" spans="1:7" x14ac:dyDescent="0.3">
      <c r="B25" s="34"/>
      <c r="C25" s="35"/>
      <c r="D25" s="9"/>
    </row>
    <row r="26" spans="1:7" ht="14.1" customHeight="1" thickBot="1" x14ac:dyDescent="0.35"/>
    <row r="27" spans="1:7" ht="20.100000000000001" customHeight="1" thickTop="1" thickBot="1" x14ac:dyDescent="0.35">
      <c r="A27" s="13" t="s">
        <v>125</v>
      </c>
      <c r="B27" s="10"/>
      <c r="C27" s="10"/>
      <c r="D27" s="10"/>
      <c r="E27" s="91">
        <f>SUM(C30:C44)</f>
        <v>0</v>
      </c>
      <c r="F27" s="10"/>
      <c r="G27" s="10"/>
    </row>
    <row r="28" spans="1:7" s="10" customFormat="1" ht="14.1" customHeight="1" thickTop="1" x14ac:dyDescent="0.3">
      <c r="A28" s="12"/>
      <c r="B28" s="46"/>
      <c r="C28" s="46"/>
      <c r="D28" s="46"/>
      <c r="E28" s="88"/>
      <c r="F28" s="46"/>
      <c r="G28" s="46"/>
    </row>
    <row r="29" spans="1:7" x14ac:dyDescent="0.3">
      <c r="B29" s="1" t="s">
        <v>124</v>
      </c>
      <c r="C29" s="1" t="s">
        <v>53</v>
      </c>
      <c r="D29" s="11"/>
    </row>
    <row r="30" spans="1:7" x14ac:dyDescent="0.3">
      <c r="B30" s="30"/>
      <c r="C30" s="31"/>
      <c r="D30" s="9"/>
    </row>
    <row r="31" spans="1:7" x14ac:dyDescent="0.3">
      <c r="B31" s="32"/>
      <c r="C31" s="33"/>
      <c r="D31" s="9"/>
    </row>
    <row r="32" spans="1:7" x14ac:dyDescent="0.3">
      <c r="B32" s="32"/>
      <c r="C32" s="33"/>
      <c r="D32" s="9"/>
    </row>
    <row r="33" spans="1:6" x14ac:dyDescent="0.3">
      <c r="B33" s="32"/>
      <c r="C33" s="33"/>
      <c r="D33" s="9"/>
    </row>
    <row r="34" spans="1:6" x14ac:dyDescent="0.3">
      <c r="B34" s="32"/>
      <c r="C34" s="33"/>
      <c r="D34" s="9"/>
    </row>
    <row r="35" spans="1:6" x14ac:dyDescent="0.3">
      <c r="B35" s="32"/>
      <c r="C35" s="33"/>
      <c r="D35" s="9"/>
    </row>
    <row r="36" spans="1:6" x14ac:dyDescent="0.3">
      <c r="B36" s="32"/>
      <c r="C36" s="33"/>
      <c r="D36" s="9"/>
    </row>
    <row r="37" spans="1:6" x14ac:dyDescent="0.3">
      <c r="B37" s="32"/>
      <c r="C37" s="33"/>
      <c r="D37" s="9"/>
    </row>
    <row r="38" spans="1:6" x14ac:dyDescent="0.3">
      <c r="B38" s="32"/>
      <c r="C38" s="33"/>
      <c r="D38" s="9"/>
    </row>
    <row r="39" spans="1:6" x14ac:dyDescent="0.3">
      <c r="B39" s="32"/>
      <c r="C39" s="33"/>
      <c r="D39" s="9"/>
    </row>
    <row r="40" spans="1:6" x14ac:dyDescent="0.3">
      <c r="B40" s="32"/>
      <c r="C40" s="33"/>
      <c r="D40" s="9"/>
    </row>
    <row r="41" spans="1:6" x14ac:dyDescent="0.3">
      <c r="B41" s="32"/>
      <c r="C41" s="33"/>
      <c r="D41" s="9"/>
    </row>
    <row r="42" spans="1:6" x14ac:dyDescent="0.3">
      <c r="B42" s="32"/>
      <c r="C42" s="33"/>
      <c r="D42" s="9"/>
    </row>
    <row r="43" spans="1:6" x14ac:dyDescent="0.3">
      <c r="B43" s="32"/>
      <c r="C43" s="33"/>
      <c r="D43" s="9"/>
    </row>
    <row r="44" spans="1:6" x14ac:dyDescent="0.3">
      <c r="B44" s="34"/>
      <c r="C44" s="35"/>
      <c r="D44" s="9"/>
    </row>
    <row r="46" spans="1:6" ht="14.1" customHeight="1" thickBot="1" x14ac:dyDescent="0.35">
      <c r="E46" s="93" t="s">
        <v>126</v>
      </c>
      <c r="F46" s="37" t="s">
        <v>127</v>
      </c>
    </row>
    <row r="47" spans="1:6" s="10" customFormat="1" ht="20.100000000000001" customHeight="1" thickTop="1" thickBot="1" x14ac:dyDescent="0.3">
      <c r="A47" s="13" t="s">
        <v>128</v>
      </c>
      <c r="E47" s="90"/>
      <c r="F47" s="90"/>
    </row>
    <row r="48" spans="1:6" ht="14.1" customHeight="1" thickTop="1" thickBot="1" x14ac:dyDescent="0.35"/>
    <row r="49" spans="1:7" s="10" customFormat="1" ht="20.100000000000001" customHeight="1" thickTop="1" thickBot="1" x14ac:dyDescent="0.3">
      <c r="A49" s="13" t="s">
        <v>129</v>
      </c>
      <c r="E49" s="94" t="e">
        <f>SUM(E6:E48)</f>
        <v>#REF!</v>
      </c>
      <c r="F49" s="94" t="e">
        <f>SUM(F6:F48)</f>
        <v>#REF!</v>
      </c>
    </row>
    <row r="50" spans="1:7" ht="20.100000000000001" customHeight="1" thickTop="1" thickBot="1" x14ac:dyDescent="0.35">
      <c r="A50" s="13" t="s">
        <v>130</v>
      </c>
      <c r="B50" s="10"/>
      <c r="C50" s="10"/>
      <c r="D50" s="10"/>
      <c r="E50" s="91" t="e">
        <f>E49-F49</f>
        <v>#REF!</v>
      </c>
      <c r="F50" s="95"/>
      <c r="G50" s="10"/>
    </row>
    <row r="51" spans="1:7" s="10" customFormat="1" ht="20.100000000000001" customHeight="1" thickTop="1" x14ac:dyDescent="0.25"/>
  </sheetData>
  <sheetProtection sheet="1" objects="1" scenarios="1"/>
  <mergeCells count="1">
    <mergeCell ref="A1:E1"/>
  </mergeCells>
  <conditionalFormatting sqref="E6">
    <cfRule type="cellIs" dxfId="3" priority="1" stopIfTrue="1" operator="lessThanOrEqual">
      <formula>0</formula>
    </cfRule>
  </conditionalFormatting>
  <pageMargins left="0.78740157480314965" right="0.78740157480314965" top="0.78740157480314965" bottom="0.78740157480314965" header="0.51181102362204722" footer="0.51181102362204722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51"/>
  <sheetViews>
    <sheetView showGridLines="0" showZeros="0" workbookViewId="0">
      <selection activeCell="G25" sqref="G25"/>
    </sheetView>
  </sheetViews>
  <sheetFormatPr baseColWidth="10" defaultColWidth="11.44140625" defaultRowHeight="13.8" x14ac:dyDescent="0.3"/>
  <cols>
    <col min="1" max="1" width="9.33203125" style="12" customWidth="1"/>
    <col min="2" max="2" width="28.109375" style="46" customWidth="1"/>
    <col min="3" max="3" width="11.44140625" style="46" customWidth="1"/>
    <col min="4" max="4" width="1" style="46" customWidth="1"/>
    <col min="5" max="5" width="11.44140625" style="88" customWidth="1"/>
    <col min="6" max="6" width="11.44140625" style="46" customWidth="1"/>
    <col min="7" max="16384" width="11.44140625" style="46"/>
  </cols>
  <sheetData>
    <row r="1" spans="1:7" ht="15.6" customHeight="1" x14ac:dyDescent="0.3">
      <c r="A1" s="125" t="s">
        <v>139</v>
      </c>
      <c r="B1" s="126"/>
      <c r="C1" s="126"/>
      <c r="D1" s="126"/>
      <c r="E1" s="127"/>
      <c r="F1" s="36">
        <f>+'1'!D1</f>
        <v>2022</v>
      </c>
    </row>
    <row r="2" spans="1:7" ht="14.1" customHeight="1" thickBot="1" x14ac:dyDescent="0.35">
      <c r="E2" s="89" t="s">
        <v>117</v>
      </c>
      <c r="F2" s="29" t="s">
        <v>118</v>
      </c>
    </row>
    <row r="3" spans="1:7" s="10" customFormat="1" ht="20.100000000000001" customHeight="1" thickTop="1" thickBot="1" x14ac:dyDescent="0.3">
      <c r="A3" s="13" t="s">
        <v>119</v>
      </c>
      <c r="E3" s="91" t="e">
        <f>'B9'!E6</f>
        <v>#REF!</v>
      </c>
      <c r="F3" s="91" t="e">
        <f>'B9'!F6</f>
        <v>#REF!</v>
      </c>
    </row>
    <row r="4" spans="1:7" ht="20.100000000000001" customHeight="1" thickTop="1" thickBot="1" x14ac:dyDescent="0.35">
      <c r="A4" s="13" t="s">
        <v>120</v>
      </c>
      <c r="B4" s="10"/>
      <c r="C4" s="10"/>
      <c r="D4" s="10"/>
      <c r="E4" s="91">
        <f>'10'!C82</f>
        <v>0</v>
      </c>
      <c r="F4" s="91">
        <f>'10'!O82</f>
        <v>0</v>
      </c>
      <c r="G4" s="10"/>
    </row>
    <row r="5" spans="1:7" s="10" customFormat="1" ht="14.1" customHeight="1" thickTop="1" thickBot="1" x14ac:dyDescent="0.35">
      <c r="A5" s="12"/>
      <c r="B5" s="46"/>
      <c r="C5" s="46"/>
      <c r="D5" s="46"/>
      <c r="E5" s="88"/>
      <c r="F5" s="46"/>
      <c r="G5" s="46"/>
    </row>
    <row r="6" spans="1:7" ht="20.100000000000001" customHeight="1" thickTop="1" thickBot="1" x14ac:dyDescent="0.35">
      <c r="A6" s="13" t="s">
        <v>121</v>
      </c>
      <c r="B6" s="10"/>
      <c r="C6" s="10"/>
      <c r="D6" s="10"/>
      <c r="E6" s="90" t="e">
        <f>IF((E3+E4-F3-F4)&gt;0,(E3+E4-F3-F4),0)</f>
        <v>#REF!</v>
      </c>
      <c r="F6" s="90" t="e">
        <f>IF((E6=0),-1*(E3+E4-F4-F3),0)</f>
        <v>#REF!</v>
      </c>
      <c r="G6" s="10"/>
    </row>
    <row r="7" spans="1:7" s="10" customFormat="1" ht="14.1" customHeight="1" thickTop="1" thickBot="1" x14ac:dyDescent="0.35">
      <c r="A7" s="12"/>
      <c r="B7" s="46"/>
      <c r="C7" s="46"/>
      <c r="D7" s="46"/>
      <c r="E7" s="88"/>
      <c r="F7" s="46"/>
      <c r="G7" s="46"/>
    </row>
    <row r="8" spans="1:7" ht="20.100000000000001" customHeight="1" thickTop="1" thickBot="1" x14ac:dyDescent="0.35">
      <c r="A8" s="13" t="s">
        <v>122</v>
      </c>
      <c r="B8" s="10"/>
      <c r="C8" s="10"/>
      <c r="D8" s="10"/>
      <c r="E8" s="92" t="s">
        <v>123</v>
      </c>
      <c r="F8" s="91">
        <f>SUM(C11:C25)</f>
        <v>0</v>
      </c>
      <c r="G8" s="10"/>
    </row>
    <row r="9" spans="1:7" s="10" customFormat="1" ht="14.1" customHeight="1" thickTop="1" x14ac:dyDescent="0.3">
      <c r="A9" s="12"/>
      <c r="B9" s="46"/>
      <c r="C9" s="46"/>
      <c r="D9" s="46"/>
      <c r="E9" s="88"/>
      <c r="F9" s="46"/>
      <c r="G9" s="46"/>
    </row>
    <row r="10" spans="1:7" x14ac:dyDescent="0.3">
      <c r="B10" s="1" t="s">
        <v>124</v>
      </c>
      <c r="C10" s="1" t="s">
        <v>53</v>
      </c>
      <c r="D10" s="11"/>
    </row>
    <row r="11" spans="1:7" x14ac:dyDescent="0.3">
      <c r="B11" s="30"/>
      <c r="C11" s="31"/>
      <c r="D11" s="9"/>
    </row>
    <row r="12" spans="1:7" x14ac:dyDescent="0.3">
      <c r="B12" s="32"/>
      <c r="C12" s="33"/>
      <c r="D12" s="9"/>
    </row>
    <row r="13" spans="1:7" x14ac:dyDescent="0.3">
      <c r="B13" s="32"/>
      <c r="C13" s="33"/>
      <c r="D13" s="9"/>
    </row>
    <row r="14" spans="1:7" x14ac:dyDescent="0.3">
      <c r="B14" s="32"/>
      <c r="C14" s="33"/>
      <c r="D14" s="9"/>
    </row>
    <row r="15" spans="1:7" x14ac:dyDescent="0.3">
      <c r="B15" s="32"/>
      <c r="C15" s="33"/>
      <c r="D15" s="9"/>
    </row>
    <row r="16" spans="1:7" x14ac:dyDescent="0.3">
      <c r="B16" s="32"/>
      <c r="C16" s="33"/>
      <c r="D16" s="9"/>
    </row>
    <row r="17" spans="1:7" x14ac:dyDescent="0.3">
      <c r="B17" s="32"/>
      <c r="C17" s="33"/>
      <c r="D17" s="9"/>
    </row>
    <row r="18" spans="1:7" x14ac:dyDescent="0.3">
      <c r="B18" s="32"/>
      <c r="C18" s="33"/>
      <c r="D18" s="9"/>
    </row>
    <row r="19" spans="1:7" x14ac:dyDescent="0.3">
      <c r="B19" s="32"/>
      <c r="C19" s="33"/>
      <c r="D19" s="9"/>
    </row>
    <row r="20" spans="1:7" x14ac:dyDescent="0.3">
      <c r="B20" s="32"/>
      <c r="C20" s="33"/>
      <c r="D20" s="9"/>
    </row>
    <row r="21" spans="1:7" x14ac:dyDescent="0.3">
      <c r="B21" s="32"/>
      <c r="C21" s="33"/>
      <c r="D21" s="9"/>
    </row>
    <row r="22" spans="1:7" x14ac:dyDescent="0.3">
      <c r="B22" s="32"/>
      <c r="C22" s="33"/>
      <c r="D22" s="9"/>
    </row>
    <row r="23" spans="1:7" x14ac:dyDescent="0.3">
      <c r="B23" s="32"/>
      <c r="C23" s="33"/>
      <c r="D23" s="9"/>
    </row>
    <row r="24" spans="1:7" x14ac:dyDescent="0.3">
      <c r="B24" s="32"/>
      <c r="C24" s="33"/>
      <c r="D24" s="9"/>
    </row>
    <row r="25" spans="1:7" x14ac:dyDescent="0.3">
      <c r="B25" s="34"/>
      <c r="C25" s="35"/>
      <c r="D25" s="9"/>
    </row>
    <row r="26" spans="1:7" ht="14.4" customHeight="1" thickBot="1" x14ac:dyDescent="0.35"/>
    <row r="27" spans="1:7" ht="20.100000000000001" customHeight="1" thickTop="1" thickBot="1" x14ac:dyDescent="0.35">
      <c r="A27" s="13" t="s">
        <v>125</v>
      </c>
      <c r="B27" s="10"/>
      <c r="C27" s="10"/>
      <c r="D27" s="10"/>
      <c r="E27" s="91">
        <f>SUM(C30:C44)</f>
        <v>0</v>
      </c>
      <c r="F27" s="10"/>
      <c r="G27" s="10"/>
    </row>
    <row r="28" spans="1:7" s="10" customFormat="1" ht="14.1" customHeight="1" thickTop="1" x14ac:dyDescent="0.3">
      <c r="A28" s="12"/>
      <c r="B28" s="46"/>
      <c r="C28" s="46"/>
      <c r="D28" s="46"/>
      <c r="E28" s="88"/>
      <c r="F28" s="46"/>
      <c r="G28" s="46"/>
    </row>
    <row r="29" spans="1:7" x14ac:dyDescent="0.3">
      <c r="B29" s="1" t="s">
        <v>124</v>
      </c>
      <c r="C29" s="1" t="s">
        <v>53</v>
      </c>
      <c r="D29" s="11"/>
    </row>
    <row r="30" spans="1:7" x14ac:dyDescent="0.3">
      <c r="B30" s="30"/>
      <c r="C30" s="31"/>
      <c r="D30" s="9"/>
    </row>
    <row r="31" spans="1:7" x14ac:dyDescent="0.3">
      <c r="B31" s="32"/>
      <c r="C31" s="33"/>
      <c r="D31" s="9"/>
    </row>
    <row r="32" spans="1:7" x14ac:dyDescent="0.3">
      <c r="B32" s="32"/>
      <c r="C32" s="33"/>
      <c r="D32" s="9"/>
    </row>
    <row r="33" spans="1:6" x14ac:dyDescent="0.3">
      <c r="B33" s="32"/>
      <c r="C33" s="33"/>
      <c r="D33" s="9"/>
    </row>
    <row r="34" spans="1:6" x14ac:dyDescent="0.3">
      <c r="B34" s="32"/>
      <c r="C34" s="33"/>
      <c r="D34" s="9"/>
    </row>
    <row r="35" spans="1:6" x14ac:dyDescent="0.3">
      <c r="B35" s="32"/>
      <c r="C35" s="33"/>
      <c r="D35" s="9"/>
    </row>
    <row r="36" spans="1:6" x14ac:dyDescent="0.3">
      <c r="B36" s="32"/>
      <c r="C36" s="33"/>
      <c r="D36" s="9"/>
    </row>
    <row r="37" spans="1:6" x14ac:dyDescent="0.3">
      <c r="B37" s="32"/>
      <c r="C37" s="33"/>
      <c r="D37" s="9"/>
    </row>
    <row r="38" spans="1:6" x14ac:dyDescent="0.3">
      <c r="B38" s="32"/>
      <c r="C38" s="33"/>
      <c r="D38" s="9"/>
    </row>
    <row r="39" spans="1:6" x14ac:dyDescent="0.3">
      <c r="B39" s="32"/>
      <c r="C39" s="33"/>
      <c r="D39" s="9"/>
    </row>
    <row r="40" spans="1:6" x14ac:dyDescent="0.3">
      <c r="B40" s="32"/>
      <c r="C40" s="33"/>
      <c r="D40" s="9"/>
    </row>
    <row r="41" spans="1:6" x14ac:dyDescent="0.3">
      <c r="B41" s="32"/>
      <c r="C41" s="33"/>
      <c r="D41" s="9"/>
    </row>
    <row r="42" spans="1:6" x14ac:dyDescent="0.3">
      <c r="B42" s="32"/>
      <c r="C42" s="33"/>
      <c r="D42" s="9"/>
    </row>
    <row r="43" spans="1:6" x14ac:dyDescent="0.3">
      <c r="B43" s="32"/>
      <c r="C43" s="33"/>
      <c r="D43" s="9"/>
    </row>
    <row r="44" spans="1:6" x14ac:dyDescent="0.3">
      <c r="B44" s="34"/>
      <c r="C44" s="35"/>
      <c r="D44" s="9"/>
    </row>
    <row r="46" spans="1:6" ht="14.4" customHeight="1" thickBot="1" x14ac:dyDescent="0.35">
      <c r="E46" s="93" t="s">
        <v>126</v>
      </c>
      <c r="F46" s="37" t="s">
        <v>127</v>
      </c>
    </row>
    <row r="47" spans="1:6" s="10" customFormat="1" ht="20.100000000000001" customHeight="1" thickTop="1" thickBot="1" x14ac:dyDescent="0.3">
      <c r="A47" s="13" t="s">
        <v>128</v>
      </c>
      <c r="E47" s="90"/>
      <c r="F47" s="90"/>
    </row>
    <row r="48" spans="1:6" ht="14.1" customHeight="1" thickTop="1" thickBot="1" x14ac:dyDescent="0.35"/>
    <row r="49" spans="1:7" s="10" customFormat="1" ht="20.100000000000001" customHeight="1" thickTop="1" thickBot="1" x14ac:dyDescent="0.3">
      <c r="A49" s="13" t="s">
        <v>129</v>
      </c>
      <c r="E49" s="94" t="e">
        <f>SUM(E6:E48)</f>
        <v>#REF!</v>
      </c>
      <c r="F49" s="94" t="e">
        <f>SUM(F6:F48)</f>
        <v>#REF!</v>
      </c>
    </row>
    <row r="50" spans="1:7" ht="20.100000000000001" customHeight="1" thickTop="1" thickBot="1" x14ac:dyDescent="0.35">
      <c r="A50" s="13" t="s">
        <v>130</v>
      </c>
      <c r="B50" s="10"/>
      <c r="C50" s="10"/>
      <c r="D50" s="10"/>
      <c r="E50" s="91" t="e">
        <f>E49-F49</f>
        <v>#REF!</v>
      </c>
      <c r="F50" s="95"/>
      <c r="G50" s="10"/>
    </row>
    <row r="51" spans="1:7" s="10" customFormat="1" ht="20.100000000000001" customHeight="1" thickTop="1" x14ac:dyDescent="0.25"/>
  </sheetData>
  <sheetProtection sheet="1" objects="1" scenarios="1"/>
  <mergeCells count="1">
    <mergeCell ref="A1:E1"/>
  </mergeCells>
  <conditionalFormatting sqref="E6">
    <cfRule type="cellIs" dxfId="2" priority="1" stopIfTrue="1" operator="lessThanOrEqual">
      <formula>0</formula>
    </cfRule>
  </conditionalFormatting>
  <pageMargins left="0.78740157480314965" right="0.78740157480314965" top="0.78740157480314965" bottom="0.78740157480314965" header="0.51181102362204722" footer="0.51181102362204722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51"/>
  <sheetViews>
    <sheetView showGridLines="0" showZeros="0" workbookViewId="0">
      <selection activeCell="F27" sqref="F27"/>
    </sheetView>
  </sheetViews>
  <sheetFormatPr baseColWidth="10" defaultColWidth="11.44140625" defaultRowHeight="13.8" x14ac:dyDescent="0.3"/>
  <cols>
    <col min="1" max="1" width="9.33203125" style="12" customWidth="1"/>
    <col min="2" max="2" width="28.109375" style="46" customWidth="1"/>
    <col min="3" max="3" width="11.44140625" style="46" customWidth="1"/>
    <col min="4" max="4" width="1" style="46" customWidth="1"/>
    <col min="5" max="5" width="11.44140625" style="88" customWidth="1"/>
    <col min="6" max="6" width="11.44140625" style="46" customWidth="1"/>
    <col min="7" max="16384" width="11.44140625" style="46"/>
  </cols>
  <sheetData>
    <row r="1" spans="1:7" ht="15.6" customHeight="1" x14ac:dyDescent="0.3">
      <c r="A1" s="125" t="s">
        <v>140</v>
      </c>
      <c r="B1" s="126"/>
      <c r="C1" s="126"/>
      <c r="D1" s="126"/>
      <c r="E1" s="127"/>
      <c r="F1" s="36">
        <f>+'1'!D1</f>
        <v>2022</v>
      </c>
    </row>
    <row r="2" spans="1:7" ht="14.1" customHeight="1" thickBot="1" x14ac:dyDescent="0.35">
      <c r="E2" s="89" t="s">
        <v>117</v>
      </c>
      <c r="F2" s="29" t="s">
        <v>118</v>
      </c>
    </row>
    <row r="3" spans="1:7" s="10" customFormat="1" ht="20.100000000000001" customHeight="1" thickTop="1" thickBot="1" x14ac:dyDescent="0.3">
      <c r="A3" s="13" t="s">
        <v>119</v>
      </c>
      <c r="E3" s="91" t="e">
        <f>'B10'!E6</f>
        <v>#REF!</v>
      </c>
      <c r="F3" s="91" t="e">
        <f>'B10'!F6</f>
        <v>#REF!</v>
      </c>
    </row>
    <row r="4" spans="1:7" ht="20.100000000000001" customHeight="1" thickTop="1" thickBot="1" x14ac:dyDescent="0.35">
      <c r="A4" s="13" t="s">
        <v>120</v>
      </c>
      <c r="B4" s="10"/>
      <c r="C4" s="10"/>
      <c r="D4" s="10"/>
      <c r="E4" s="91">
        <f>'11'!C77</f>
        <v>0</v>
      </c>
      <c r="F4" s="91">
        <f>'11'!O77</f>
        <v>0</v>
      </c>
      <c r="G4" s="10"/>
    </row>
    <row r="5" spans="1:7" s="10" customFormat="1" ht="14.1" customHeight="1" thickTop="1" thickBot="1" x14ac:dyDescent="0.35">
      <c r="A5" s="12"/>
      <c r="B5" s="46"/>
      <c r="C5" s="46"/>
      <c r="D5" s="46"/>
      <c r="E5" s="88"/>
      <c r="F5" s="46"/>
      <c r="G5" s="46"/>
    </row>
    <row r="6" spans="1:7" ht="20.100000000000001" customHeight="1" thickTop="1" thickBot="1" x14ac:dyDescent="0.35">
      <c r="A6" s="13" t="s">
        <v>121</v>
      </c>
      <c r="B6" s="10"/>
      <c r="C6" s="10"/>
      <c r="D6" s="10"/>
      <c r="E6" s="90" t="e">
        <f>IF((E3+E4-F3-F4)&gt;0,(E3+E4-F3-F4),0)</f>
        <v>#REF!</v>
      </c>
      <c r="F6" s="90" t="e">
        <f>IF((E6=0),-1*(E3+E4-F4-F3),0)</f>
        <v>#REF!</v>
      </c>
      <c r="G6" s="10"/>
    </row>
    <row r="7" spans="1:7" s="10" customFormat="1" ht="14.1" customHeight="1" thickTop="1" thickBot="1" x14ac:dyDescent="0.35">
      <c r="A7" s="12"/>
      <c r="B7" s="46"/>
      <c r="C7" s="46"/>
      <c r="D7" s="46"/>
      <c r="E7" s="88"/>
      <c r="F7" s="46"/>
      <c r="G7" s="46"/>
    </row>
    <row r="8" spans="1:7" ht="20.100000000000001" customHeight="1" thickTop="1" thickBot="1" x14ac:dyDescent="0.35">
      <c r="A8" s="13" t="s">
        <v>122</v>
      </c>
      <c r="B8" s="10"/>
      <c r="C8" s="10"/>
      <c r="D8" s="10"/>
      <c r="E8" s="92" t="s">
        <v>123</v>
      </c>
      <c r="F8" s="91">
        <f>SUM(C11:C25)</f>
        <v>0</v>
      </c>
      <c r="G8" s="10"/>
    </row>
    <row r="9" spans="1:7" s="10" customFormat="1" ht="14.1" customHeight="1" thickTop="1" x14ac:dyDescent="0.3">
      <c r="A9" s="12"/>
      <c r="B9" s="46"/>
      <c r="C9" s="46"/>
      <c r="D9" s="46"/>
      <c r="E9" s="88"/>
      <c r="F9" s="46"/>
      <c r="G9" s="46"/>
    </row>
    <row r="10" spans="1:7" x14ac:dyDescent="0.3">
      <c r="B10" s="1" t="s">
        <v>124</v>
      </c>
      <c r="C10" s="1" t="s">
        <v>53</v>
      </c>
      <c r="D10" s="11"/>
    </row>
    <row r="11" spans="1:7" x14ac:dyDescent="0.3">
      <c r="B11" s="30"/>
      <c r="C11" s="31"/>
      <c r="D11" s="9"/>
    </row>
    <row r="12" spans="1:7" x14ac:dyDescent="0.3">
      <c r="B12" s="32"/>
      <c r="C12" s="33"/>
      <c r="D12" s="9"/>
    </row>
    <row r="13" spans="1:7" x14ac:dyDescent="0.3">
      <c r="B13" s="32"/>
      <c r="C13" s="33"/>
      <c r="D13" s="9"/>
    </row>
    <row r="14" spans="1:7" x14ac:dyDescent="0.3">
      <c r="B14" s="32"/>
      <c r="C14" s="33"/>
      <c r="D14" s="9"/>
    </row>
    <row r="15" spans="1:7" x14ac:dyDescent="0.3">
      <c r="B15" s="32"/>
      <c r="C15" s="33"/>
      <c r="D15" s="9"/>
    </row>
    <row r="16" spans="1:7" x14ac:dyDescent="0.3">
      <c r="B16" s="32"/>
      <c r="C16" s="33"/>
      <c r="D16" s="9"/>
    </row>
    <row r="17" spans="1:7" x14ac:dyDescent="0.3">
      <c r="B17" s="32"/>
      <c r="C17" s="33"/>
      <c r="D17" s="9"/>
    </row>
    <row r="18" spans="1:7" x14ac:dyDescent="0.3">
      <c r="B18" s="32"/>
      <c r="C18" s="33"/>
      <c r="D18" s="9"/>
    </row>
    <row r="19" spans="1:7" x14ac:dyDescent="0.3">
      <c r="B19" s="32"/>
      <c r="C19" s="33"/>
      <c r="D19" s="9"/>
    </row>
    <row r="20" spans="1:7" x14ac:dyDescent="0.3">
      <c r="B20" s="32"/>
      <c r="C20" s="33"/>
      <c r="D20" s="9"/>
    </row>
    <row r="21" spans="1:7" x14ac:dyDescent="0.3">
      <c r="B21" s="32"/>
      <c r="C21" s="33"/>
      <c r="D21" s="9"/>
    </row>
    <row r="22" spans="1:7" x14ac:dyDescent="0.3">
      <c r="B22" s="32"/>
      <c r="C22" s="33"/>
      <c r="D22" s="9"/>
    </row>
    <row r="23" spans="1:7" x14ac:dyDescent="0.3">
      <c r="B23" s="32"/>
      <c r="C23" s="33"/>
      <c r="D23" s="9"/>
    </row>
    <row r="24" spans="1:7" x14ac:dyDescent="0.3">
      <c r="B24" s="32"/>
      <c r="C24" s="33"/>
      <c r="D24" s="9"/>
    </row>
    <row r="25" spans="1:7" x14ac:dyDescent="0.3">
      <c r="B25" s="34"/>
      <c r="C25" s="35"/>
      <c r="D25" s="9"/>
    </row>
    <row r="26" spans="1:7" ht="14.1" customHeight="1" thickBot="1" x14ac:dyDescent="0.35"/>
    <row r="27" spans="1:7" ht="20.100000000000001" customHeight="1" thickTop="1" thickBot="1" x14ac:dyDescent="0.35">
      <c r="A27" s="13" t="s">
        <v>125</v>
      </c>
      <c r="B27" s="10"/>
      <c r="C27" s="10"/>
      <c r="D27" s="10"/>
      <c r="E27" s="91">
        <f>SUM(C30:C44)</f>
        <v>0</v>
      </c>
      <c r="F27" s="10"/>
      <c r="G27" s="10"/>
    </row>
    <row r="28" spans="1:7" s="10" customFormat="1" ht="14.1" customHeight="1" thickTop="1" x14ac:dyDescent="0.3">
      <c r="A28" s="12"/>
      <c r="B28" s="46"/>
      <c r="C28" s="46"/>
      <c r="D28" s="46"/>
      <c r="E28" s="88"/>
      <c r="F28" s="46"/>
      <c r="G28" s="46"/>
    </row>
    <row r="29" spans="1:7" x14ac:dyDescent="0.3">
      <c r="B29" s="1" t="s">
        <v>124</v>
      </c>
      <c r="C29" s="1" t="s">
        <v>53</v>
      </c>
      <c r="D29" s="11"/>
    </row>
    <row r="30" spans="1:7" x14ac:dyDescent="0.3">
      <c r="B30" s="30"/>
      <c r="C30" s="31"/>
      <c r="D30" s="9"/>
    </row>
    <row r="31" spans="1:7" x14ac:dyDescent="0.3">
      <c r="B31" s="32"/>
      <c r="C31" s="33"/>
      <c r="D31" s="9"/>
    </row>
    <row r="32" spans="1:7" x14ac:dyDescent="0.3">
      <c r="B32" s="32"/>
      <c r="C32" s="33"/>
      <c r="D32" s="9"/>
    </row>
    <row r="33" spans="1:6" x14ac:dyDescent="0.3">
      <c r="B33" s="32"/>
      <c r="C33" s="33"/>
      <c r="D33" s="9"/>
    </row>
    <row r="34" spans="1:6" x14ac:dyDescent="0.3">
      <c r="B34" s="32"/>
      <c r="C34" s="33"/>
      <c r="D34" s="9"/>
    </row>
    <row r="35" spans="1:6" x14ac:dyDescent="0.3">
      <c r="B35" s="32"/>
      <c r="C35" s="33"/>
      <c r="D35" s="9"/>
    </row>
    <row r="36" spans="1:6" x14ac:dyDescent="0.3">
      <c r="B36" s="32"/>
      <c r="C36" s="33"/>
      <c r="D36" s="9"/>
    </row>
    <row r="37" spans="1:6" x14ac:dyDescent="0.3">
      <c r="B37" s="32"/>
      <c r="C37" s="33"/>
      <c r="D37" s="9"/>
    </row>
    <row r="38" spans="1:6" x14ac:dyDescent="0.3">
      <c r="B38" s="32"/>
      <c r="C38" s="33"/>
      <c r="D38" s="9"/>
    </row>
    <row r="39" spans="1:6" x14ac:dyDescent="0.3">
      <c r="B39" s="32"/>
      <c r="C39" s="33"/>
      <c r="D39" s="9"/>
    </row>
    <row r="40" spans="1:6" x14ac:dyDescent="0.3">
      <c r="B40" s="32"/>
      <c r="C40" s="33"/>
      <c r="D40" s="9"/>
    </row>
    <row r="41" spans="1:6" x14ac:dyDescent="0.3">
      <c r="B41" s="32"/>
      <c r="C41" s="33"/>
      <c r="D41" s="9"/>
    </row>
    <row r="42" spans="1:6" x14ac:dyDescent="0.3">
      <c r="B42" s="32"/>
      <c r="C42" s="33"/>
      <c r="D42" s="9"/>
    </row>
    <row r="43" spans="1:6" x14ac:dyDescent="0.3">
      <c r="B43" s="32"/>
      <c r="C43" s="33"/>
      <c r="D43" s="9"/>
    </row>
    <row r="44" spans="1:6" x14ac:dyDescent="0.3">
      <c r="B44" s="34"/>
      <c r="C44" s="35"/>
      <c r="D44" s="9"/>
    </row>
    <row r="46" spans="1:6" ht="14.1" customHeight="1" thickBot="1" x14ac:dyDescent="0.35">
      <c r="E46" s="93" t="s">
        <v>126</v>
      </c>
      <c r="F46" s="37" t="s">
        <v>127</v>
      </c>
    </row>
    <row r="47" spans="1:6" s="10" customFormat="1" ht="20.100000000000001" customHeight="1" thickTop="1" thickBot="1" x14ac:dyDescent="0.3">
      <c r="A47" s="13" t="s">
        <v>128</v>
      </c>
      <c r="E47" s="90"/>
      <c r="F47" s="90"/>
    </row>
    <row r="48" spans="1:6" ht="14.1" customHeight="1" thickTop="1" thickBot="1" x14ac:dyDescent="0.35"/>
    <row r="49" spans="1:7" s="10" customFormat="1" ht="20.100000000000001" customHeight="1" thickTop="1" thickBot="1" x14ac:dyDescent="0.3">
      <c r="A49" s="13" t="s">
        <v>129</v>
      </c>
      <c r="E49" s="94" t="e">
        <f>SUM(E6:E48)</f>
        <v>#REF!</v>
      </c>
      <c r="F49" s="94" t="e">
        <f>SUM(F6:F48)</f>
        <v>#REF!</v>
      </c>
    </row>
    <row r="50" spans="1:7" ht="20.100000000000001" customHeight="1" thickTop="1" thickBot="1" x14ac:dyDescent="0.35">
      <c r="A50" s="13" t="s">
        <v>130</v>
      </c>
      <c r="B50" s="10"/>
      <c r="C50" s="10"/>
      <c r="D50" s="10"/>
      <c r="E50" s="91" t="e">
        <f>E49-F49</f>
        <v>#REF!</v>
      </c>
      <c r="F50" s="95"/>
      <c r="G50" s="10"/>
    </row>
    <row r="51" spans="1:7" s="10" customFormat="1" ht="20.100000000000001" customHeight="1" thickTop="1" x14ac:dyDescent="0.25"/>
  </sheetData>
  <sheetProtection sheet="1" objects="1" scenarios="1"/>
  <mergeCells count="1">
    <mergeCell ref="A1:E1"/>
  </mergeCells>
  <conditionalFormatting sqref="E6">
    <cfRule type="cellIs" dxfId="1" priority="1" stopIfTrue="1" operator="lessThanOrEqual">
      <formula>0</formula>
    </cfRule>
  </conditionalFormatting>
  <pageMargins left="0.78740157480314965" right="0.78740157480314965" top="0.78740157480314965" bottom="0.78740157480314965" header="0.51181102362204722" footer="0.51181102362204722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51"/>
  <sheetViews>
    <sheetView showGridLines="0" showZeros="0" workbookViewId="0">
      <selection activeCell="H11" sqref="H11"/>
    </sheetView>
  </sheetViews>
  <sheetFormatPr baseColWidth="10" defaultColWidth="11.44140625" defaultRowHeight="13.8" x14ac:dyDescent="0.3"/>
  <cols>
    <col min="1" max="1" width="9.33203125" style="12" customWidth="1"/>
    <col min="2" max="2" width="28.109375" style="46" customWidth="1"/>
    <col min="3" max="3" width="11.44140625" style="46" customWidth="1"/>
    <col min="4" max="4" width="1" style="46" customWidth="1"/>
    <col min="5" max="5" width="11.44140625" style="88" customWidth="1"/>
    <col min="6" max="6" width="11.44140625" style="46" customWidth="1"/>
    <col min="7" max="16384" width="11.44140625" style="46"/>
  </cols>
  <sheetData>
    <row r="1" spans="1:7" ht="15.75" customHeight="1" x14ac:dyDescent="0.3">
      <c r="A1" s="125" t="s">
        <v>141</v>
      </c>
      <c r="B1" s="126"/>
      <c r="C1" s="126"/>
      <c r="D1" s="126"/>
      <c r="E1" s="127"/>
      <c r="F1" s="36">
        <f>+'1'!D1</f>
        <v>2022</v>
      </c>
    </row>
    <row r="2" spans="1:7" ht="14.1" customHeight="1" thickBot="1" x14ac:dyDescent="0.35">
      <c r="E2" s="89" t="s">
        <v>117</v>
      </c>
      <c r="F2" s="29" t="s">
        <v>118</v>
      </c>
    </row>
    <row r="3" spans="1:7" s="10" customFormat="1" ht="20.100000000000001" customHeight="1" thickTop="1" thickBot="1" x14ac:dyDescent="0.3">
      <c r="A3" s="13" t="s">
        <v>119</v>
      </c>
      <c r="E3" s="91" t="e">
        <f>'B11'!E6</f>
        <v>#REF!</v>
      </c>
      <c r="F3" s="91" t="e">
        <f>'B11'!F6</f>
        <v>#REF!</v>
      </c>
    </row>
    <row r="4" spans="1:7" ht="20.100000000000001" customHeight="1" thickTop="1" thickBot="1" x14ac:dyDescent="0.35">
      <c r="A4" s="13" t="s">
        <v>120</v>
      </c>
      <c r="B4" s="10"/>
      <c r="C4" s="10"/>
      <c r="D4" s="10"/>
      <c r="E4" s="91">
        <v>0</v>
      </c>
      <c r="F4" s="91">
        <v>0</v>
      </c>
      <c r="G4" s="10"/>
    </row>
    <row r="5" spans="1:7" s="10" customFormat="1" ht="14.1" customHeight="1" thickTop="1" thickBot="1" x14ac:dyDescent="0.35">
      <c r="A5" s="12"/>
      <c r="B5" s="46"/>
      <c r="C5" s="46"/>
      <c r="D5" s="46"/>
      <c r="E5" s="88"/>
      <c r="F5" s="46"/>
      <c r="G5" s="46"/>
    </row>
    <row r="6" spans="1:7" ht="20.100000000000001" customHeight="1" thickTop="1" thickBot="1" x14ac:dyDescent="0.35">
      <c r="A6" s="13" t="s">
        <v>121</v>
      </c>
      <c r="B6" s="10"/>
      <c r="C6" s="10"/>
      <c r="D6" s="10"/>
      <c r="E6" s="90" t="e">
        <f>IF((E3+E4-F3-F4)&gt;0,(E3+E4-F3-F4),0)</f>
        <v>#REF!</v>
      </c>
      <c r="F6" s="90" t="e">
        <f>IF((E6=0),-1*(E3+E4-F4-F3),0)</f>
        <v>#REF!</v>
      </c>
      <c r="G6" s="10"/>
    </row>
    <row r="7" spans="1:7" s="10" customFormat="1" ht="14.1" customHeight="1" thickTop="1" thickBot="1" x14ac:dyDescent="0.35">
      <c r="A7" s="12"/>
      <c r="B7" s="46"/>
      <c r="C7" s="46"/>
      <c r="D7" s="46"/>
      <c r="E7" s="88"/>
      <c r="F7" s="46"/>
      <c r="G7" s="46"/>
    </row>
    <row r="8" spans="1:7" ht="20.100000000000001" customHeight="1" thickTop="1" thickBot="1" x14ac:dyDescent="0.35">
      <c r="A8" s="13" t="s">
        <v>122</v>
      </c>
      <c r="B8" s="10"/>
      <c r="C8" s="10"/>
      <c r="D8" s="10"/>
      <c r="E8" s="92" t="s">
        <v>123</v>
      </c>
      <c r="F8" s="91">
        <f>SUM(C11:C25)</f>
        <v>0</v>
      </c>
      <c r="G8" s="10"/>
    </row>
    <row r="9" spans="1:7" s="10" customFormat="1" ht="14.1" customHeight="1" thickTop="1" x14ac:dyDescent="0.3">
      <c r="A9" s="12"/>
      <c r="B9" s="46"/>
      <c r="C9" s="46"/>
      <c r="D9" s="46"/>
      <c r="E9" s="88"/>
      <c r="F9" s="46"/>
      <c r="G9" s="46"/>
    </row>
    <row r="10" spans="1:7" x14ac:dyDescent="0.3">
      <c r="B10" s="1" t="s">
        <v>124</v>
      </c>
      <c r="C10" s="1" t="s">
        <v>53</v>
      </c>
      <c r="D10" s="11"/>
    </row>
    <row r="11" spans="1:7" x14ac:dyDescent="0.3">
      <c r="B11" s="30"/>
      <c r="C11" s="31"/>
      <c r="D11" s="9"/>
    </row>
    <row r="12" spans="1:7" x14ac:dyDescent="0.3">
      <c r="B12" s="32"/>
      <c r="C12" s="33"/>
      <c r="D12" s="9"/>
    </row>
    <row r="13" spans="1:7" x14ac:dyDescent="0.3">
      <c r="B13" s="32"/>
      <c r="C13" s="33"/>
      <c r="D13" s="9"/>
    </row>
    <row r="14" spans="1:7" x14ac:dyDescent="0.3">
      <c r="B14" s="32"/>
      <c r="C14" s="33"/>
      <c r="D14" s="9"/>
    </row>
    <row r="15" spans="1:7" x14ac:dyDescent="0.3">
      <c r="B15" s="32"/>
      <c r="C15" s="33"/>
      <c r="D15" s="9"/>
    </row>
    <row r="16" spans="1:7" x14ac:dyDescent="0.3">
      <c r="B16" s="32"/>
      <c r="C16" s="33"/>
      <c r="D16" s="9"/>
    </row>
    <row r="17" spans="1:7" x14ac:dyDescent="0.3">
      <c r="B17" s="32"/>
      <c r="C17" s="33"/>
      <c r="D17" s="9"/>
    </row>
    <row r="18" spans="1:7" x14ac:dyDescent="0.3">
      <c r="B18" s="32"/>
      <c r="C18" s="33"/>
      <c r="D18" s="9"/>
    </row>
    <row r="19" spans="1:7" x14ac:dyDescent="0.3">
      <c r="B19" s="32"/>
      <c r="C19" s="33"/>
      <c r="D19" s="9"/>
    </row>
    <row r="20" spans="1:7" x14ac:dyDescent="0.3">
      <c r="B20" s="32"/>
      <c r="C20" s="33"/>
      <c r="D20" s="9"/>
    </row>
    <row r="21" spans="1:7" x14ac:dyDescent="0.3">
      <c r="B21" s="32"/>
      <c r="C21" s="33"/>
      <c r="D21" s="9"/>
    </row>
    <row r="22" spans="1:7" x14ac:dyDescent="0.3">
      <c r="B22" s="32"/>
      <c r="C22" s="33"/>
      <c r="D22" s="9"/>
    </row>
    <row r="23" spans="1:7" x14ac:dyDescent="0.3">
      <c r="B23" s="32"/>
      <c r="C23" s="33"/>
      <c r="D23" s="9"/>
    </row>
    <row r="24" spans="1:7" x14ac:dyDescent="0.3">
      <c r="B24" s="32"/>
      <c r="C24" s="33"/>
      <c r="D24" s="9"/>
    </row>
    <row r="25" spans="1:7" x14ac:dyDescent="0.3">
      <c r="B25" s="34"/>
      <c r="C25" s="35"/>
      <c r="D25" s="9"/>
    </row>
    <row r="26" spans="1:7" ht="14.1" customHeight="1" thickBot="1" x14ac:dyDescent="0.35"/>
    <row r="27" spans="1:7" ht="20.100000000000001" customHeight="1" thickTop="1" thickBot="1" x14ac:dyDescent="0.35">
      <c r="A27" s="13" t="s">
        <v>125</v>
      </c>
      <c r="B27" s="10"/>
      <c r="C27" s="10"/>
      <c r="D27" s="10"/>
      <c r="E27" s="91">
        <f>SUM(C30:C44)</f>
        <v>0</v>
      </c>
      <c r="F27" s="10"/>
      <c r="G27" s="10"/>
    </row>
    <row r="28" spans="1:7" s="10" customFormat="1" ht="14.1" customHeight="1" thickTop="1" x14ac:dyDescent="0.3">
      <c r="A28" s="12"/>
      <c r="B28" s="46"/>
      <c r="C28" s="46"/>
      <c r="D28" s="46"/>
      <c r="E28" s="88"/>
      <c r="F28" s="46"/>
      <c r="G28" s="46"/>
    </row>
    <row r="29" spans="1:7" x14ac:dyDescent="0.3">
      <c r="B29" s="1" t="s">
        <v>124</v>
      </c>
      <c r="C29" s="1" t="s">
        <v>53</v>
      </c>
      <c r="D29" s="11"/>
    </row>
    <row r="30" spans="1:7" x14ac:dyDescent="0.3">
      <c r="B30" s="30"/>
      <c r="C30" s="31"/>
      <c r="D30" s="9"/>
    </row>
    <row r="31" spans="1:7" x14ac:dyDescent="0.3">
      <c r="B31" s="32"/>
      <c r="C31" s="33"/>
      <c r="D31" s="9"/>
    </row>
    <row r="32" spans="1:7" x14ac:dyDescent="0.3">
      <c r="B32" s="32"/>
      <c r="C32" s="33"/>
      <c r="D32" s="9"/>
    </row>
    <row r="33" spans="1:6" x14ac:dyDescent="0.3">
      <c r="B33" s="32"/>
      <c r="C33" s="33"/>
      <c r="D33" s="9"/>
    </row>
    <row r="34" spans="1:6" x14ac:dyDescent="0.3">
      <c r="B34" s="32"/>
      <c r="C34" s="33"/>
      <c r="D34" s="9"/>
    </row>
    <row r="35" spans="1:6" x14ac:dyDescent="0.3">
      <c r="B35" s="32"/>
      <c r="C35" s="33"/>
      <c r="D35" s="9"/>
    </row>
    <row r="36" spans="1:6" x14ac:dyDescent="0.3">
      <c r="B36" s="32"/>
      <c r="C36" s="33"/>
      <c r="D36" s="9"/>
    </row>
    <row r="37" spans="1:6" x14ac:dyDescent="0.3">
      <c r="B37" s="32"/>
      <c r="C37" s="33"/>
      <c r="D37" s="9"/>
    </row>
    <row r="38" spans="1:6" x14ac:dyDescent="0.3">
      <c r="B38" s="32"/>
      <c r="C38" s="33"/>
      <c r="D38" s="9"/>
    </row>
    <row r="39" spans="1:6" x14ac:dyDescent="0.3">
      <c r="B39" s="32"/>
      <c r="C39" s="33"/>
      <c r="D39" s="9"/>
    </row>
    <row r="40" spans="1:6" x14ac:dyDescent="0.3">
      <c r="B40" s="32"/>
      <c r="C40" s="33"/>
      <c r="D40" s="9"/>
    </row>
    <row r="41" spans="1:6" x14ac:dyDescent="0.3">
      <c r="B41" s="32"/>
      <c r="C41" s="33"/>
      <c r="D41" s="9"/>
    </row>
    <row r="42" spans="1:6" x14ac:dyDescent="0.3">
      <c r="B42" s="32"/>
      <c r="C42" s="33"/>
      <c r="D42" s="9"/>
    </row>
    <row r="43" spans="1:6" x14ac:dyDescent="0.3">
      <c r="B43" s="32"/>
      <c r="C43" s="33"/>
      <c r="D43" s="9"/>
    </row>
    <row r="44" spans="1:6" x14ac:dyDescent="0.3">
      <c r="B44" s="34"/>
      <c r="C44" s="35"/>
      <c r="D44" s="9"/>
    </row>
    <row r="45" spans="1:6" ht="14.1" customHeight="1" x14ac:dyDescent="0.3"/>
    <row r="46" spans="1:6" ht="14.1" customHeight="1" thickBot="1" x14ac:dyDescent="0.35">
      <c r="E46" s="93" t="s">
        <v>126</v>
      </c>
      <c r="F46" s="37" t="s">
        <v>127</v>
      </c>
    </row>
    <row r="47" spans="1:6" s="10" customFormat="1" ht="20.100000000000001" customHeight="1" thickTop="1" thickBot="1" x14ac:dyDescent="0.3">
      <c r="A47" s="13" t="s">
        <v>128</v>
      </c>
      <c r="E47" s="90"/>
      <c r="F47" s="90"/>
    </row>
    <row r="48" spans="1:6" ht="14.1" customHeight="1" thickTop="1" thickBot="1" x14ac:dyDescent="0.35"/>
    <row r="49" spans="1:7" s="10" customFormat="1" ht="20.100000000000001" customHeight="1" thickTop="1" thickBot="1" x14ac:dyDescent="0.3">
      <c r="A49" s="13" t="s">
        <v>129</v>
      </c>
      <c r="E49" s="94" t="e">
        <f>SUM(E6:E48)</f>
        <v>#REF!</v>
      </c>
      <c r="F49" s="94" t="e">
        <f>SUM(F6:F48)</f>
        <v>#REF!</v>
      </c>
    </row>
    <row r="50" spans="1:7" ht="20.100000000000001" customHeight="1" thickTop="1" thickBot="1" x14ac:dyDescent="0.35">
      <c r="A50" s="13" t="s">
        <v>130</v>
      </c>
      <c r="B50" s="10"/>
      <c r="C50" s="10"/>
      <c r="D50" s="10"/>
      <c r="E50" s="91" t="e">
        <f>E49-F49</f>
        <v>#REF!</v>
      </c>
      <c r="F50" s="95"/>
      <c r="G50" s="10"/>
    </row>
    <row r="51" spans="1:7" s="10" customFormat="1" ht="20.100000000000001" customHeight="1" thickTop="1" x14ac:dyDescent="0.25"/>
  </sheetData>
  <sheetProtection sheet="1" objects="1" scenarios="1"/>
  <mergeCells count="1">
    <mergeCell ref="A1:E1"/>
  </mergeCells>
  <conditionalFormatting sqref="E6">
    <cfRule type="cellIs" dxfId="0" priority="1" stopIfTrue="1" operator="lessThanOrEqual">
      <formula>0</formula>
    </cfRule>
  </conditionalFormatting>
  <pageMargins left="0.78740157480314965" right="0.78740157480314965" top="0.78740157480314965" bottom="0.78740157480314965" header="0.51181102362204722" footer="0.51181102362204722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57"/>
  <sheetViews>
    <sheetView showGridLines="0" showZeros="0" topLeftCell="A3" workbookViewId="0">
      <pane ySplit="2148" activePane="bottomLeft"/>
      <selection activeCell="N1" sqref="N1:N65536"/>
      <selection pane="bottomLeft" activeCell="A7" sqref="A7:AX10"/>
    </sheetView>
  </sheetViews>
  <sheetFormatPr baseColWidth="10" defaultColWidth="11.44140625" defaultRowHeight="13.8" x14ac:dyDescent="0.3"/>
  <cols>
    <col min="1" max="1" width="7.5546875" style="11" customWidth="1"/>
    <col min="2" max="2" width="19.6640625" style="11" customWidth="1"/>
    <col min="3" max="10" width="8.6640625" style="11" customWidth="1"/>
    <col min="11" max="12" width="7.33203125" style="11" customWidth="1"/>
    <col min="13" max="13" width="6.5546875" style="11" customWidth="1"/>
    <col min="14" max="14" width="19.6640625" style="11" customWidth="1"/>
    <col min="15" max="50" width="8.6640625" style="11" customWidth="1"/>
    <col min="51" max="51" width="11.44140625" style="11" customWidth="1"/>
    <col min="52" max="16384" width="11.44140625" style="11"/>
  </cols>
  <sheetData>
    <row r="1" spans="1:52" ht="16.2" customHeight="1" x14ac:dyDescent="0.4">
      <c r="A1" s="2" t="s">
        <v>63</v>
      </c>
      <c r="D1" s="14">
        <f>'1'!D1</f>
        <v>2022</v>
      </c>
      <c r="M1" s="2" t="s">
        <v>64</v>
      </c>
      <c r="P1" s="14">
        <f>D1</f>
        <v>2022</v>
      </c>
    </row>
    <row r="2" spans="1:52" x14ac:dyDescent="0.3">
      <c r="V2" s="11">
        <v>641000</v>
      </c>
      <c r="W2" s="11">
        <v>645000</v>
      </c>
      <c r="Y2" s="11">
        <v>635110</v>
      </c>
      <c r="Z2" s="11">
        <v>613000</v>
      </c>
      <c r="AA2" s="11">
        <v>613500</v>
      </c>
      <c r="AB2" s="11">
        <v>615000</v>
      </c>
      <c r="AD2" s="11">
        <v>606300</v>
      </c>
      <c r="AE2" s="11">
        <v>606100</v>
      </c>
      <c r="AF2" s="11">
        <v>622600</v>
      </c>
      <c r="AG2" s="11">
        <v>616000</v>
      </c>
      <c r="AH2" s="11">
        <v>624000</v>
      </c>
      <c r="AI2" s="11">
        <v>625000</v>
      </c>
      <c r="AJ2" s="11">
        <v>646000</v>
      </c>
      <c r="AK2" s="11">
        <v>625700</v>
      </c>
      <c r="AL2" s="11">
        <v>606400</v>
      </c>
      <c r="AM2" s="11">
        <v>622700</v>
      </c>
      <c r="AN2" s="11">
        <v>628000</v>
      </c>
      <c r="AO2" s="11">
        <v>658000</v>
      </c>
      <c r="AR2" s="11">
        <v>661000</v>
      </c>
    </row>
    <row r="3" spans="1:52" ht="15" customHeight="1" x14ac:dyDescent="0.4">
      <c r="A3" s="99" t="s">
        <v>2</v>
      </c>
      <c r="B3" s="99" t="s">
        <v>3</v>
      </c>
      <c r="C3" s="106" t="s">
        <v>4</v>
      </c>
      <c r="D3" s="104"/>
      <c r="E3" s="105"/>
      <c r="F3" s="99" t="s">
        <v>5</v>
      </c>
      <c r="G3" s="104"/>
      <c r="H3" s="104"/>
      <c r="I3" s="104"/>
      <c r="J3" s="105"/>
      <c r="M3" s="99" t="s">
        <v>2</v>
      </c>
      <c r="N3" s="99" t="s">
        <v>6</v>
      </c>
      <c r="O3" s="106" t="s">
        <v>4</v>
      </c>
      <c r="P3" s="104"/>
      <c r="Q3" s="105"/>
      <c r="R3" s="108" t="s">
        <v>7</v>
      </c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5"/>
      <c r="AY3" s="109" t="s">
        <v>8</v>
      </c>
      <c r="AZ3" s="110"/>
    </row>
    <row r="4" spans="1:52" s="85" customFormat="1" ht="13.5" customHeight="1" x14ac:dyDescent="0.25">
      <c r="A4" s="100"/>
      <c r="B4" s="100"/>
      <c r="C4" s="103" t="s">
        <v>9</v>
      </c>
      <c r="D4" s="104"/>
      <c r="E4" s="105"/>
      <c r="F4" s="102" t="s">
        <v>10</v>
      </c>
      <c r="G4" s="102" t="s">
        <v>11</v>
      </c>
      <c r="H4" s="102" t="s">
        <v>12</v>
      </c>
      <c r="I4" s="102" t="s">
        <v>13</v>
      </c>
      <c r="J4" s="102" t="s">
        <v>14</v>
      </c>
      <c r="M4" s="100"/>
      <c r="N4" s="100"/>
      <c r="O4" s="103" t="s">
        <v>9</v>
      </c>
      <c r="P4" s="104"/>
      <c r="Q4" s="105"/>
      <c r="R4" s="102" t="s">
        <v>15</v>
      </c>
      <c r="S4" s="102" t="s">
        <v>16</v>
      </c>
      <c r="T4" s="102"/>
      <c r="U4" s="102" t="s">
        <v>17</v>
      </c>
      <c r="V4" s="102" t="s">
        <v>18</v>
      </c>
      <c r="W4" s="105"/>
      <c r="X4" s="102" t="s">
        <v>19</v>
      </c>
      <c r="Y4" s="105"/>
      <c r="Z4" s="102" t="s">
        <v>20</v>
      </c>
      <c r="AA4" s="102" t="s">
        <v>21</v>
      </c>
      <c r="AB4" s="102" t="s">
        <v>22</v>
      </c>
      <c r="AC4" s="104"/>
      <c r="AD4" s="104"/>
      <c r="AE4" s="104"/>
      <c r="AF4" s="104"/>
      <c r="AG4" s="105"/>
      <c r="AH4" s="102" t="s">
        <v>23</v>
      </c>
      <c r="AI4" s="105"/>
      <c r="AJ4" s="102" t="s">
        <v>24</v>
      </c>
      <c r="AK4" s="102" t="s">
        <v>25</v>
      </c>
      <c r="AL4" s="102" t="s">
        <v>26</v>
      </c>
      <c r="AM4" s="104"/>
      <c r="AN4" s="104"/>
      <c r="AO4" s="105"/>
      <c r="AP4" s="102" t="s">
        <v>13</v>
      </c>
      <c r="AQ4" s="105"/>
      <c r="AR4" s="102" t="s">
        <v>27</v>
      </c>
      <c r="AS4" s="105"/>
      <c r="AT4" s="102" t="s">
        <v>28</v>
      </c>
      <c r="AU4" s="105"/>
      <c r="AV4" s="102" t="s">
        <v>12</v>
      </c>
      <c r="AW4" s="102" t="s">
        <v>29</v>
      </c>
      <c r="AX4" s="102" t="s">
        <v>30</v>
      </c>
      <c r="AY4" s="111"/>
      <c r="AZ4" s="112"/>
    </row>
    <row r="5" spans="1:52" s="85" customFormat="1" ht="66" customHeight="1" x14ac:dyDescent="0.25">
      <c r="A5" s="100"/>
      <c r="B5" s="100"/>
      <c r="C5" s="103" t="s">
        <v>31</v>
      </c>
      <c r="D5" s="99" t="s">
        <v>32</v>
      </c>
      <c r="E5" s="99" t="s">
        <v>33</v>
      </c>
      <c r="F5" s="101"/>
      <c r="G5" s="101"/>
      <c r="H5" s="101"/>
      <c r="I5" s="101"/>
      <c r="J5" s="101"/>
      <c r="K5" s="8" t="s">
        <v>34</v>
      </c>
      <c r="L5" s="8" t="s">
        <v>35</v>
      </c>
      <c r="M5" s="100"/>
      <c r="N5" s="100"/>
      <c r="O5" s="103" t="s">
        <v>31</v>
      </c>
      <c r="P5" s="99" t="s">
        <v>32</v>
      </c>
      <c r="Q5" s="99" t="s">
        <v>33</v>
      </c>
      <c r="R5" s="101"/>
      <c r="S5" s="101"/>
      <c r="T5" s="101"/>
      <c r="U5" s="101"/>
      <c r="V5" s="79" t="s">
        <v>36</v>
      </c>
      <c r="W5" s="79" t="s">
        <v>37</v>
      </c>
      <c r="X5" s="79" t="s">
        <v>38</v>
      </c>
      <c r="Y5" s="79" t="s">
        <v>39</v>
      </c>
      <c r="Z5" s="101"/>
      <c r="AA5" s="101"/>
      <c r="AB5" s="79" t="s">
        <v>40</v>
      </c>
      <c r="AC5" s="79" t="s">
        <v>41</v>
      </c>
      <c r="AD5" s="79" t="s">
        <v>42</v>
      </c>
      <c r="AE5" s="79" t="s">
        <v>43</v>
      </c>
      <c r="AF5" s="79" t="s">
        <v>44</v>
      </c>
      <c r="AG5" s="79" t="s">
        <v>45</v>
      </c>
      <c r="AH5" s="79" t="s">
        <v>46</v>
      </c>
      <c r="AI5" s="79" t="s">
        <v>47</v>
      </c>
      <c r="AJ5" s="101"/>
      <c r="AK5" s="101"/>
      <c r="AL5" s="79" t="s">
        <v>48</v>
      </c>
      <c r="AM5" s="79" t="s">
        <v>49</v>
      </c>
      <c r="AN5" s="79" t="s">
        <v>50</v>
      </c>
      <c r="AO5" s="79" t="s">
        <v>51</v>
      </c>
      <c r="AP5" s="79" t="s">
        <v>52</v>
      </c>
      <c r="AQ5" s="79" t="s">
        <v>53</v>
      </c>
      <c r="AR5" s="79" t="s">
        <v>54</v>
      </c>
      <c r="AS5" s="79" t="s">
        <v>55</v>
      </c>
      <c r="AT5" s="79" t="s">
        <v>56</v>
      </c>
      <c r="AU5" s="79" t="s">
        <v>57</v>
      </c>
      <c r="AV5" s="101"/>
      <c r="AW5" s="101"/>
      <c r="AX5" s="101"/>
      <c r="AY5" s="113" t="s">
        <v>58</v>
      </c>
      <c r="AZ5" s="112" t="s">
        <v>59</v>
      </c>
    </row>
    <row r="6" spans="1:52" ht="12.75" customHeight="1" x14ac:dyDescent="0.3">
      <c r="A6" s="101"/>
      <c r="B6" s="101"/>
      <c r="C6" s="107"/>
      <c r="D6" s="101"/>
      <c r="E6" s="101"/>
      <c r="F6" s="80">
        <v>1</v>
      </c>
      <c r="G6" s="80">
        <v>2</v>
      </c>
      <c r="H6" s="80">
        <v>3</v>
      </c>
      <c r="I6" s="80">
        <v>4</v>
      </c>
      <c r="J6" s="80">
        <v>5</v>
      </c>
      <c r="K6" s="6"/>
      <c r="L6" s="6"/>
      <c r="M6" s="101"/>
      <c r="N6" s="101"/>
      <c r="O6" s="107"/>
      <c r="P6" s="101"/>
      <c r="Q6" s="101"/>
      <c r="R6" s="80">
        <v>6</v>
      </c>
      <c r="S6" s="80">
        <f t="shared" ref="S6:AX6" si="0">R6+1</f>
        <v>7</v>
      </c>
      <c r="T6" s="80">
        <f t="shared" si="0"/>
        <v>8</v>
      </c>
      <c r="U6" s="80">
        <f t="shared" si="0"/>
        <v>9</v>
      </c>
      <c r="V6" s="80">
        <f t="shared" si="0"/>
        <v>10</v>
      </c>
      <c r="W6" s="80">
        <f t="shared" si="0"/>
        <v>11</v>
      </c>
      <c r="X6" s="80">
        <f t="shared" si="0"/>
        <v>12</v>
      </c>
      <c r="Y6" s="80">
        <f t="shared" si="0"/>
        <v>13</v>
      </c>
      <c r="Z6" s="80">
        <f t="shared" si="0"/>
        <v>14</v>
      </c>
      <c r="AA6" s="80">
        <f t="shared" si="0"/>
        <v>15</v>
      </c>
      <c r="AB6" s="80">
        <f t="shared" si="0"/>
        <v>16</v>
      </c>
      <c r="AC6" s="80">
        <f t="shared" si="0"/>
        <v>17</v>
      </c>
      <c r="AD6" s="80">
        <f t="shared" si="0"/>
        <v>18</v>
      </c>
      <c r="AE6" s="80">
        <f t="shared" si="0"/>
        <v>19</v>
      </c>
      <c r="AF6" s="80">
        <f t="shared" si="0"/>
        <v>20</v>
      </c>
      <c r="AG6" s="80">
        <f t="shared" si="0"/>
        <v>21</v>
      </c>
      <c r="AH6" s="80">
        <f t="shared" si="0"/>
        <v>22</v>
      </c>
      <c r="AI6" s="80">
        <f t="shared" si="0"/>
        <v>23</v>
      </c>
      <c r="AJ6" s="80">
        <f t="shared" si="0"/>
        <v>24</v>
      </c>
      <c r="AK6" s="80">
        <f t="shared" si="0"/>
        <v>25</v>
      </c>
      <c r="AL6" s="80">
        <f t="shared" si="0"/>
        <v>26</v>
      </c>
      <c r="AM6" s="80">
        <f t="shared" si="0"/>
        <v>27</v>
      </c>
      <c r="AN6" s="80">
        <f t="shared" si="0"/>
        <v>28</v>
      </c>
      <c r="AO6" s="80">
        <f t="shared" si="0"/>
        <v>29</v>
      </c>
      <c r="AP6" s="80">
        <f t="shared" si="0"/>
        <v>30</v>
      </c>
      <c r="AQ6" s="80">
        <f t="shared" si="0"/>
        <v>31</v>
      </c>
      <c r="AR6" s="80">
        <f t="shared" si="0"/>
        <v>32</v>
      </c>
      <c r="AS6" s="80">
        <f t="shared" si="0"/>
        <v>33</v>
      </c>
      <c r="AT6" s="80">
        <f t="shared" si="0"/>
        <v>34</v>
      </c>
      <c r="AU6" s="80">
        <f t="shared" si="0"/>
        <v>35</v>
      </c>
      <c r="AV6" s="80">
        <f t="shared" si="0"/>
        <v>36</v>
      </c>
      <c r="AW6" s="80">
        <f t="shared" si="0"/>
        <v>37</v>
      </c>
      <c r="AX6" s="80">
        <f t="shared" si="0"/>
        <v>38</v>
      </c>
      <c r="AY6" s="111"/>
      <c r="AZ6" s="110"/>
    </row>
    <row r="7" spans="1:52" s="53" customFormat="1" ht="12" customHeight="1" x14ac:dyDescent="0.25">
      <c r="A7" s="48">
        <v>44622</v>
      </c>
      <c r="B7" s="49" t="s">
        <v>142</v>
      </c>
      <c r="C7" s="49">
        <v>540</v>
      </c>
      <c r="E7" s="49"/>
      <c r="F7" s="49">
        <f>C7/1.2</f>
        <v>450</v>
      </c>
      <c r="G7" s="49">
        <f>C7-F7</f>
        <v>90</v>
      </c>
      <c r="H7" s="49"/>
      <c r="I7" s="49"/>
      <c r="J7" s="49"/>
      <c r="K7" s="7">
        <f>SUM(C7:E7)-SUM(F7:J7)</f>
        <v>0</v>
      </c>
      <c r="L7" s="7">
        <f>SUM(O7:Q7)-SUM(R7:AX7)</f>
        <v>0</v>
      </c>
      <c r="M7" s="51">
        <v>44621</v>
      </c>
      <c r="N7" s="52"/>
      <c r="O7" s="52">
        <v>10000</v>
      </c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61"/>
      <c r="AP7" s="52"/>
      <c r="AQ7" s="52"/>
      <c r="AR7" s="52"/>
      <c r="AS7" s="52"/>
      <c r="AT7" s="52"/>
      <c r="AU7" s="52"/>
      <c r="AV7" s="52"/>
      <c r="AW7" s="52">
        <v>10000</v>
      </c>
      <c r="AX7" s="52"/>
      <c r="AY7" s="5">
        <f>SUM(O7:Q7)</f>
        <v>10000</v>
      </c>
      <c r="AZ7" s="5">
        <f>SUM(R7:AX7)</f>
        <v>10000</v>
      </c>
    </row>
    <row r="8" spans="1:52" s="53" customFormat="1" ht="12" customHeight="1" x14ac:dyDescent="0.25">
      <c r="A8" s="48">
        <v>44622</v>
      </c>
      <c r="B8" s="49" t="s">
        <v>148</v>
      </c>
      <c r="C8" s="49">
        <v>6058.8</v>
      </c>
      <c r="D8" s="49"/>
      <c r="E8" s="49"/>
      <c r="F8" s="49">
        <f>C8/1.2</f>
        <v>5049</v>
      </c>
      <c r="G8" s="49">
        <f>C8-F8</f>
        <v>1009.8000000000002</v>
      </c>
      <c r="H8" s="50"/>
      <c r="I8" s="49"/>
      <c r="J8" s="50"/>
      <c r="K8" s="7"/>
      <c r="L8" s="7"/>
      <c r="M8" s="67">
        <v>44622</v>
      </c>
      <c r="N8" s="56" t="s">
        <v>150</v>
      </c>
      <c r="O8" s="56">
        <v>10.5</v>
      </c>
      <c r="P8" s="56"/>
      <c r="Q8" s="56"/>
      <c r="R8" s="52">
        <f>O8-O8/1.2</f>
        <v>1.75</v>
      </c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>
        <f>O8-R8</f>
        <v>8.75</v>
      </c>
      <c r="AJ8" s="56"/>
      <c r="AK8" s="56"/>
      <c r="AL8" s="52"/>
      <c r="AM8" s="56"/>
      <c r="AN8" s="56"/>
      <c r="AP8" s="56"/>
      <c r="AQ8" s="61"/>
      <c r="AR8" s="56"/>
      <c r="AS8" s="56"/>
      <c r="AT8" s="56"/>
      <c r="AU8" s="56"/>
      <c r="AV8" s="56"/>
      <c r="AW8" s="52"/>
      <c r="AX8" s="56"/>
      <c r="AY8" s="5"/>
      <c r="AZ8" s="5"/>
    </row>
    <row r="9" spans="1:52" s="53" customFormat="1" ht="12" customHeight="1" x14ac:dyDescent="0.25">
      <c r="A9" s="48">
        <v>44624</v>
      </c>
      <c r="B9" s="49" t="s">
        <v>170</v>
      </c>
      <c r="C9" s="49">
        <v>1920</v>
      </c>
      <c r="D9" s="49"/>
      <c r="E9" s="49"/>
      <c r="F9" s="49">
        <f>C9/1.2</f>
        <v>1600</v>
      </c>
      <c r="G9" s="49">
        <f>C9-F9</f>
        <v>320</v>
      </c>
      <c r="H9" s="50"/>
      <c r="I9" s="50"/>
      <c r="J9" s="50"/>
      <c r="K9" s="7">
        <f>SUM(C9:E9)-SUM(F9:J9)</f>
        <v>0</v>
      </c>
      <c r="L9" s="7">
        <f>SUM(O9:Q9)-SUM(R9:AX9)</f>
        <v>0</v>
      </c>
      <c r="M9" s="51">
        <v>44622</v>
      </c>
      <c r="N9" s="52" t="s">
        <v>171</v>
      </c>
      <c r="O9" s="52">
        <v>10</v>
      </c>
      <c r="P9" s="52"/>
      <c r="Q9" s="52"/>
      <c r="R9" s="52">
        <f>O9-O9/1.2</f>
        <v>1.6666666666666661</v>
      </c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>
        <f>O9-R9</f>
        <v>8.3333333333333339</v>
      </c>
      <c r="AM9" s="55"/>
      <c r="AN9" s="55"/>
      <c r="AO9" s="55"/>
      <c r="AP9" s="55"/>
      <c r="AQ9" s="61"/>
      <c r="AR9" s="55"/>
      <c r="AS9" s="55"/>
      <c r="AT9" s="55"/>
      <c r="AU9" s="55"/>
      <c r="AV9" s="55"/>
      <c r="AW9" s="55"/>
      <c r="AX9" s="55"/>
      <c r="AY9" s="5">
        <f t="shared" ref="AY9:AY40" si="1">SUM(O9:Q9)</f>
        <v>10</v>
      </c>
      <c r="AZ9" s="5">
        <f t="shared" ref="AZ9:AZ31" si="2">SUM(R9:AX9)</f>
        <v>10</v>
      </c>
    </row>
    <row r="10" spans="1:52" s="53" customFormat="1" ht="12" customHeight="1" x14ac:dyDescent="0.25">
      <c r="A10" s="62"/>
      <c r="B10" s="50"/>
      <c r="C10" s="50"/>
      <c r="D10" s="50"/>
      <c r="E10" s="50"/>
      <c r="F10" s="49"/>
      <c r="G10" s="49"/>
      <c r="H10" s="50"/>
      <c r="I10" s="50"/>
      <c r="J10" s="50"/>
      <c r="K10" s="7">
        <f>SUM(C10:E10)-SUM(F10:J10)</f>
        <v>0</v>
      </c>
      <c r="L10" s="7">
        <f t="shared" ref="L10" si="3">SUM(O10:Q10)-SUM(R10:AX10)</f>
        <v>0</v>
      </c>
      <c r="M10" s="54">
        <v>44624</v>
      </c>
      <c r="N10" s="55" t="s">
        <v>143</v>
      </c>
      <c r="O10" s="55">
        <v>0.48</v>
      </c>
      <c r="P10" s="55"/>
      <c r="Q10" s="55"/>
      <c r="R10" s="52">
        <f>O10-O10/1.2</f>
        <v>7.999999999999996E-2</v>
      </c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2"/>
      <c r="AJ10" s="55"/>
      <c r="AK10" s="55"/>
      <c r="AL10" s="52"/>
      <c r="AM10" s="55"/>
      <c r="AN10" s="55"/>
      <c r="AO10" s="55">
        <f>O10-R10</f>
        <v>0.4</v>
      </c>
      <c r="AP10" s="55"/>
      <c r="AQ10" s="61"/>
      <c r="AR10" s="55"/>
      <c r="AS10" s="55"/>
      <c r="AT10" s="55"/>
      <c r="AU10" s="55"/>
      <c r="AV10" s="55"/>
      <c r="AW10" s="55"/>
      <c r="AX10" s="55"/>
      <c r="AY10" s="5">
        <f t="shared" si="1"/>
        <v>0.48</v>
      </c>
      <c r="AZ10" s="5">
        <f t="shared" si="2"/>
        <v>0.48</v>
      </c>
    </row>
    <row r="11" spans="1:52" s="53" customFormat="1" ht="12" customHeight="1" x14ac:dyDescent="0.25">
      <c r="A11" s="62"/>
      <c r="B11" s="50"/>
      <c r="C11" s="50"/>
      <c r="D11" s="50"/>
      <c r="E11" s="50"/>
      <c r="F11" s="49"/>
      <c r="G11" s="49"/>
      <c r="H11" s="50"/>
      <c r="I11" s="50"/>
      <c r="J11" s="50"/>
      <c r="K11" s="7">
        <f t="shared" ref="K11:K31" si="4">SUM(C11:E11)-SUM(F11:J11)</f>
        <v>0</v>
      </c>
      <c r="L11" s="7">
        <f t="shared" ref="L11:L56" si="5">SUM(O11:Q11)-SUM(R11:AX11)</f>
        <v>0</v>
      </c>
      <c r="M11" s="54"/>
      <c r="N11" s="55"/>
      <c r="O11" s="55"/>
      <c r="P11" s="55"/>
      <c r="Q11" s="55"/>
      <c r="R11" s="52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61"/>
      <c r="AH11" s="55"/>
      <c r="AI11" s="52"/>
      <c r="AJ11" s="55"/>
      <c r="AK11" s="55"/>
      <c r="AL11" s="52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">
        <f t="shared" si="1"/>
        <v>0</v>
      </c>
      <c r="AZ11" s="5">
        <f t="shared" si="2"/>
        <v>0</v>
      </c>
    </row>
    <row r="12" spans="1:52" s="53" customFormat="1" ht="12" customHeight="1" x14ac:dyDescent="0.25">
      <c r="A12" s="62"/>
      <c r="B12" s="50"/>
      <c r="C12" s="50"/>
      <c r="D12" s="50"/>
      <c r="E12" s="50"/>
      <c r="F12" s="49"/>
      <c r="G12" s="49"/>
      <c r="H12" s="50"/>
      <c r="I12" s="50"/>
      <c r="J12" s="50"/>
      <c r="K12" s="7">
        <f t="shared" si="4"/>
        <v>0</v>
      </c>
      <c r="L12" s="7">
        <f t="shared" si="5"/>
        <v>0</v>
      </c>
      <c r="M12" s="54"/>
      <c r="N12" s="55"/>
      <c r="O12" s="55"/>
      <c r="P12" s="55"/>
      <c r="Q12" s="55"/>
      <c r="R12" s="52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2"/>
      <c r="AJ12" s="61"/>
      <c r="AK12" s="55"/>
      <c r="AL12" s="52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">
        <f t="shared" si="1"/>
        <v>0</v>
      </c>
      <c r="AZ12" s="5">
        <f t="shared" si="2"/>
        <v>0</v>
      </c>
    </row>
    <row r="13" spans="1:52" s="53" customFormat="1" ht="12" customHeight="1" x14ac:dyDescent="0.25">
      <c r="A13" s="62"/>
      <c r="B13" s="50"/>
      <c r="C13" s="50"/>
      <c r="D13" s="50"/>
      <c r="E13" s="50"/>
      <c r="F13" s="49"/>
      <c r="G13" s="49"/>
      <c r="H13" s="50"/>
      <c r="I13" s="50"/>
      <c r="J13" s="50"/>
      <c r="K13" s="7">
        <f t="shared" si="4"/>
        <v>0</v>
      </c>
      <c r="L13" s="7">
        <f t="shared" si="5"/>
        <v>0</v>
      </c>
      <c r="M13" s="54"/>
      <c r="N13" s="55"/>
      <c r="O13" s="55"/>
      <c r="P13" s="55"/>
      <c r="Q13" s="55"/>
      <c r="R13" s="52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2"/>
      <c r="AJ13" s="55"/>
      <c r="AK13" s="55"/>
      <c r="AL13" s="52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">
        <f t="shared" si="1"/>
        <v>0</v>
      </c>
      <c r="AZ13" s="5">
        <f t="shared" si="2"/>
        <v>0</v>
      </c>
    </row>
    <row r="14" spans="1:52" s="53" customFormat="1" ht="12" customHeight="1" x14ac:dyDescent="0.25">
      <c r="A14" s="62"/>
      <c r="B14" s="50"/>
      <c r="C14" s="50"/>
      <c r="D14" s="50"/>
      <c r="E14" s="50"/>
      <c r="F14" s="50"/>
      <c r="G14" s="50"/>
      <c r="H14" s="50"/>
      <c r="I14" s="50"/>
      <c r="J14" s="50"/>
      <c r="K14" s="7">
        <f t="shared" si="4"/>
        <v>0</v>
      </c>
      <c r="L14" s="7">
        <f t="shared" si="5"/>
        <v>0</v>
      </c>
      <c r="M14" s="54"/>
      <c r="N14" s="55"/>
      <c r="O14" s="55"/>
      <c r="P14" s="55"/>
      <c r="Q14" s="55"/>
      <c r="R14" s="52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2"/>
      <c r="AJ14" s="55"/>
      <c r="AK14" s="55"/>
      <c r="AL14" s="55"/>
      <c r="AM14" s="55"/>
      <c r="AN14" s="55"/>
      <c r="AO14" s="55"/>
      <c r="AP14" s="55"/>
      <c r="AR14" s="55"/>
      <c r="AS14" s="55"/>
      <c r="AT14" s="55"/>
      <c r="AU14" s="55"/>
      <c r="AV14" s="55"/>
      <c r="AW14" s="55"/>
      <c r="AX14" s="55"/>
      <c r="AY14" s="5">
        <f t="shared" si="1"/>
        <v>0</v>
      </c>
      <c r="AZ14" s="5">
        <f t="shared" si="2"/>
        <v>0</v>
      </c>
    </row>
    <row r="15" spans="1:52" s="53" customFormat="1" ht="12" customHeight="1" x14ac:dyDescent="0.25">
      <c r="A15" s="62"/>
      <c r="B15" s="50"/>
      <c r="C15" s="50"/>
      <c r="D15" s="50"/>
      <c r="E15" s="50"/>
      <c r="F15" s="50"/>
      <c r="G15" s="50"/>
      <c r="H15" s="50"/>
      <c r="I15" s="50"/>
      <c r="J15" s="50"/>
      <c r="K15" s="7">
        <f t="shared" si="4"/>
        <v>0</v>
      </c>
      <c r="L15" s="7">
        <f t="shared" si="5"/>
        <v>0</v>
      </c>
      <c r="M15" s="54"/>
      <c r="N15" s="55"/>
      <c r="O15" s="55"/>
      <c r="P15" s="55"/>
      <c r="Q15" s="55"/>
      <c r="R15" s="52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2"/>
      <c r="AJ15" s="55"/>
      <c r="AK15" s="55"/>
      <c r="AL15" s="55"/>
      <c r="AM15" s="55"/>
      <c r="AN15" s="55"/>
      <c r="AO15" s="55"/>
      <c r="AP15" s="55"/>
      <c r="AQ15" s="61"/>
      <c r="AR15" s="55"/>
      <c r="AS15" s="55"/>
      <c r="AT15" s="55"/>
      <c r="AU15" s="55"/>
      <c r="AV15" s="55"/>
      <c r="AW15" s="55"/>
      <c r="AX15" s="55"/>
      <c r="AY15" s="5">
        <f t="shared" si="1"/>
        <v>0</v>
      </c>
      <c r="AZ15" s="5">
        <f t="shared" si="2"/>
        <v>0</v>
      </c>
    </row>
    <row r="16" spans="1:52" s="53" customFormat="1" ht="12" customHeight="1" x14ac:dyDescent="0.25">
      <c r="A16" s="62"/>
      <c r="B16" s="62"/>
      <c r="C16" s="62"/>
      <c r="D16" s="50"/>
      <c r="E16" s="50"/>
      <c r="F16" s="50"/>
      <c r="G16" s="50"/>
      <c r="H16" s="50"/>
      <c r="I16" s="50"/>
      <c r="J16" s="50"/>
      <c r="K16" s="7">
        <f t="shared" si="4"/>
        <v>0</v>
      </c>
      <c r="L16" s="7">
        <f t="shared" si="5"/>
        <v>0</v>
      </c>
      <c r="M16" s="54"/>
      <c r="N16" s="55"/>
      <c r="O16" s="55"/>
      <c r="P16" s="55"/>
      <c r="Q16" s="55"/>
      <c r="R16" s="52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2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">
        <f t="shared" si="1"/>
        <v>0</v>
      </c>
      <c r="AZ16" s="5">
        <f t="shared" si="2"/>
        <v>0</v>
      </c>
    </row>
    <row r="17" spans="1:52" s="53" customFormat="1" ht="12" customHeight="1" x14ac:dyDescent="0.25">
      <c r="A17" s="76"/>
      <c r="B17" s="50"/>
      <c r="C17" s="50"/>
      <c r="D17" s="50"/>
      <c r="E17" s="50"/>
      <c r="F17" s="50"/>
      <c r="G17" s="50"/>
      <c r="H17" s="50"/>
      <c r="I17" s="50"/>
      <c r="J17" s="50"/>
      <c r="K17" s="7">
        <f t="shared" si="4"/>
        <v>0</v>
      </c>
      <c r="L17" s="7">
        <f t="shared" si="5"/>
        <v>0</v>
      </c>
      <c r="M17" s="54"/>
      <c r="N17" s="55"/>
      <c r="O17" s="55"/>
      <c r="P17" s="55"/>
      <c r="Q17" s="55"/>
      <c r="R17" s="52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">
        <f t="shared" si="1"/>
        <v>0</v>
      </c>
      <c r="AZ17" s="5">
        <f t="shared" si="2"/>
        <v>0</v>
      </c>
    </row>
    <row r="18" spans="1:52" s="53" customFormat="1" ht="12" customHeight="1" x14ac:dyDescent="0.25">
      <c r="A18" s="76"/>
      <c r="B18" s="50"/>
      <c r="C18" s="50"/>
      <c r="D18" s="50"/>
      <c r="E18" s="50"/>
      <c r="F18" s="50"/>
      <c r="G18" s="50"/>
      <c r="H18" s="50"/>
      <c r="I18" s="50"/>
      <c r="J18" s="50"/>
      <c r="K18" s="7">
        <f t="shared" si="4"/>
        <v>0</v>
      </c>
      <c r="L18" s="7">
        <f t="shared" si="5"/>
        <v>0</v>
      </c>
      <c r="M18" s="54"/>
      <c r="N18" s="55"/>
      <c r="O18" s="55"/>
      <c r="P18" s="55"/>
      <c r="Q18" s="55"/>
      <c r="R18" s="52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2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">
        <f t="shared" si="1"/>
        <v>0</v>
      </c>
      <c r="AZ18" s="5">
        <f t="shared" si="2"/>
        <v>0</v>
      </c>
    </row>
    <row r="19" spans="1:52" s="53" customFormat="1" ht="12" customHeight="1" x14ac:dyDescent="0.25">
      <c r="A19" s="76"/>
      <c r="B19" s="50"/>
      <c r="C19" s="50"/>
      <c r="D19" s="50"/>
      <c r="E19" s="50"/>
      <c r="F19" s="50"/>
      <c r="G19" s="50"/>
      <c r="H19" s="50"/>
      <c r="I19" s="50"/>
      <c r="J19" s="50"/>
      <c r="K19" s="7">
        <f t="shared" si="4"/>
        <v>0</v>
      </c>
      <c r="L19" s="7">
        <f t="shared" si="5"/>
        <v>0</v>
      </c>
      <c r="M19" s="54"/>
      <c r="N19" s="55"/>
      <c r="O19" s="55"/>
      <c r="P19" s="55"/>
      <c r="Q19" s="55"/>
      <c r="R19" s="52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2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">
        <f t="shared" si="1"/>
        <v>0</v>
      </c>
      <c r="AZ19" s="5">
        <f t="shared" si="2"/>
        <v>0</v>
      </c>
    </row>
    <row r="20" spans="1:52" s="53" customFormat="1" ht="12" customHeight="1" x14ac:dyDescent="0.25">
      <c r="A20" s="76"/>
      <c r="B20" s="50"/>
      <c r="C20" s="50"/>
      <c r="D20" s="50"/>
      <c r="E20" s="50"/>
      <c r="F20" s="50"/>
      <c r="G20" s="50"/>
      <c r="H20" s="50"/>
      <c r="I20" s="50"/>
      <c r="J20" s="50"/>
      <c r="K20" s="7">
        <f t="shared" si="4"/>
        <v>0</v>
      </c>
      <c r="L20" s="7">
        <f t="shared" si="5"/>
        <v>0</v>
      </c>
      <c r="M20" s="54"/>
      <c r="N20" s="55"/>
      <c r="O20" s="55"/>
      <c r="P20" s="55"/>
      <c r="Q20" s="55"/>
      <c r="R20" s="52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">
        <f t="shared" si="1"/>
        <v>0</v>
      </c>
      <c r="AZ20" s="5">
        <f t="shared" si="2"/>
        <v>0</v>
      </c>
    </row>
    <row r="21" spans="1:52" s="53" customFormat="1" ht="12" customHeight="1" x14ac:dyDescent="0.25">
      <c r="A21" s="76"/>
      <c r="B21" s="50"/>
      <c r="C21" s="50"/>
      <c r="D21" s="50"/>
      <c r="E21" s="50"/>
      <c r="F21" s="50"/>
      <c r="G21" s="50"/>
      <c r="H21" s="50"/>
      <c r="I21" s="50"/>
      <c r="J21" s="50"/>
      <c r="K21" s="7">
        <f t="shared" si="4"/>
        <v>0</v>
      </c>
      <c r="L21" s="7">
        <f t="shared" si="5"/>
        <v>0</v>
      </c>
      <c r="M21" s="54"/>
      <c r="N21" s="55"/>
      <c r="O21" s="55"/>
      <c r="P21" s="55"/>
      <c r="Q21" s="55"/>
      <c r="R21" s="52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2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">
        <f t="shared" si="1"/>
        <v>0</v>
      </c>
      <c r="AZ21" s="5">
        <f t="shared" si="2"/>
        <v>0</v>
      </c>
    </row>
    <row r="22" spans="1:52" s="53" customFormat="1" ht="12" customHeight="1" x14ac:dyDescent="0.25">
      <c r="A22" s="76"/>
      <c r="B22" s="50"/>
      <c r="C22" s="50"/>
      <c r="D22" s="50"/>
      <c r="E22" s="50"/>
      <c r="F22" s="50"/>
      <c r="G22" s="50"/>
      <c r="H22" s="50"/>
      <c r="I22" s="50"/>
      <c r="J22" s="50"/>
      <c r="K22" s="7">
        <f t="shared" si="4"/>
        <v>0</v>
      </c>
      <c r="L22" s="7">
        <f t="shared" si="5"/>
        <v>0</v>
      </c>
      <c r="M22" s="54"/>
      <c r="N22" s="55"/>
      <c r="O22" s="55"/>
      <c r="P22" s="55"/>
      <c r="Q22" s="55"/>
      <c r="R22" s="52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2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">
        <f t="shared" si="1"/>
        <v>0</v>
      </c>
      <c r="AZ22" s="5">
        <f t="shared" si="2"/>
        <v>0</v>
      </c>
    </row>
    <row r="23" spans="1:52" s="53" customFormat="1" ht="12" customHeight="1" x14ac:dyDescent="0.25">
      <c r="A23" s="76"/>
      <c r="B23" s="50"/>
      <c r="C23" s="50"/>
      <c r="D23" s="50"/>
      <c r="E23" s="50"/>
      <c r="F23" s="50"/>
      <c r="G23" s="50"/>
      <c r="H23" s="50"/>
      <c r="I23" s="50"/>
      <c r="J23" s="50"/>
      <c r="K23" s="7">
        <f t="shared" si="4"/>
        <v>0</v>
      </c>
      <c r="L23" s="7">
        <f t="shared" si="5"/>
        <v>0</v>
      </c>
      <c r="M23" s="54"/>
      <c r="N23" s="55"/>
      <c r="O23" s="55"/>
      <c r="P23" s="55"/>
      <c r="Q23" s="55"/>
      <c r="R23" s="52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">
        <f t="shared" si="1"/>
        <v>0</v>
      </c>
      <c r="AZ23" s="5">
        <f t="shared" si="2"/>
        <v>0</v>
      </c>
    </row>
    <row r="24" spans="1:52" s="53" customFormat="1" ht="12" customHeight="1" x14ac:dyDescent="0.25">
      <c r="A24" s="76"/>
      <c r="B24" s="50"/>
      <c r="C24" s="50"/>
      <c r="D24" s="50"/>
      <c r="E24" s="50"/>
      <c r="F24" s="50"/>
      <c r="G24" s="50"/>
      <c r="H24" s="50"/>
      <c r="I24" s="50"/>
      <c r="J24" s="50"/>
      <c r="K24" s="7">
        <f t="shared" si="4"/>
        <v>0</v>
      </c>
      <c r="L24" s="7">
        <f t="shared" si="5"/>
        <v>0</v>
      </c>
      <c r="M24" s="54"/>
      <c r="N24" s="55"/>
      <c r="O24" s="55"/>
      <c r="P24" s="55"/>
      <c r="Q24" s="55"/>
      <c r="R24" s="52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2"/>
      <c r="AJ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">
        <f t="shared" si="1"/>
        <v>0</v>
      </c>
      <c r="AZ24" s="5">
        <f t="shared" si="2"/>
        <v>0</v>
      </c>
    </row>
    <row r="25" spans="1:52" s="53" customFormat="1" ht="12" customHeight="1" x14ac:dyDescent="0.25">
      <c r="A25" s="76"/>
      <c r="B25" s="50"/>
      <c r="C25" s="50"/>
      <c r="D25" s="50"/>
      <c r="E25" s="50"/>
      <c r="F25" s="50"/>
      <c r="G25" s="50"/>
      <c r="H25" s="50"/>
      <c r="I25" s="50"/>
      <c r="J25" s="50"/>
      <c r="K25" s="7">
        <f t="shared" si="4"/>
        <v>0</v>
      </c>
      <c r="L25" s="7">
        <f t="shared" si="5"/>
        <v>0</v>
      </c>
      <c r="M25" s="54"/>
      <c r="N25" s="55"/>
      <c r="O25" s="55"/>
      <c r="P25" s="55"/>
      <c r="Q25" s="55"/>
      <c r="R25" s="52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2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">
        <f t="shared" si="1"/>
        <v>0</v>
      </c>
      <c r="AZ25" s="5">
        <f t="shared" si="2"/>
        <v>0</v>
      </c>
    </row>
    <row r="26" spans="1:52" s="53" customFormat="1" ht="12" customHeight="1" x14ac:dyDescent="0.25">
      <c r="A26" s="76"/>
      <c r="B26" s="50"/>
      <c r="C26" s="50"/>
      <c r="D26" s="50"/>
      <c r="E26" s="50"/>
      <c r="F26" s="50"/>
      <c r="G26" s="50"/>
      <c r="H26" s="50"/>
      <c r="I26" s="50"/>
      <c r="J26" s="50"/>
      <c r="K26" s="7">
        <f t="shared" si="4"/>
        <v>0</v>
      </c>
      <c r="L26" s="7">
        <f t="shared" si="5"/>
        <v>0</v>
      </c>
      <c r="M26" s="54"/>
      <c r="N26" s="55"/>
      <c r="O26" s="55"/>
      <c r="P26" s="55"/>
      <c r="Q26" s="55"/>
      <c r="R26" s="52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2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">
        <f t="shared" si="1"/>
        <v>0</v>
      </c>
      <c r="AZ26" s="5">
        <f t="shared" si="2"/>
        <v>0</v>
      </c>
    </row>
    <row r="27" spans="1:52" s="53" customFormat="1" ht="12" customHeight="1" x14ac:dyDescent="0.25">
      <c r="A27" s="76"/>
      <c r="B27" s="50"/>
      <c r="C27" s="50"/>
      <c r="D27" s="50"/>
      <c r="E27" s="50"/>
      <c r="F27" s="50"/>
      <c r="G27" s="50"/>
      <c r="H27" s="50"/>
      <c r="I27" s="50"/>
      <c r="J27" s="50"/>
      <c r="K27" s="7">
        <f t="shared" si="4"/>
        <v>0</v>
      </c>
      <c r="L27" s="7">
        <f t="shared" si="5"/>
        <v>0</v>
      </c>
      <c r="M27" s="54"/>
      <c r="N27" s="55"/>
      <c r="O27" s="55"/>
      <c r="P27" s="55"/>
      <c r="Q27" s="55"/>
      <c r="R27" s="52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">
        <f t="shared" si="1"/>
        <v>0</v>
      </c>
      <c r="AZ27" s="5">
        <f t="shared" si="2"/>
        <v>0</v>
      </c>
    </row>
    <row r="28" spans="1:52" s="53" customFormat="1" ht="12" customHeight="1" x14ac:dyDescent="0.25">
      <c r="A28" s="76"/>
      <c r="B28" s="50"/>
      <c r="C28" s="50"/>
      <c r="D28" s="50"/>
      <c r="E28" s="50"/>
      <c r="F28" s="50"/>
      <c r="G28" s="50"/>
      <c r="H28" s="50"/>
      <c r="I28" s="50"/>
      <c r="J28" s="50"/>
      <c r="K28" s="7">
        <f t="shared" si="4"/>
        <v>0</v>
      </c>
      <c r="L28" s="7">
        <f t="shared" si="5"/>
        <v>0</v>
      </c>
      <c r="M28" s="54"/>
      <c r="N28" s="55"/>
      <c r="O28" s="55"/>
      <c r="P28" s="55"/>
      <c r="Q28" s="55"/>
      <c r="R28" s="52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2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">
        <f t="shared" si="1"/>
        <v>0</v>
      </c>
      <c r="AZ28" s="5">
        <f t="shared" si="2"/>
        <v>0</v>
      </c>
    </row>
    <row r="29" spans="1:52" s="53" customFormat="1" ht="12" customHeight="1" x14ac:dyDescent="0.25">
      <c r="A29" s="76"/>
      <c r="B29" s="50"/>
      <c r="C29" s="50"/>
      <c r="D29" s="50"/>
      <c r="E29" s="50"/>
      <c r="F29" s="50"/>
      <c r="G29" s="50"/>
      <c r="H29" s="50"/>
      <c r="I29" s="50"/>
      <c r="J29" s="50"/>
      <c r="K29" s="7">
        <f t="shared" si="4"/>
        <v>0</v>
      </c>
      <c r="L29" s="7">
        <f t="shared" si="5"/>
        <v>0</v>
      </c>
      <c r="M29" s="54"/>
      <c r="N29" s="55"/>
      <c r="O29" s="55"/>
      <c r="P29" s="55"/>
      <c r="Q29" s="55"/>
      <c r="R29" s="52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">
        <f t="shared" si="1"/>
        <v>0</v>
      </c>
      <c r="AZ29" s="5">
        <f t="shared" si="2"/>
        <v>0</v>
      </c>
    </row>
    <row r="30" spans="1:52" s="53" customFormat="1" ht="12" customHeight="1" x14ac:dyDescent="0.25">
      <c r="A30" s="76"/>
      <c r="B30" s="50"/>
      <c r="C30" s="50"/>
      <c r="D30" s="50"/>
      <c r="E30" s="50"/>
      <c r="F30" s="50"/>
      <c r="G30" s="50"/>
      <c r="H30" s="50"/>
      <c r="I30" s="50"/>
      <c r="J30" s="50"/>
      <c r="K30" s="7">
        <f t="shared" si="4"/>
        <v>0</v>
      </c>
      <c r="L30" s="7">
        <f t="shared" si="5"/>
        <v>0</v>
      </c>
      <c r="M30" s="54"/>
      <c r="N30" s="55"/>
      <c r="O30" s="55"/>
      <c r="P30" s="55"/>
      <c r="Q30" s="55"/>
      <c r="R30" s="52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">
        <f t="shared" si="1"/>
        <v>0</v>
      </c>
      <c r="AZ30" s="5">
        <f t="shared" si="2"/>
        <v>0</v>
      </c>
    </row>
    <row r="31" spans="1:52" s="53" customFormat="1" ht="12" customHeight="1" x14ac:dyDescent="0.25">
      <c r="A31" s="76"/>
      <c r="B31" s="50"/>
      <c r="C31" s="50"/>
      <c r="D31" s="50"/>
      <c r="E31" s="50"/>
      <c r="F31" s="50"/>
      <c r="G31" s="50"/>
      <c r="H31" s="50"/>
      <c r="I31" s="50"/>
      <c r="J31" s="50"/>
      <c r="K31" s="7">
        <f t="shared" si="4"/>
        <v>0</v>
      </c>
      <c r="L31" s="7">
        <f t="shared" si="5"/>
        <v>0</v>
      </c>
      <c r="M31" s="54"/>
      <c r="N31" s="55"/>
      <c r="O31" s="55"/>
      <c r="P31" s="55"/>
      <c r="Q31" s="55"/>
      <c r="R31" s="52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">
        <f t="shared" si="1"/>
        <v>0</v>
      </c>
      <c r="AZ31" s="5">
        <f t="shared" si="2"/>
        <v>0</v>
      </c>
    </row>
    <row r="32" spans="1:52" s="53" customFormat="1" ht="12" customHeight="1" x14ac:dyDescent="0.25">
      <c r="A32" s="76"/>
      <c r="B32" s="50"/>
      <c r="C32" s="50"/>
      <c r="D32" s="50"/>
      <c r="E32" s="50"/>
      <c r="F32" s="50"/>
      <c r="G32" s="50"/>
      <c r="H32" s="50"/>
      <c r="I32" s="50"/>
      <c r="J32" s="50"/>
      <c r="K32" s="7"/>
      <c r="L32" s="7">
        <f t="shared" si="5"/>
        <v>0</v>
      </c>
      <c r="M32" s="54"/>
      <c r="N32" s="55"/>
      <c r="O32" s="55"/>
      <c r="P32" s="55"/>
      <c r="Q32" s="55"/>
      <c r="R32" s="52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2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">
        <f t="shared" si="1"/>
        <v>0</v>
      </c>
      <c r="AZ32" s="5"/>
    </row>
    <row r="33" spans="1:52" s="53" customFormat="1" ht="12" customHeight="1" x14ac:dyDescent="0.25">
      <c r="A33" s="76"/>
      <c r="B33" s="50"/>
      <c r="C33" s="50"/>
      <c r="D33" s="50"/>
      <c r="E33" s="50"/>
      <c r="F33" s="50"/>
      <c r="G33" s="50"/>
      <c r="H33" s="50"/>
      <c r="I33" s="50"/>
      <c r="J33" s="50"/>
      <c r="K33" s="7"/>
      <c r="L33" s="7">
        <f t="shared" si="5"/>
        <v>0</v>
      </c>
      <c r="M33" s="54"/>
      <c r="N33" s="55"/>
      <c r="O33" s="55"/>
      <c r="P33" s="55"/>
      <c r="Q33" s="55"/>
      <c r="R33" s="52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2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">
        <f t="shared" si="1"/>
        <v>0</v>
      </c>
      <c r="AZ33" s="5"/>
    </row>
    <row r="34" spans="1:52" s="53" customFormat="1" ht="12" customHeight="1" x14ac:dyDescent="0.25">
      <c r="A34" s="76"/>
      <c r="B34" s="50"/>
      <c r="C34" s="50"/>
      <c r="D34" s="50"/>
      <c r="E34" s="50"/>
      <c r="F34" s="50"/>
      <c r="G34" s="50"/>
      <c r="H34" s="50"/>
      <c r="I34" s="50"/>
      <c r="J34" s="50"/>
      <c r="K34" s="7"/>
      <c r="L34" s="7">
        <f t="shared" si="5"/>
        <v>0</v>
      </c>
      <c r="M34" s="54"/>
      <c r="N34" s="55"/>
      <c r="O34" s="55"/>
      <c r="P34" s="55"/>
      <c r="Q34" s="55"/>
      <c r="R34" s="52"/>
      <c r="S34" s="55"/>
      <c r="T34" s="55"/>
      <c r="U34" s="55"/>
      <c r="V34" s="55"/>
      <c r="W34" s="55"/>
      <c r="X34" s="55"/>
      <c r="Y34" s="55"/>
      <c r="Z34" s="55"/>
      <c r="AA34" s="55"/>
      <c r="AB34" s="61"/>
      <c r="AC34" s="55"/>
      <c r="AD34" s="55"/>
      <c r="AE34" s="55"/>
      <c r="AF34" s="55"/>
      <c r="AG34" s="55"/>
      <c r="AH34" s="55"/>
      <c r="AI34" s="52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">
        <f t="shared" si="1"/>
        <v>0</v>
      </c>
      <c r="AZ34" s="5"/>
    </row>
    <row r="35" spans="1:52" s="53" customFormat="1" ht="12" customHeight="1" x14ac:dyDescent="0.25">
      <c r="A35" s="76"/>
      <c r="B35" s="50"/>
      <c r="C35" s="50"/>
      <c r="D35" s="50"/>
      <c r="E35" s="50"/>
      <c r="F35" s="50"/>
      <c r="G35" s="50"/>
      <c r="H35" s="50"/>
      <c r="I35" s="50"/>
      <c r="J35" s="50"/>
      <c r="K35" s="7"/>
      <c r="L35" s="7">
        <f t="shared" si="5"/>
        <v>0</v>
      </c>
      <c r="M35" s="54"/>
      <c r="N35" s="55"/>
      <c r="O35" s="55"/>
      <c r="P35" s="55"/>
      <c r="Q35" s="55"/>
      <c r="R35" s="52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">
        <f t="shared" si="1"/>
        <v>0</v>
      </c>
      <c r="AZ35" s="5"/>
    </row>
    <row r="36" spans="1:52" s="53" customFormat="1" ht="12" customHeight="1" x14ac:dyDescent="0.25">
      <c r="A36" s="76"/>
      <c r="B36" s="50"/>
      <c r="C36" s="50"/>
      <c r="D36" s="50"/>
      <c r="E36" s="50"/>
      <c r="F36" s="50"/>
      <c r="G36" s="50"/>
      <c r="H36" s="50"/>
      <c r="I36" s="50"/>
      <c r="J36" s="50"/>
      <c r="K36" s="7"/>
      <c r="L36" s="7">
        <f t="shared" si="5"/>
        <v>0</v>
      </c>
      <c r="M36" s="54"/>
      <c r="N36" s="55"/>
      <c r="O36" s="55"/>
      <c r="P36" s="55"/>
      <c r="Q36" s="55"/>
      <c r="R36" s="52"/>
      <c r="S36" s="55"/>
      <c r="T36" s="55"/>
      <c r="U36" s="55"/>
      <c r="V36" s="55"/>
      <c r="W36" s="55"/>
      <c r="X36" s="55"/>
      <c r="Y36" s="55"/>
      <c r="Z36" s="55"/>
      <c r="AA36" s="55"/>
      <c r="AB36" s="61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">
        <f t="shared" si="1"/>
        <v>0</v>
      </c>
      <c r="AZ36" s="5"/>
    </row>
    <row r="37" spans="1:52" s="53" customFormat="1" ht="12" customHeight="1" x14ac:dyDescent="0.25">
      <c r="A37" s="76"/>
      <c r="B37" s="50"/>
      <c r="C37" s="50"/>
      <c r="D37" s="50"/>
      <c r="E37" s="50"/>
      <c r="F37" s="50"/>
      <c r="G37" s="50"/>
      <c r="H37" s="50"/>
      <c r="I37" s="50"/>
      <c r="J37" s="50"/>
      <c r="K37" s="7"/>
      <c r="L37" s="7">
        <f t="shared" si="5"/>
        <v>0</v>
      </c>
      <c r="M37" s="54"/>
      <c r="N37" s="55"/>
      <c r="O37" s="55"/>
      <c r="P37" s="55"/>
      <c r="Q37" s="55"/>
      <c r="R37" s="52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2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">
        <f t="shared" si="1"/>
        <v>0</v>
      </c>
      <c r="AZ37" s="5"/>
    </row>
    <row r="38" spans="1:52" s="53" customFormat="1" ht="12" customHeight="1" x14ac:dyDescent="0.25">
      <c r="A38" s="76"/>
      <c r="B38" s="50"/>
      <c r="C38" s="50"/>
      <c r="D38" s="50"/>
      <c r="E38" s="50"/>
      <c r="F38" s="50"/>
      <c r="G38" s="50"/>
      <c r="H38" s="50"/>
      <c r="I38" s="50"/>
      <c r="J38" s="50"/>
      <c r="K38" s="7"/>
      <c r="L38" s="7">
        <f t="shared" si="5"/>
        <v>0</v>
      </c>
      <c r="M38" s="54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">
        <f t="shared" si="1"/>
        <v>0</v>
      </c>
      <c r="AZ38" s="5"/>
    </row>
    <row r="39" spans="1:52" s="53" customFormat="1" ht="12" customHeight="1" x14ac:dyDescent="0.25">
      <c r="A39" s="76"/>
      <c r="B39" s="50"/>
      <c r="C39" s="50"/>
      <c r="D39" s="50"/>
      <c r="E39" s="50"/>
      <c r="F39" s="50"/>
      <c r="G39" s="50"/>
      <c r="H39" s="50"/>
      <c r="I39" s="50"/>
      <c r="J39" s="50"/>
      <c r="K39" s="7"/>
      <c r="L39" s="7">
        <f t="shared" si="5"/>
        <v>0</v>
      </c>
      <c r="M39" s="54"/>
      <c r="N39" s="55"/>
      <c r="O39" s="55"/>
      <c r="P39" s="55"/>
      <c r="Q39" s="55"/>
      <c r="R39" s="52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2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">
        <f t="shared" si="1"/>
        <v>0</v>
      </c>
      <c r="AZ39" s="5"/>
    </row>
    <row r="40" spans="1:52" s="53" customFormat="1" ht="12" customHeight="1" x14ac:dyDescent="0.25">
      <c r="A40" s="76"/>
      <c r="B40" s="50"/>
      <c r="C40" s="50"/>
      <c r="D40" s="50"/>
      <c r="E40" s="50"/>
      <c r="F40" s="50"/>
      <c r="G40" s="50"/>
      <c r="H40" s="50"/>
      <c r="I40" s="50"/>
      <c r="J40" s="50"/>
      <c r="K40" s="7"/>
      <c r="L40" s="7">
        <f t="shared" si="5"/>
        <v>0</v>
      </c>
      <c r="M40" s="54"/>
      <c r="N40" s="55"/>
      <c r="O40" s="55"/>
      <c r="P40" s="55"/>
      <c r="Q40" s="55"/>
      <c r="R40" s="52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">
        <f t="shared" si="1"/>
        <v>0</v>
      </c>
      <c r="AZ40" s="5"/>
    </row>
    <row r="41" spans="1:52" s="53" customFormat="1" ht="12" customHeight="1" x14ac:dyDescent="0.25">
      <c r="A41" s="76"/>
      <c r="B41" s="50"/>
      <c r="C41" s="50"/>
      <c r="D41" s="50"/>
      <c r="E41" s="50"/>
      <c r="F41" s="50"/>
      <c r="G41" s="50"/>
      <c r="H41" s="50"/>
      <c r="I41" s="50"/>
      <c r="J41" s="50"/>
      <c r="K41" s="7"/>
      <c r="L41" s="7">
        <f t="shared" si="5"/>
        <v>0</v>
      </c>
      <c r="M41" s="54"/>
      <c r="N41" s="55"/>
      <c r="O41" s="55"/>
      <c r="P41" s="55"/>
      <c r="Q41" s="55"/>
      <c r="R41" s="52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2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">
        <f t="shared" ref="AY41:AY57" si="6">SUM(O41:Q41)</f>
        <v>0</v>
      </c>
      <c r="AZ41" s="5"/>
    </row>
    <row r="42" spans="1:52" s="53" customFormat="1" ht="12" customHeight="1" x14ac:dyDescent="0.25">
      <c r="A42" s="76"/>
      <c r="B42" s="50"/>
      <c r="C42" s="50"/>
      <c r="D42" s="50"/>
      <c r="E42" s="50"/>
      <c r="F42" s="50"/>
      <c r="G42" s="50"/>
      <c r="H42" s="50"/>
      <c r="I42" s="50"/>
      <c r="J42" s="50"/>
      <c r="K42" s="7"/>
      <c r="L42" s="7">
        <f t="shared" si="5"/>
        <v>0</v>
      </c>
      <c r="M42" s="54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">
        <f t="shared" si="6"/>
        <v>0</v>
      </c>
      <c r="AZ42" s="5"/>
    </row>
    <row r="43" spans="1:52" s="53" customFormat="1" ht="12" customHeight="1" x14ac:dyDescent="0.25">
      <c r="A43" s="76"/>
      <c r="B43" s="50"/>
      <c r="C43" s="50"/>
      <c r="D43" s="50"/>
      <c r="E43" s="50"/>
      <c r="F43" s="50"/>
      <c r="G43" s="50"/>
      <c r="H43" s="50"/>
      <c r="I43" s="50"/>
      <c r="J43" s="50"/>
      <c r="K43" s="7"/>
      <c r="L43" s="7">
        <f t="shared" si="5"/>
        <v>0</v>
      </c>
      <c r="M43" s="54"/>
      <c r="N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">
        <f t="shared" si="6"/>
        <v>0</v>
      </c>
      <c r="AZ43" s="5"/>
    </row>
    <row r="44" spans="1:52" s="53" customFormat="1" ht="12" customHeight="1" x14ac:dyDescent="0.25">
      <c r="A44" s="76"/>
      <c r="B44" s="50"/>
      <c r="C44" s="50"/>
      <c r="D44" s="50"/>
      <c r="E44" s="50"/>
      <c r="F44" s="50"/>
      <c r="G44" s="50"/>
      <c r="H44" s="50"/>
      <c r="I44" s="50"/>
      <c r="J44" s="50"/>
      <c r="K44" s="7"/>
      <c r="L44" s="7">
        <f t="shared" si="5"/>
        <v>0</v>
      </c>
      <c r="M44" s="54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">
        <f t="shared" si="6"/>
        <v>0</v>
      </c>
      <c r="AZ44" s="5"/>
    </row>
    <row r="45" spans="1:52" s="53" customFormat="1" ht="12" customHeight="1" x14ac:dyDescent="0.25">
      <c r="A45" s="76"/>
      <c r="B45" s="50"/>
      <c r="C45" s="50"/>
      <c r="D45" s="50"/>
      <c r="E45" s="50"/>
      <c r="F45" s="50"/>
      <c r="G45" s="50"/>
      <c r="H45" s="50"/>
      <c r="I45" s="50"/>
      <c r="J45" s="50"/>
      <c r="K45" s="7"/>
      <c r="L45" s="7">
        <f t="shared" si="5"/>
        <v>0</v>
      </c>
      <c r="M45" s="54"/>
      <c r="N45" s="55"/>
      <c r="O45" s="55"/>
      <c r="P45" s="55"/>
      <c r="Q45" s="55"/>
      <c r="R45" s="52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">
        <f t="shared" si="6"/>
        <v>0</v>
      </c>
      <c r="AZ45" s="5"/>
    </row>
    <row r="46" spans="1:52" s="53" customFormat="1" ht="12" customHeight="1" x14ac:dyDescent="0.25">
      <c r="A46" s="76"/>
      <c r="B46" s="50"/>
      <c r="C46" s="50"/>
      <c r="D46" s="50"/>
      <c r="E46" s="50"/>
      <c r="F46" s="50"/>
      <c r="G46" s="50"/>
      <c r="H46" s="50"/>
      <c r="I46" s="50"/>
      <c r="J46" s="50"/>
      <c r="K46" s="7"/>
      <c r="L46" s="7">
        <f t="shared" si="5"/>
        <v>0</v>
      </c>
      <c r="M46" s="54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">
        <f t="shared" si="6"/>
        <v>0</v>
      </c>
      <c r="AZ46" s="5"/>
    </row>
    <row r="47" spans="1:52" s="53" customFormat="1" ht="12" customHeight="1" x14ac:dyDescent="0.25">
      <c r="A47" s="76"/>
      <c r="B47" s="50"/>
      <c r="C47" s="50"/>
      <c r="D47" s="50"/>
      <c r="E47" s="50"/>
      <c r="F47" s="50"/>
      <c r="G47" s="50"/>
      <c r="H47" s="50"/>
      <c r="I47" s="50"/>
      <c r="J47" s="50"/>
      <c r="K47" s="7"/>
      <c r="L47" s="7">
        <f t="shared" si="5"/>
        <v>0</v>
      </c>
      <c r="M47" s="54"/>
      <c r="N47" s="55"/>
      <c r="O47" s="55"/>
      <c r="P47" s="55"/>
      <c r="Q47" s="55"/>
      <c r="R47" s="52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2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">
        <f t="shared" si="6"/>
        <v>0</v>
      </c>
      <c r="AZ47" s="5"/>
    </row>
    <row r="48" spans="1:52" s="53" customFormat="1" ht="12" customHeight="1" x14ac:dyDescent="0.25">
      <c r="A48" s="76"/>
      <c r="B48" s="50"/>
      <c r="C48" s="50"/>
      <c r="D48" s="50"/>
      <c r="E48" s="50"/>
      <c r="F48" s="50"/>
      <c r="G48" s="50"/>
      <c r="H48" s="50"/>
      <c r="I48" s="50"/>
      <c r="J48" s="50"/>
      <c r="K48" s="7"/>
      <c r="L48" s="7">
        <f t="shared" si="5"/>
        <v>0</v>
      </c>
      <c r="M48" s="54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">
        <f t="shared" si="6"/>
        <v>0</v>
      </c>
      <c r="AZ48" s="5"/>
    </row>
    <row r="49" spans="1:52" s="53" customFormat="1" ht="12" customHeight="1" x14ac:dyDescent="0.25">
      <c r="A49" s="76"/>
      <c r="B49" s="50"/>
      <c r="C49" s="50"/>
      <c r="D49" s="50"/>
      <c r="E49" s="50"/>
      <c r="F49" s="50"/>
      <c r="G49" s="50"/>
      <c r="H49" s="50"/>
      <c r="I49" s="50"/>
      <c r="J49" s="50"/>
      <c r="K49" s="7">
        <f t="shared" ref="K49:K57" si="7">SUM(C49:E49)-SUM(F49:J49)</f>
        <v>0</v>
      </c>
      <c r="L49" s="7">
        <f t="shared" si="5"/>
        <v>0</v>
      </c>
      <c r="M49" s="54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">
        <f t="shared" si="6"/>
        <v>0</v>
      </c>
      <c r="AZ49" s="5">
        <f t="shared" ref="AZ49:AZ57" si="8">SUM(R49:AX49)</f>
        <v>0</v>
      </c>
    </row>
    <row r="50" spans="1:52" s="53" customFormat="1" ht="12" customHeight="1" x14ac:dyDescent="0.25">
      <c r="A50" s="76"/>
      <c r="B50" s="50"/>
      <c r="C50" s="50"/>
      <c r="D50" s="50"/>
      <c r="E50" s="50"/>
      <c r="F50" s="50"/>
      <c r="G50" s="50"/>
      <c r="H50" s="50"/>
      <c r="I50" s="50"/>
      <c r="J50" s="50"/>
      <c r="K50" s="7">
        <f t="shared" si="7"/>
        <v>0</v>
      </c>
      <c r="L50" s="7">
        <f t="shared" si="5"/>
        <v>0</v>
      </c>
      <c r="M50" s="54"/>
      <c r="N50" s="55"/>
      <c r="O50" s="55"/>
      <c r="P50" s="55"/>
      <c r="Q50" s="55"/>
      <c r="R50" s="52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">
        <f t="shared" si="6"/>
        <v>0</v>
      </c>
      <c r="AZ50" s="5">
        <f t="shared" si="8"/>
        <v>0</v>
      </c>
    </row>
    <row r="51" spans="1:52" s="53" customFormat="1" ht="12" customHeight="1" x14ac:dyDescent="0.25">
      <c r="A51" s="76"/>
      <c r="B51" s="50"/>
      <c r="C51" s="50"/>
      <c r="D51" s="50"/>
      <c r="E51" s="50"/>
      <c r="F51" s="50"/>
      <c r="G51" s="50"/>
      <c r="H51" s="50"/>
      <c r="I51" s="50"/>
      <c r="J51" s="50"/>
      <c r="K51" s="7">
        <f t="shared" si="7"/>
        <v>0</v>
      </c>
      <c r="L51" s="7">
        <f t="shared" si="5"/>
        <v>0</v>
      </c>
      <c r="M51" s="54"/>
      <c r="N51" s="55"/>
      <c r="O51" s="55"/>
      <c r="P51" s="55"/>
      <c r="Q51" s="55"/>
      <c r="R51" s="52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">
        <f t="shared" si="6"/>
        <v>0</v>
      </c>
      <c r="AZ51" s="5">
        <f t="shared" si="8"/>
        <v>0</v>
      </c>
    </row>
    <row r="52" spans="1:52" s="53" customFormat="1" ht="12" customHeight="1" x14ac:dyDescent="0.25">
      <c r="A52" s="76"/>
      <c r="B52" s="50"/>
      <c r="C52" s="50"/>
      <c r="D52" s="50"/>
      <c r="E52" s="50"/>
      <c r="F52" s="50"/>
      <c r="G52" s="50"/>
      <c r="H52" s="50"/>
      <c r="I52" s="50"/>
      <c r="J52" s="50"/>
      <c r="K52" s="7">
        <f t="shared" si="7"/>
        <v>0</v>
      </c>
      <c r="L52" s="7">
        <f t="shared" si="5"/>
        <v>0</v>
      </c>
      <c r="M52" s="62"/>
      <c r="N52" s="50"/>
      <c r="O52" s="50"/>
      <c r="P52" s="50"/>
      <c r="Q52" s="50"/>
      <c r="R52" s="52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5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">
        <f t="shared" si="6"/>
        <v>0</v>
      </c>
      <c r="AZ52" s="5">
        <f t="shared" si="8"/>
        <v>0</v>
      </c>
    </row>
    <row r="53" spans="1:52" s="53" customFormat="1" ht="12" customHeight="1" x14ac:dyDescent="0.25">
      <c r="A53" s="76"/>
      <c r="B53" s="50"/>
      <c r="C53" s="50"/>
      <c r="D53" s="50"/>
      <c r="E53" s="50"/>
      <c r="F53" s="50"/>
      <c r="G53" s="50"/>
      <c r="H53" s="50"/>
      <c r="I53" s="50"/>
      <c r="J53" s="50"/>
      <c r="K53" s="7">
        <f t="shared" si="7"/>
        <v>0</v>
      </c>
      <c r="L53" s="7">
        <f t="shared" si="5"/>
        <v>0</v>
      </c>
      <c r="M53" s="62"/>
      <c r="N53" s="50"/>
      <c r="O53" s="50"/>
      <c r="P53" s="50"/>
      <c r="Q53" s="50"/>
      <c r="R53" s="55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">
        <f t="shared" si="6"/>
        <v>0</v>
      </c>
      <c r="AZ53" s="5">
        <f t="shared" si="8"/>
        <v>0</v>
      </c>
    </row>
    <row r="54" spans="1:52" s="53" customFormat="1" ht="12" customHeight="1" x14ac:dyDescent="0.25">
      <c r="A54" s="76"/>
      <c r="B54" s="50"/>
      <c r="C54" s="50"/>
      <c r="D54" s="50"/>
      <c r="E54" s="50"/>
      <c r="F54" s="50"/>
      <c r="G54" s="50"/>
      <c r="H54" s="50"/>
      <c r="I54" s="50"/>
      <c r="J54" s="50"/>
      <c r="K54" s="7">
        <f t="shared" si="7"/>
        <v>0</v>
      </c>
      <c r="L54" s="7">
        <f t="shared" si="5"/>
        <v>0</v>
      </c>
      <c r="M54" s="62"/>
      <c r="N54" s="50"/>
      <c r="O54" s="50"/>
      <c r="P54" s="50"/>
      <c r="Q54" s="50"/>
      <c r="R54" s="55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">
        <f t="shared" si="6"/>
        <v>0</v>
      </c>
      <c r="AZ54" s="5">
        <f t="shared" si="8"/>
        <v>0</v>
      </c>
    </row>
    <row r="55" spans="1:52" s="53" customFormat="1" ht="12" customHeight="1" x14ac:dyDescent="0.25">
      <c r="A55" s="76"/>
      <c r="B55" s="50"/>
      <c r="C55" s="50"/>
      <c r="D55" s="50"/>
      <c r="E55" s="50"/>
      <c r="F55" s="50"/>
      <c r="G55" s="50"/>
      <c r="H55" s="50"/>
      <c r="I55" s="50"/>
      <c r="J55" s="50"/>
      <c r="K55" s="7">
        <f t="shared" si="7"/>
        <v>0</v>
      </c>
      <c r="L55" s="7">
        <f t="shared" si="5"/>
        <v>0</v>
      </c>
      <c r="M55" s="76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">
        <f t="shared" si="6"/>
        <v>0</v>
      </c>
      <c r="AZ55" s="5">
        <f t="shared" si="8"/>
        <v>0</v>
      </c>
    </row>
    <row r="56" spans="1:52" s="53" customFormat="1" ht="12" customHeight="1" x14ac:dyDescent="0.25">
      <c r="A56" s="58"/>
      <c r="B56" s="59"/>
      <c r="C56" s="59"/>
      <c r="D56" s="59"/>
      <c r="E56" s="59"/>
      <c r="F56" s="59"/>
      <c r="G56" s="59"/>
      <c r="H56" s="59"/>
      <c r="I56" s="59"/>
      <c r="J56" s="59"/>
      <c r="K56" s="7">
        <f t="shared" si="7"/>
        <v>0</v>
      </c>
      <c r="L56" s="7">
        <f t="shared" si="5"/>
        <v>0</v>
      </c>
      <c r="M56" s="58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">
        <f t="shared" si="6"/>
        <v>0</v>
      </c>
      <c r="AZ56" s="5">
        <f t="shared" si="8"/>
        <v>0</v>
      </c>
    </row>
    <row r="57" spans="1:52" s="84" customFormat="1" ht="18" customHeight="1" x14ac:dyDescent="0.25">
      <c r="A57" s="41"/>
      <c r="B57" s="81" t="s">
        <v>60</v>
      </c>
      <c r="C57" s="42">
        <f t="shared" ref="C57:J57" si="9">SUM(C7:C56)</f>
        <v>8518.7999999999993</v>
      </c>
      <c r="D57" s="42">
        <f t="shared" si="9"/>
        <v>0</v>
      </c>
      <c r="E57" s="42">
        <f t="shared" si="9"/>
        <v>0</v>
      </c>
      <c r="F57" s="42">
        <f t="shared" si="9"/>
        <v>7099</v>
      </c>
      <c r="G57" s="42">
        <f t="shared" si="9"/>
        <v>1419.8000000000002</v>
      </c>
      <c r="H57" s="42">
        <f t="shared" si="9"/>
        <v>0</v>
      </c>
      <c r="I57" s="42">
        <f t="shared" si="9"/>
        <v>0</v>
      </c>
      <c r="J57" s="42">
        <f t="shared" si="9"/>
        <v>0</v>
      </c>
      <c r="K57" s="7">
        <f t="shared" si="7"/>
        <v>0</v>
      </c>
      <c r="L57" s="7">
        <f>SUM(L7:L56)</f>
        <v>0</v>
      </c>
      <c r="M57" s="43"/>
      <c r="N57" s="44" t="s">
        <v>60</v>
      </c>
      <c r="O57" s="42">
        <f t="shared" ref="O57:AX57" si="10">SUM(O7:O56)</f>
        <v>10020.98</v>
      </c>
      <c r="P57" s="42">
        <f t="shared" si="10"/>
        <v>0</v>
      </c>
      <c r="Q57" s="42">
        <f t="shared" si="10"/>
        <v>0</v>
      </c>
      <c r="R57" s="42">
        <f t="shared" si="10"/>
        <v>3.4966666666666661</v>
      </c>
      <c r="S57" s="42">
        <f t="shared" si="10"/>
        <v>0</v>
      </c>
      <c r="T57" s="42">
        <f t="shared" si="10"/>
        <v>0</v>
      </c>
      <c r="U57" s="42">
        <f t="shared" si="10"/>
        <v>0</v>
      </c>
      <c r="V57" s="42">
        <f t="shared" si="10"/>
        <v>0</v>
      </c>
      <c r="W57" s="42">
        <f t="shared" si="10"/>
        <v>0</v>
      </c>
      <c r="X57" s="42">
        <f t="shared" si="10"/>
        <v>0</v>
      </c>
      <c r="Y57" s="42">
        <f t="shared" si="10"/>
        <v>0</v>
      </c>
      <c r="Z57" s="42">
        <f t="shared" si="10"/>
        <v>0</v>
      </c>
      <c r="AA57" s="42">
        <f t="shared" si="10"/>
        <v>0</v>
      </c>
      <c r="AB57" s="42">
        <f t="shared" si="10"/>
        <v>0</v>
      </c>
      <c r="AC57" s="42">
        <f t="shared" si="10"/>
        <v>0</v>
      </c>
      <c r="AD57" s="42">
        <f t="shared" si="10"/>
        <v>0</v>
      </c>
      <c r="AE57" s="42">
        <f t="shared" si="10"/>
        <v>0</v>
      </c>
      <c r="AF57" s="42">
        <f t="shared" si="10"/>
        <v>0</v>
      </c>
      <c r="AG57" s="42">
        <f t="shared" si="10"/>
        <v>0</v>
      </c>
      <c r="AH57" s="42">
        <f t="shared" si="10"/>
        <v>0</v>
      </c>
      <c r="AI57" s="42">
        <f t="shared" si="10"/>
        <v>8.75</v>
      </c>
      <c r="AJ57" s="42">
        <f t="shared" si="10"/>
        <v>0</v>
      </c>
      <c r="AK57" s="42">
        <f t="shared" si="10"/>
        <v>0</v>
      </c>
      <c r="AL57" s="42">
        <f t="shared" si="10"/>
        <v>8.3333333333333339</v>
      </c>
      <c r="AM57" s="42">
        <f t="shared" si="10"/>
        <v>0</v>
      </c>
      <c r="AN57" s="42">
        <f t="shared" si="10"/>
        <v>0</v>
      </c>
      <c r="AO57" s="42">
        <f t="shared" si="10"/>
        <v>0.4</v>
      </c>
      <c r="AP57" s="42">
        <f t="shared" si="10"/>
        <v>0</v>
      </c>
      <c r="AQ57" s="42">
        <f t="shared" si="10"/>
        <v>0</v>
      </c>
      <c r="AR57" s="42">
        <f t="shared" si="10"/>
        <v>0</v>
      </c>
      <c r="AS57" s="42">
        <f t="shared" si="10"/>
        <v>0</v>
      </c>
      <c r="AT57" s="42">
        <f t="shared" si="10"/>
        <v>0</v>
      </c>
      <c r="AU57" s="42">
        <f t="shared" si="10"/>
        <v>0</v>
      </c>
      <c r="AV57" s="42">
        <f t="shared" si="10"/>
        <v>0</v>
      </c>
      <c r="AW57" s="42">
        <f t="shared" si="10"/>
        <v>10000</v>
      </c>
      <c r="AX57" s="42">
        <f t="shared" si="10"/>
        <v>0</v>
      </c>
      <c r="AY57" s="45">
        <f t="shared" si="6"/>
        <v>10020.98</v>
      </c>
      <c r="AZ57" s="45">
        <f t="shared" si="8"/>
        <v>10020.98</v>
      </c>
    </row>
  </sheetData>
  <mergeCells count="43">
    <mergeCell ref="J4:J5"/>
    <mergeCell ref="F3:J3"/>
    <mergeCell ref="F4:F5"/>
    <mergeCell ref="G4:G5"/>
    <mergeCell ref="H4:H5"/>
    <mergeCell ref="I4:I5"/>
    <mergeCell ref="A3:A6"/>
    <mergeCell ref="B3:B6"/>
    <mergeCell ref="C3:E3"/>
    <mergeCell ref="C4:E4"/>
    <mergeCell ref="C5:C6"/>
    <mergeCell ref="D5:D6"/>
    <mergeCell ref="E5:E6"/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R3:AX3"/>
    <mergeCell ref="AH4:AI4"/>
    <mergeCell ref="AL4:AO4"/>
    <mergeCell ref="AP4:AQ4"/>
    <mergeCell ref="AK4:AK5"/>
    <mergeCell ref="AJ4:AJ5"/>
    <mergeCell ref="O5:O6"/>
    <mergeCell ref="P5:P6"/>
    <mergeCell ref="Q5:Q6"/>
    <mergeCell ref="AY3:AZ4"/>
    <mergeCell ref="AY5:AY6"/>
    <mergeCell ref="AZ5:AZ6"/>
    <mergeCell ref="U4:U5"/>
    <mergeCell ref="AR4:AS4"/>
    <mergeCell ref="AT4:AU4"/>
    <mergeCell ref="AX4:AX5"/>
    <mergeCell ref="T4:T5"/>
    <mergeCell ref="AW4:AW5"/>
    <mergeCell ref="AV4:AV5"/>
    <mergeCell ref="AB4:AG4"/>
  </mergeCells>
  <conditionalFormatting sqref="K11:L57">
    <cfRule type="cellIs" dxfId="74" priority="2" stopIfTrue="1" operator="equal">
      <formula>0</formula>
    </cfRule>
  </conditionalFormatting>
  <conditionalFormatting sqref="K7:L10">
    <cfRule type="cellIs" dxfId="73" priority="1" stopIfTrue="1" operator="equal">
      <formula>0</formula>
    </cfRule>
  </conditionalFormatting>
  <pageMargins left="0.39370078740157483" right="0.39370078740157483" top="0.39370078740157483" bottom="0.39370078740157483" header="0.51181102362204722" footer="0.51181102362204722"/>
  <pageSetup paperSize="9" orientation="landscape" horizontalDpi="4294967292"/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59"/>
  <sheetViews>
    <sheetView showGridLines="0" showZeros="0" topLeftCell="AG1" workbookViewId="0">
      <pane ySplit="2748" topLeftCell="A12" activePane="bottomLeft"/>
      <selection activeCell="BA1" sqref="BA1:BB1048576"/>
      <selection pane="bottomLeft" activeCell="M7" sqref="M7:BB32"/>
    </sheetView>
  </sheetViews>
  <sheetFormatPr baseColWidth="10" defaultColWidth="11.44140625" defaultRowHeight="13.8" x14ac:dyDescent="0.3"/>
  <cols>
    <col min="1" max="1" width="6.6640625" style="11" customWidth="1"/>
    <col min="2" max="2" width="19.6640625" style="11" customWidth="1"/>
    <col min="3" max="10" width="8.6640625" style="11" customWidth="1"/>
    <col min="11" max="12" width="7.33203125" style="11" customWidth="1"/>
    <col min="13" max="13" width="6" style="11" customWidth="1"/>
    <col min="14" max="14" width="19.6640625" style="11" customWidth="1"/>
    <col min="15" max="50" width="8.6640625" style="11" customWidth="1"/>
    <col min="51" max="51" width="11.44140625" style="11" customWidth="1"/>
    <col min="52" max="52" width="11.44140625" style="11"/>
    <col min="53" max="54" width="11.44140625" style="96"/>
    <col min="55" max="16384" width="11.44140625" style="11"/>
  </cols>
  <sheetData>
    <row r="1" spans="1:54" ht="16.2" customHeight="1" x14ac:dyDescent="0.4">
      <c r="A1" s="2" t="s">
        <v>65</v>
      </c>
      <c r="D1" s="14">
        <f>'1'!D1</f>
        <v>2022</v>
      </c>
      <c r="M1" s="2" t="s">
        <v>66</v>
      </c>
      <c r="P1" s="14">
        <f>D1</f>
        <v>2022</v>
      </c>
    </row>
    <row r="3" spans="1:54" ht="15" customHeight="1" x14ac:dyDescent="0.4">
      <c r="A3" s="99" t="s">
        <v>2</v>
      </c>
      <c r="B3" s="99" t="s">
        <v>3</v>
      </c>
      <c r="C3" s="106" t="s">
        <v>4</v>
      </c>
      <c r="D3" s="104"/>
      <c r="E3" s="105"/>
      <c r="F3" s="99" t="s">
        <v>5</v>
      </c>
      <c r="G3" s="104"/>
      <c r="H3" s="104"/>
      <c r="I3" s="104"/>
      <c r="J3" s="105"/>
      <c r="M3" s="99" t="s">
        <v>2</v>
      </c>
      <c r="N3" s="99" t="s">
        <v>6</v>
      </c>
      <c r="O3" s="106" t="s">
        <v>4</v>
      </c>
      <c r="P3" s="104"/>
      <c r="Q3" s="105"/>
      <c r="R3" s="108" t="s">
        <v>7</v>
      </c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5"/>
      <c r="AY3" s="109" t="s">
        <v>8</v>
      </c>
      <c r="AZ3" s="110"/>
    </row>
    <row r="4" spans="1:54" s="85" customFormat="1" ht="13.5" customHeight="1" x14ac:dyDescent="0.25">
      <c r="A4" s="100"/>
      <c r="B4" s="100"/>
      <c r="C4" s="103" t="s">
        <v>9</v>
      </c>
      <c r="D4" s="104"/>
      <c r="E4" s="105"/>
      <c r="F4" s="102" t="s">
        <v>10</v>
      </c>
      <c r="G4" s="102" t="s">
        <v>11</v>
      </c>
      <c r="H4" s="102" t="s">
        <v>12</v>
      </c>
      <c r="I4" s="102" t="s">
        <v>13</v>
      </c>
      <c r="J4" s="102" t="s">
        <v>14</v>
      </c>
      <c r="M4" s="100"/>
      <c r="N4" s="100"/>
      <c r="O4" s="103" t="s">
        <v>9</v>
      </c>
      <c r="P4" s="104"/>
      <c r="Q4" s="105"/>
      <c r="R4" s="102" t="s">
        <v>15</v>
      </c>
      <c r="S4" s="102" t="s">
        <v>16</v>
      </c>
      <c r="T4" s="102"/>
      <c r="U4" s="102" t="s">
        <v>17</v>
      </c>
      <c r="V4" s="102" t="s">
        <v>18</v>
      </c>
      <c r="W4" s="105"/>
      <c r="X4" s="102" t="s">
        <v>19</v>
      </c>
      <c r="Y4" s="105"/>
      <c r="Z4" s="102" t="s">
        <v>20</v>
      </c>
      <c r="AA4" s="102" t="s">
        <v>21</v>
      </c>
      <c r="AB4" s="102" t="s">
        <v>22</v>
      </c>
      <c r="AC4" s="104"/>
      <c r="AD4" s="104"/>
      <c r="AE4" s="104"/>
      <c r="AF4" s="104"/>
      <c r="AG4" s="105"/>
      <c r="AH4" s="102" t="s">
        <v>23</v>
      </c>
      <c r="AI4" s="105"/>
      <c r="AJ4" s="102" t="s">
        <v>24</v>
      </c>
      <c r="AK4" s="102" t="s">
        <v>25</v>
      </c>
      <c r="AL4" s="102" t="s">
        <v>26</v>
      </c>
      <c r="AM4" s="104"/>
      <c r="AN4" s="104"/>
      <c r="AO4" s="105"/>
      <c r="AP4" s="102" t="s">
        <v>13</v>
      </c>
      <c r="AQ4" s="105"/>
      <c r="AR4" s="102" t="s">
        <v>27</v>
      </c>
      <c r="AS4" s="105"/>
      <c r="AT4" s="102" t="s">
        <v>28</v>
      </c>
      <c r="AU4" s="105"/>
      <c r="AV4" s="102" t="s">
        <v>12</v>
      </c>
      <c r="AW4" s="102" t="s">
        <v>29</v>
      </c>
      <c r="AX4" s="102" t="s">
        <v>30</v>
      </c>
      <c r="AY4" s="111"/>
      <c r="AZ4" s="112"/>
      <c r="BA4" s="97"/>
      <c r="BB4" s="97"/>
    </row>
    <row r="5" spans="1:54" s="85" customFormat="1" ht="66" customHeight="1" x14ac:dyDescent="0.25">
      <c r="A5" s="100"/>
      <c r="B5" s="100"/>
      <c r="C5" s="103" t="s">
        <v>31</v>
      </c>
      <c r="D5" s="99" t="s">
        <v>32</v>
      </c>
      <c r="E5" s="99" t="s">
        <v>33</v>
      </c>
      <c r="F5" s="101"/>
      <c r="G5" s="101"/>
      <c r="H5" s="101"/>
      <c r="I5" s="101"/>
      <c r="J5" s="101"/>
      <c r="K5" s="8" t="s">
        <v>34</v>
      </c>
      <c r="L5" s="8" t="s">
        <v>35</v>
      </c>
      <c r="M5" s="100"/>
      <c r="N5" s="100"/>
      <c r="O5" s="103" t="s">
        <v>31</v>
      </c>
      <c r="P5" s="99" t="s">
        <v>32</v>
      </c>
      <c r="Q5" s="99" t="s">
        <v>33</v>
      </c>
      <c r="R5" s="101"/>
      <c r="S5" s="101"/>
      <c r="T5" s="101"/>
      <c r="U5" s="101"/>
      <c r="V5" s="79" t="s">
        <v>36</v>
      </c>
      <c r="W5" s="79" t="s">
        <v>37</v>
      </c>
      <c r="X5" s="79" t="s">
        <v>38</v>
      </c>
      <c r="Y5" s="79" t="s">
        <v>39</v>
      </c>
      <c r="Z5" s="101"/>
      <c r="AA5" s="101"/>
      <c r="AB5" s="79" t="s">
        <v>40</v>
      </c>
      <c r="AC5" s="79" t="s">
        <v>41</v>
      </c>
      <c r="AD5" s="79" t="s">
        <v>42</v>
      </c>
      <c r="AE5" s="79" t="s">
        <v>43</v>
      </c>
      <c r="AF5" s="79" t="s">
        <v>44</v>
      </c>
      <c r="AG5" s="79" t="s">
        <v>45</v>
      </c>
      <c r="AH5" s="79" t="s">
        <v>46</v>
      </c>
      <c r="AI5" s="79" t="s">
        <v>47</v>
      </c>
      <c r="AJ5" s="101"/>
      <c r="AK5" s="101"/>
      <c r="AL5" s="79" t="s">
        <v>48</v>
      </c>
      <c r="AM5" s="79" t="s">
        <v>49</v>
      </c>
      <c r="AN5" s="79" t="s">
        <v>50</v>
      </c>
      <c r="AO5" s="79" t="s">
        <v>51</v>
      </c>
      <c r="AP5" s="79" t="s">
        <v>52</v>
      </c>
      <c r="AQ5" s="79" t="s">
        <v>53</v>
      </c>
      <c r="AR5" s="79" t="s">
        <v>54</v>
      </c>
      <c r="AS5" s="79" t="s">
        <v>55</v>
      </c>
      <c r="AT5" s="79" t="s">
        <v>56</v>
      </c>
      <c r="AU5" s="79" t="s">
        <v>57</v>
      </c>
      <c r="AV5" s="101"/>
      <c r="AW5" s="101"/>
      <c r="AX5" s="101"/>
      <c r="AY5" s="113" t="s">
        <v>58</v>
      </c>
      <c r="AZ5" s="112" t="s">
        <v>59</v>
      </c>
      <c r="BA5" s="97"/>
      <c r="BB5" s="97"/>
    </row>
    <row r="6" spans="1:54" ht="12.75" customHeight="1" x14ac:dyDescent="0.3">
      <c r="A6" s="101"/>
      <c r="B6" s="101"/>
      <c r="C6" s="107"/>
      <c r="D6" s="101"/>
      <c r="E6" s="101"/>
      <c r="F6" s="80">
        <v>1</v>
      </c>
      <c r="G6" s="80">
        <v>2</v>
      </c>
      <c r="H6" s="80">
        <v>3</v>
      </c>
      <c r="I6" s="80">
        <v>4</v>
      </c>
      <c r="J6" s="80">
        <v>5</v>
      </c>
      <c r="K6" s="6"/>
      <c r="L6" s="6"/>
      <c r="M6" s="101"/>
      <c r="N6" s="101"/>
      <c r="O6" s="107"/>
      <c r="P6" s="101"/>
      <c r="Q6" s="101"/>
      <c r="R6" s="80">
        <v>6</v>
      </c>
      <c r="S6" s="80">
        <f t="shared" ref="S6:AX6" si="0">R6+1</f>
        <v>7</v>
      </c>
      <c r="T6" s="80">
        <f t="shared" si="0"/>
        <v>8</v>
      </c>
      <c r="U6" s="80">
        <f t="shared" si="0"/>
        <v>9</v>
      </c>
      <c r="V6" s="80">
        <f t="shared" si="0"/>
        <v>10</v>
      </c>
      <c r="W6" s="80">
        <f t="shared" si="0"/>
        <v>11</v>
      </c>
      <c r="X6" s="80">
        <f t="shared" si="0"/>
        <v>12</v>
      </c>
      <c r="Y6" s="80">
        <f t="shared" si="0"/>
        <v>13</v>
      </c>
      <c r="Z6" s="80">
        <f t="shared" si="0"/>
        <v>14</v>
      </c>
      <c r="AA6" s="80">
        <f t="shared" si="0"/>
        <v>15</v>
      </c>
      <c r="AB6" s="80">
        <f t="shared" si="0"/>
        <v>16</v>
      </c>
      <c r="AC6" s="80">
        <f t="shared" si="0"/>
        <v>17</v>
      </c>
      <c r="AD6" s="80">
        <f t="shared" si="0"/>
        <v>18</v>
      </c>
      <c r="AE6" s="80">
        <f t="shared" si="0"/>
        <v>19</v>
      </c>
      <c r="AF6" s="80">
        <f t="shared" si="0"/>
        <v>20</v>
      </c>
      <c r="AG6" s="80">
        <f t="shared" si="0"/>
        <v>21</v>
      </c>
      <c r="AH6" s="80">
        <f t="shared" si="0"/>
        <v>22</v>
      </c>
      <c r="AI6" s="80">
        <f t="shared" si="0"/>
        <v>23</v>
      </c>
      <c r="AJ6" s="80">
        <f t="shared" si="0"/>
        <v>24</v>
      </c>
      <c r="AK6" s="80">
        <f t="shared" si="0"/>
        <v>25</v>
      </c>
      <c r="AL6" s="80">
        <f t="shared" si="0"/>
        <v>26</v>
      </c>
      <c r="AM6" s="80">
        <f t="shared" si="0"/>
        <v>27</v>
      </c>
      <c r="AN6" s="80">
        <f t="shared" si="0"/>
        <v>28</v>
      </c>
      <c r="AO6" s="80">
        <f t="shared" si="0"/>
        <v>29</v>
      </c>
      <c r="AP6" s="80">
        <f t="shared" si="0"/>
        <v>30</v>
      </c>
      <c r="AQ6" s="80">
        <f t="shared" si="0"/>
        <v>31</v>
      </c>
      <c r="AR6" s="80">
        <f t="shared" si="0"/>
        <v>32</v>
      </c>
      <c r="AS6" s="80">
        <f t="shared" si="0"/>
        <v>33</v>
      </c>
      <c r="AT6" s="80">
        <f t="shared" si="0"/>
        <v>34</v>
      </c>
      <c r="AU6" s="80">
        <f t="shared" si="0"/>
        <v>35</v>
      </c>
      <c r="AV6" s="80">
        <f t="shared" si="0"/>
        <v>36</v>
      </c>
      <c r="AW6" s="80">
        <f t="shared" si="0"/>
        <v>37</v>
      </c>
      <c r="AX6" s="80">
        <f t="shared" si="0"/>
        <v>38</v>
      </c>
      <c r="AY6" s="111"/>
      <c r="AZ6" s="110"/>
    </row>
    <row r="7" spans="1:54" s="53" customFormat="1" ht="12" customHeight="1" x14ac:dyDescent="0.2">
      <c r="A7" s="62" t="s">
        <v>67</v>
      </c>
      <c r="B7" s="62" t="s">
        <v>68</v>
      </c>
      <c r="C7" s="75">
        <v>4800</v>
      </c>
      <c r="D7" s="50"/>
      <c r="E7" s="50"/>
      <c r="F7" s="49">
        <v>4000</v>
      </c>
      <c r="G7" s="49">
        <v>800</v>
      </c>
      <c r="H7" s="50"/>
      <c r="I7" s="50"/>
      <c r="J7" s="50"/>
      <c r="K7" s="7">
        <f t="shared" ref="K7:K16" si="1">SUM(C7:E7)-SUM(F7:J7)</f>
        <v>0</v>
      </c>
      <c r="L7" s="7">
        <f t="shared" ref="L7:L16" si="2">SUM(O7:Q7)-SUM(R7:AX7)</f>
        <v>0</v>
      </c>
      <c r="M7" s="60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50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5"/>
      <c r="AZ7" s="5"/>
      <c r="BA7" s="98"/>
      <c r="BB7" s="98"/>
    </row>
    <row r="8" spans="1:54" s="53" customFormat="1" ht="12" customHeight="1" x14ac:dyDescent="0.2">
      <c r="A8" s="48"/>
      <c r="B8" s="49"/>
      <c r="C8" s="49"/>
      <c r="D8" s="49"/>
      <c r="E8" s="49"/>
      <c r="F8" s="49"/>
      <c r="G8" s="49"/>
      <c r="H8" s="50"/>
      <c r="I8" s="50"/>
      <c r="J8" s="50"/>
      <c r="K8" s="7">
        <f t="shared" si="1"/>
        <v>0</v>
      </c>
      <c r="L8" s="7">
        <f t="shared" si="2"/>
        <v>0</v>
      </c>
      <c r="M8" s="62"/>
      <c r="N8" s="50"/>
      <c r="O8" s="50"/>
      <c r="P8" s="50"/>
      <c r="Q8" s="50"/>
      <c r="R8" s="49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49"/>
      <c r="AP8" s="50"/>
      <c r="AQ8" s="50"/>
      <c r="AR8" s="50"/>
      <c r="AS8" s="50"/>
      <c r="AT8" s="50"/>
      <c r="AU8" s="50"/>
      <c r="AV8" s="50"/>
      <c r="AW8" s="50"/>
      <c r="AX8" s="50"/>
      <c r="AY8" s="5"/>
      <c r="AZ8" s="5"/>
      <c r="BB8" s="98"/>
    </row>
    <row r="9" spans="1:54" s="53" customFormat="1" ht="12" customHeight="1" x14ac:dyDescent="0.2">
      <c r="A9" s="48"/>
      <c r="B9" s="49"/>
      <c r="C9" s="49"/>
      <c r="D9" s="49"/>
      <c r="E9" s="49"/>
      <c r="F9" s="49"/>
      <c r="G9" s="49"/>
      <c r="H9" s="50"/>
      <c r="I9" s="50"/>
      <c r="J9" s="50"/>
      <c r="K9" s="7">
        <f t="shared" si="1"/>
        <v>0</v>
      </c>
      <c r="L9" s="7">
        <f t="shared" si="2"/>
        <v>0</v>
      </c>
      <c r="M9" s="62"/>
      <c r="N9" s="50"/>
      <c r="O9" s="50"/>
      <c r="P9" s="50"/>
      <c r="Q9" s="50"/>
      <c r="R9" s="49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"/>
      <c r="AZ9" s="5"/>
      <c r="BB9" s="98"/>
    </row>
    <row r="10" spans="1:54" s="53" customFormat="1" ht="12" customHeight="1" x14ac:dyDescent="0.2">
      <c r="A10" s="48"/>
      <c r="B10" s="49"/>
      <c r="C10" s="49"/>
      <c r="D10" s="49"/>
      <c r="E10" s="49"/>
      <c r="F10" s="49"/>
      <c r="G10" s="49"/>
      <c r="H10" s="50"/>
      <c r="I10" s="50"/>
      <c r="J10" s="50"/>
      <c r="K10" s="7">
        <f t="shared" si="1"/>
        <v>0</v>
      </c>
      <c r="L10" s="7">
        <f t="shared" si="2"/>
        <v>0</v>
      </c>
      <c r="M10" s="62"/>
      <c r="N10" s="50"/>
      <c r="O10" s="50"/>
      <c r="P10" s="50"/>
      <c r="Q10" s="50"/>
      <c r="R10" s="49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49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"/>
      <c r="AZ10" s="5"/>
      <c r="BB10" s="98"/>
    </row>
    <row r="11" spans="1:54" s="53" customFormat="1" ht="12" customHeight="1" x14ac:dyDescent="0.2">
      <c r="A11" s="62"/>
      <c r="B11" s="62"/>
      <c r="C11" s="75"/>
      <c r="D11" s="50"/>
      <c r="E11" s="50"/>
      <c r="F11" s="49"/>
      <c r="G11" s="49"/>
      <c r="H11" s="50"/>
      <c r="I11" s="50"/>
      <c r="J11" s="50"/>
      <c r="K11" s="7">
        <f t="shared" si="1"/>
        <v>0</v>
      </c>
      <c r="L11" s="7">
        <f t="shared" si="2"/>
        <v>0</v>
      </c>
      <c r="M11" s="62"/>
      <c r="N11" s="50"/>
      <c r="O11" s="50"/>
      <c r="P11" s="50"/>
      <c r="Q11" s="50"/>
      <c r="R11" s="49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"/>
      <c r="AZ11" s="5"/>
      <c r="BB11" s="98"/>
    </row>
    <row r="12" spans="1:54" s="53" customFormat="1" ht="12" customHeight="1" x14ac:dyDescent="0.2">
      <c r="A12" s="62"/>
      <c r="B12" s="50"/>
      <c r="C12" s="50"/>
      <c r="D12" s="50"/>
      <c r="E12" s="50"/>
      <c r="F12" s="50"/>
      <c r="G12" s="50"/>
      <c r="H12" s="50"/>
      <c r="I12" s="50"/>
      <c r="J12" s="50"/>
      <c r="K12" s="7">
        <f t="shared" si="1"/>
        <v>0</v>
      </c>
      <c r="L12" s="7">
        <f t="shared" si="2"/>
        <v>0</v>
      </c>
      <c r="M12" s="62"/>
      <c r="N12" s="50"/>
      <c r="O12" s="50"/>
      <c r="P12" s="57"/>
      <c r="Q12" s="50"/>
      <c r="R12" s="49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"/>
      <c r="AZ12" s="5"/>
      <c r="BB12" s="98"/>
    </row>
    <row r="13" spans="1:54" s="53" customFormat="1" ht="12" customHeight="1" x14ac:dyDescent="0.2">
      <c r="A13" s="62"/>
      <c r="B13" s="50"/>
      <c r="C13" s="50"/>
      <c r="D13" s="50"/>
      <c r="E13" s="50"/>
      <c r="F13" s="50"/>
      <c r="G13" s="50"/>
      <c r="H13" s="50"/>
      <c r="I13" s="50"/>
      <c r="J13" s="50"/>
      <c r="K13" s="7">
        <f t="shared" si="1"/>
        <v>0</v>
      </c>
      <c r="L13" s="7">
        <f t="shared" si="2"/>
        <v>0</v>
      </c>
      <c r="M13" s="62"/>
      <c r="N13" s="50"/>
      <c r="O13" s="50"/>
      <c r="P13" s="50"/>
      <c r="Q13" s="50"/>
      <c r="R13" s="49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"/>
      <c r="AZ13" s="5"/>
      <c r="BB13" s="98"/>
    </row>
    <row r="14" spans="1:54" s="53" customFormat="1" ht="12" customHeight="1" x14ac:dyDescent="0.2">
      <c r="A14" s="76"/>
      <c r="B14" s="50"/>
      <c r="C14" s="50"/>
      <c r="D14" s="50"/>
      <c r="E14" s="50"/>
      <c r="F14" s="50"/>
      <c r="G14" s="50"/>
      <c r="H14" s="50"/>
      <c r="I14" s="50"/>
      <c r="J14" s="50"/>
      <c r="K14" s="7">
        <f t="shared" si="1"/>
        <v>0</v>
      </c>
      <c r="L14" s="7">
        <f t="shared" si="2"/>
        <v>0</v>
      </c>
      <c r="M14" s="62"/>
      <c r="N14" s="50"/>
      <c r="O14" s="50"/>
      <c r="P14" s="50"/>
      <c r="Q14" s="50"/>
      <c r="R14" s="49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"/>
      <c r="AZ14" s="5"/>
      <c r="BB14" s="98"/>
    </row>
    <row r="15" spans="1:54" s="53" customFormat="1" ht="12" customHeight="1" x14ac:dyDescent="0.2">
      <c r="A15" s="76"/>
      <c r="B15" s="50"/>
      <c r="C15" s="50"/>
      <c r="D15" s="50"/>
      <c r="E15" s="50"/>
      <c r="F15" s="50"/>
      <c r="G15" s="50"/>
      <c r="H15" s="50"/>
      <c r="I15" s="50"/>
      <c r="J15" s="50"/>
      <c r="K15" s="7">
        <f t="shared" si="1"/>
        <v>0</v>
      </c>
      <c r="L15" s="7">
        <f t="shared" si="2"/>
        <v>0</v>
      </c>
      <c r="M15" s="62"/>
      <c r="N15" s="50"/>
      <c r="O15" s="50"/>
      <c r="P15" s="50"/>
      <c r="Q15" s="50"/>
      <c r="R15" s="49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"/>
      <c r="AZ15" s="5"/>
      <c r="BB15" s="98"/>
    </row>
    <row r="16" spans="1:54" s="53" customFormat="1" ht="12" customHeight="1" x14ac:dyDescent="0.2">
      <c r="A16" s="76"/>
      <c r="B16" s="50"/>
      <c r="C16" s="50"/>
      <c r="D16" s="50"/>
      <c r="E16" s="50"/>
      <c r="F16" s="50"/>
      <c r="G16" s="50"/>
      <c r="H16" s="50"/>
      <c r="I16" s="50"/>
      <c r="J16" s="50"/>
      <c r="K16" s="7">
        <f t="shared" si="1"/>
        <v>0</v>
      </c>
      <c r="L16" s="7">
        <f t="shared" si="2"/>
        <v>0</v>
      </c>
      <c r="M16" s="62"/>
      <c r="N16" s="50"/>
      <c r="O16" s="50"/>
      <c r="P16" s="50"/>
      <c r="Q16" s="50"/>
      <c r="R16" s="49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"/>
      <c r="AZ16" s="5"/>
      <c r="BB16" s="98"/>
    </row>
    <row r="17" spans="1:54" s="53" customFormat="1" ht="12" customHeight="1" x14ac:dyDescent="0.2">
      <c r="A17" s="76"/>
      <c r="B17" s="50"/>
      <c r="C17" s="50"/>
      <c r="D17" s="50"/>
      <c r="E17" s="50"/>
      <c r="F17" s="50"/>
      <c r="G17" s="50"/>
      <c r="H17" s="50"/>
      <c r="I17" s="50"/>
      <c r="J17" s="50"/>
      <c r="K17" s="7"/>
      <c r="L17" s="7"/>
      <c r="M17" s="62"/>
      <c r="N17" s="50"/>
      <c r="O17" s="50"/>
      <c r="P17" s="50"/>
      <c r="Q17" s="50"/>
      <c r="R17" s="49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"/>
      <c r="AZ17" s="5"/>
      <c r="BB17" s="98"/>
    </row>
    <row r="18" spans="1:54" s="53" customFormat="1" ht="12" customHeight="1" x14ac:dyDescent="0.2">
      <c r="A18" s="76"/>
      <c r="B18" s="50"/>
      <c r="C18" s="50"/>
      <c r="D18" s="50"/>
      <c r="E18" s="50"/>
      <c r="F18" s="50"/>
      <c r="G18" s="50"/>
      <c r="H18" s="50"/>
      <c r="I18" s="50"/>
      <c r="J18" s="50"/>
      <c r="K18" s="7">
        <f t="shared" ref="K18:K36" si="3">SUM(C18:E18)-SUM(F18:J18)</f>
        <v>0</v>
      </c>
      <c r="L18" s="7">
        <f t="shared" ref="L18:L55" si="4">SUM(O18:Q18)-SUM(R18:AX18)</f>
        <v>0</v>
      </c>
      <c r="M18" s="62"/>
      <c r="N18" s="50"/>
      <c r="O18" s="50"/>
      <c r="P18" s="50"/>
      <c r="Q18" s="50"/>
      <c r="R18" s="49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"/>
      <c r="AZ18" s="5"/>
      <c r="BB18" s="98"/>
    </row>
    <row r="19" spans="1:54" s="53" customFormat="1" ht="12" customHeight="1" x14ac:dyDescent="0.2">
      <c r="A19" s="76"/>
      <c r="B19" s="50"/>
      <c r="C19" s="50"/>
      <c r="D19" s="50"/>
      <c r="E19" s="50"/>
      <c r="F19" s="50"/>
      <c r="G19" s="50"/>
      <c r="H19" s="50"/>
      <c r="I19" s="50"/>
      <c r="J19" s="50"/>
      <c r="K19" s="7">
        <f t="shared" si="3"/>
        <v>0</v>
      </c>
      <c r="L19" s="7">
        <f t="shared" si="4"/>
        <v>0</v>
      </c>
      <c r="M19" s="62"/>
      <c r="N19" s="50"/>
      <c r="O19" s="50"/>
      <c r="P19" s="50"/>
      <c r="Q19" s="50"/>
      <c r="R19" s="49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"/>
      <c r="AZ19" s="5"/>
      <c r="BB19" s="98"/>
    </row>
    <row r="20" spans="1:54" s="53" customFormat="1" ht="12" customHeight="1" x14ac:dyDescent="0.2">
      <c r="A20" s="76"/>
      <c r="B20" s="50"/>
      <c r="C20" s="50"/>
      <c r="D20" s="50"/>
      <c r="E20" s="50"/>
      <c r="F20" s="50"/>
      <c r="G20" s="50"/>
      <c r="H20" s="50"/>
      <c r="I20" s="50"/>
      <c r="J20" s="50"/>
      <c r="K20" s="7">
        <f t="shared" si="3"/>
        <v>0</v>
      </c>
      <c r="L20" s="7">
        <f t="shared" si="4"/>
        <v>0</v>
      </c>
      <c r="M20" s="62"/>
      <c r="N20" s="50"/>
      <c r="O20" s="50"/>
      <c r="P20" s="50"/>
      <c r="Q20" s="50"/>
      <c r="R20" s="49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"/>
      <c r="AZ20" s="5"/>
      <c r="BB20" s="98"/>
    </row>
    <row r="21" spans="1:54" s="53" customFormat="1" ht="12" customHeight="1" x14ac:dyDescent="0.2">
      <c r="A21" s="76"/>
      <c r="B21" s="50"/>
      <c r="C21" s="50"/>
      <c r="D21" s="50"/>
      <c r="E21" s="50"/>
      <c r="F21" s="50"/>
      <c r="G21" s="50"/>
      <c r="H21" s="50"/>
      <c r="I21" s="50"/>
      <c r="J21" s="50"/>
      <c r="K21" s="7">
        <f t="shared" si="3"/>
        <v>0</v>
      </c>
      <c r="L21" s="7">
        <f t="shared" si="4"/>
        <v>0</v>
      </c>
      <c r="M21" s="62"/>
      <c r="N21" s="50"/>
      <c r="O21" s="50"/>
      <c r="P21" s="50"/>
      <c r="Q21" s="50"/>
      <c r="R21" s="49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"/>
      <c r="AZ21" s="5"/>
      <c r="BB21" s="98"/>
    </row>
    <row r="22" spans="1:54" s="53" customFormat="1" ht="12" customHeight="1" x14ac:dyDescent="0.2">
      <c r="A22" s="76"/>
      <c r="B22" s="50"/>
      <c r="C22" s="50"/>
      <c r="D22" s="50"/>
      <c r="E22" s="50"/>
      <c r="F22" s="50"/>
      <c r="G22" s="50"/>
      <c r="H22" s="50"/>
      <c r="I22" s="50"/>
      <c r="J22" s="50"/>
      <c r="K22" s="7">
        <f t="shared" si="3"/>
        <v>0</v>
      </c>
      <c r="L22" s="7">
        <f t="shared" si="4"/>
        <v>0</v>
      </c>
      <c r="M22" s="62"/>
      <c r="N22" s="50"/>
      <c r="O22" s="50"/>
      <c r="P22" s="50"/>
      <c r="Q22" s="50"/>
      <c r="R22" s="49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"/>
      <c r="AZ22" s="5"/>
      <c r="BB22" s="98"/>
    </row>
    <row r="23" spans="1:54" s="53" customFormat="1" ht="12" customHeight="1" x14ac:dyDescent="0.2">
      <c r="A23" s="76"/>
      <c r="B23" s="50"/>
      <c r="C23" s="50"/>
      <c r="D23" s="50"/>
      <c r="E23" s="50"/>
      <c r="F23" s="50"/>
      <c r="G23" s="50"/>
      <c r="H23" s="50"/>
      <c r="I23" s="50"/>
      <c r="J23" s="50"/>
      <c r="K23" s="7">
        <f t="shared" si="3"/>
        <v>0</v>
      </c>
      <c r="L23" s="7">
        <f t="shared" si="4"/>
        <v>0</v>
      </c>
      <c r="M23" s="62"/>
      <c r="N23" s="50"/>
      <c r="O23" s="50"/>
      <c r="P23" s="50"/>
      <c r="Q23" s="50"/>
      <c r="R23" s="49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"/>
      <c r="AZ23" s="5"/>
      <c r="BB23" s="98"/>
    </row>
    <row r="24" spans="1:54" s="53" customFormat="1" ht="12" customHeight="1" x14ac:dyDescent="0.2">
      <c r="A24" s="76"/>
      <c r="B24" s="50"/>
      <c r="C24" s="50"/>
      <c r="D24" s="50"/>
      <c r="E24" s="50"/>
      <c r="F24" s="50"/>
      <c r="G24" s="50"/>
      <c r="H24" s="50"/>
      <c r="I24" s="50"/>
      <c r="J24" s="50"/>
      <c r="K24" s="7">
        <f t="shared" si="3"/>
        <v>0</v>
      </c>
      <c r="L24" s="7">
        <f t="shared" si="4"/>
        <v>0</v>
      </c>
      <c r="M24" s="62"/>
      <c r="N24" s="50"/>
      <c r="O24" s="50"/>
      <c r="P24" s="50"/>
      <c r="Q24" s="50"/>
      <c r="R24" s="49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"/>
      <c r="AZ24" s="5"/>
      <c r="BB24" s="98"/>
    </row>
    <row r="25" spans="1:54" s="53" customFormat="1" ht="12" customHeight="1" x14ac:dyDescent="0.2">
      <c r="A25" s="76"/>
      <c r="B25" s="50"/>
      <c r="C25" s="50"/>
      <c r="D25" s="50"/>
      <c r="E25" s="50"/>
      <c r="F25" s="50"/>
      <c r="G25" s="50"/>
      <c r="H25" s="50"/>
      <c r="I25" s="50"/>
      <c r="J25" s="50"/>
      <c r="K25" s="7">
        <f t="shared" si="3"/>
        <v>0</v>
      </c>
      <c r="L25" s="7">
        <f t="shared" si="4"/>
        <v>0</v>
      </c>
      <c r="M25" s="62"/>
      <c r="N25" s="50"/>
      <c r="O25" s="50"/>
      <c r="P25" s="50"/>
      <c r="Q25" s="50"/>
      <c r="R25" s="49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"/>
      <c r="AZ25" s="5"/>
      <c r="BB25" s="98"/>
    </row>
    <row r="26" spans="1:54" s="53" customFormat="1" ht="12" customHeight="1" x14ac:dyDescent="0.2">
      <c r="A26" s="76"/>
      <c r="B26" s="50"/>
      <c r="C26" s="50"/>
      <c r="D26" s="50"/>
      <c r="E26" s="50"/>
      <c r="F26" s="50"/>
      <c r="G26" s="50"/>
      <c r="H26" s="50"/>
      <c r="I26" s="50"/>
      <c r="J26" s="50"/>
      <c r="K26" s="7">
        <f t="shared" si="3"/>
        <v>0</v>
      </c>
      <c r="L26" s="7">
        <f t="shared" si="4"/>
        <v>0</v>
      </c>
      <c r="M26" s="62"/>
      <c r="N26" s="50"/>
      <c r="O26" s="50"/>
      <c r="P26" s="50"/>
      <c r="Q26" s="50"/>
      <c r="R26" s="49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"/>
      <c r="AZ26" s="5"/>
      <c r="BB26" s="98"/>
    </row>
    <row r="27" spans="1:54" s="53" customFormat="1" ht="12" customHeight="1" x14ac:dyDescent="0.2">
      <c r="A27" s="76"/>
      <c r="B27" s="50"/>
      <c r="C27" s="50"/>
      <c r="D27" s="50"/>
      <c r="E27" s="50"/>
      <c r="F27" s="50"/>
      <c r="G27" s="50"/>
      <c r="H27" s="50"/>
      <c r="I27" s="50"/>
      <c r="J27" s="50"/>
      <c r="K27" s="7">
        <f t="shared" si="3"/>
        <v>0</v>
      </c>
      <c r="L27" s="7">
        <f t="shared" si="4"/>
        <v>0</v>
      </c>
      <c r="M27" s="62"/>
      <c r="N27" s="50"/>
      <c r="O27" s="50"/>
      <c r="P27" s="50"/>
      <c r="Q27" s="50"/>
      <c r="R27" s="49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"/>
      <c r="AZ27" s="5"/>
      <c r="BB27" s="98"/>
    </row>
    <row r="28" spans="1:54" s="53" customFormat="1" ht="12" customHeight="1" x14ac:dyDescent="0.2">
      <c r="A28" s="76"/>
      <c r="B28" s="50"/>
      <c r="C28" s="50"/>
      <c r="D28" s="50"/>
      <c r="E28" s="50"/>
      <c r="F28" s="50"/>
      <c r="G28" s="50"/>
      <c r="H28" s="50"/>
      <c r="I28" s="50"/>
      <c r="J28" s="50"/>
      <c r="K28" s="7">
        <f t="shared" si="3"/>
        <v>0</v>
      </c>
      <c r="L28" s="7">
        <f t="shared" si="4"/>
        <v>0</v>
      </c>
      <c r="M28" s="62"/>
      <c r="N28" s="50"/>
      <c r="O28" s="50"/>
      <c r="P28" s="50"/>
      <c r="Q28" s="50"/>
      <c r="R28" s="49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"/>
      <c r="AZ28" s="5"/>
      <c r="BB28" s="98"/>
    </row>
    <row r="29" spans="1:54" s="53" customFormat="1" ht="12" customHeight="1" x14ac:dyDescent="0.2">
      <c r="A29" s="76"/>
      <c r="B29" s="50"/>
      <c r="C29" s="50"/>
      <c r="D29" s="50"/>
      <c r="E29" s="50"/>
      <c r="F29" s="50"/>
      <c r="G29" s="50"/>
      <c r="H29" s="50"/>
      <c r="I29" s="50"/>
      <c r="J29" s="50"/>
      <c r="K29" s="7">
        <f t="shared" si="3"/>
        <v>0</v>
      </c>
      <c r="L29" s="7">
        <f t="shared" si="4"/>
        <v>0</v>
      </c>
      <c r="M29" s="62"/>
      <c r="N29" s="50"/>
      <c r="O29" s="50"/>
      <c r="P29" s="50"/>
      <c r="Q29" s="50"/>
      <c r="R29" s="49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"/>
      <c r="AZ29" s="5"/>
      <c r="BB29" s="98"/>
    </row>
    <row r="30" spans="1:54" s="53" customFormat="1" ht="12" customHeight="1" x14ac:dyDescent="0.2">
      <c r="A30" s="76"/>
      <c r="B30" s="50"/>
      <c r="C30" s="50"/>
      <c r="D30" s="50"/>
      <c r="E30" s="50"/>
      <c r="F30" s="50"/>
      <c r="G30" s="50"/>
      <c r="H30" s="50"/>
      <c r="I30" s="50"/>
      <c r="J30" s="50"/>
      <c r="K30" s="7">
        <f t="shared" si="3"/>
        <v>0</v>
      </c>
      <c r="L30" s="7">
        <f t="shared" si="4"/>
        <v>0</v>
      </c>
      <c r="M30" s="62"/>
      <c r="N30" s="50"/>
      <c r="O30" s="50"/>
      <c r="P30" s="50"/>
      <c r="Q30" s="50"/>
      <c r="R30" s="49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"/>
      <c r="AZ30" s="5"/>
      <c r="BB30" s="98"/>
    </row>
    <row r="31" spans="1:54" s="53" customFormat="1" ht="12" customHeight="1" x14ac:dyDescent="0.25">
      <c r="A31" s="76"/>
      <c r="B31" s="50"/>
      <c r="C31" s="50"/>
      <c r="D31" s="50"/>
      <c r="E31" s="50"/>
      <c r="F31" s="50"/>
      <c r="G31" s="50"/>
      <c r="H31" s="50"/>
      <c r="I31" s="50"/>
      <c r="J31" s="50"/>
      <c r="K31" s="7">
        <f t="shared" si="3"/>
        <v>0</v>
      </c>
      <c r="L31" s="7">
        <f t="shared" si="4"/>
        <v>0</v>
      </c>
      <c r="M31" s="62"/>
      <c r="N31" s="50"/>
      <c r="O31" s="50"/>
      <c r="P31" s="50"/>
      <c r="Q31" s="50"/>
      <c r="R31" s="49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"/>
      <c r="AZ31" s="5"/>
    </row>
    <row r="32" spans="1:54" s="53" customFormat="1" ht="12" customHeight="1" x14ac:dyDescent="0.25">
      <c r="A32" s="76"/>
      <c r="B32" s="50"/>
      <c r="C32" s="50"/>
      <c r="D32" s="50"/>
      <c r="E32" s="50"/>
      <c r="F32" s="50"/>
      <c r="G32" s="50"/>
      <c r="H32" s="50"/>
      <c r="I32" s="50"/>
      <c r="J32" s="50"/>
      <c r="K32" s="7">
        <f t="shared" si="3"/>
        <v>0</v>
      </c>
      <c r="L32" s="7">
        <f t="shared" si="4"/>
        <v>0</v>
      </c>
      <c r="M32" s="62"/>
      <c r="N32" s="50"/>
      <c r="O32" s="50"/>
      <c r="P32" s="50"/>
      <c r="Q32" s="50"/>
      <c r="R32" s="49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"/>
      <c r="AZ32" s="5"/>
    </row>
    <row r="33" spans="1:52" s="53" customFormat="1" ht="12" customHeight="1" x14ac:dyDescent="0.25">
      <c r="A33" s="76"/>
      <c r="B33" s="50"/>
      <c r="C33" s="50"/>
      <c r="D33" s="50"/>
      <c r="E33" s="50"/>
      <c r="F33" s="50"/>
      <c r="G33" s="50"/>
      <c r="H33" s="50"/>
      <c r="I33" s="50"/>
      <c r="J33" s="50"/>
      <c r="K33" s="7">
        <f t="shared" si="3"/>
        <v>0</v>
      </c>
      <c r="L33" s="7">
        <f t="shared" si="4"/>
        <v>0</v>
      </c>
      <c r="M33" s="62"/>
      <c r="N33" s="50"/>
      <c r="O33" s="50"/>
      <c r="P33" s="50"/>
      <c r="Q33" s="50"/>
      <c r="R33" s="49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">
        <f t="shared" ref="AY7:AY38" si="5">SUM(O33:Q33)</f>
        <v>0</v>
      </c>
      <c r="AZ33" s="5">
        <f t="shared" ref="AZ18:AZ36" si="6">SUM(R33:AX33)</f>
        <v>0</v>
      </c>
    </row>
    <row r="34" spans="1:52" s="53" customFormat="1" ht="12" customHeight="1" x14ac:dyDescent="0.25">
      <c r="A34" s="76"/>
      <c r="B34" s="50"/>
      <c r="C34" s="50"/>
      <c r="D34" s="50"/>
      <c r="E34" s="50"/>
      <c r="F34" s="50"/>
      <c r="G34" s="50"/>
      <c r="H34" s="50"/>
      <c r="I34" s="50"/>
      <c r="J34" s="50"/>
      <c r="K34" s="7">
        <f t="shared" si="3"/>
        <v>0</v>
      </c>
      <c r="L34" s="7">
        <f t="shared" si="4"/>
        <v>0</v>
      </c>
      <c r="M34" s="62"/>
      <c r="N34" s="50"/>
      <c r="O34" s="50"/>
      <c r="P34" s="50"/>
      <c r="Q34" s="50"/>
      <c r="R34" s="49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">
        <f t="shared" si="5"/>
        <v>0</v>
      </c>
      <c r="AZ34" s="5">
        <f t="shared" si="6"/>
        <v>0</v>
      </c>
    </row>
    <row r="35" spans="1:52" s="53" customFormat="1" ht="12" customHeight="1" x14ac:dyDescent="0.25">
      <c r="A35" s="76"/>
      <c r="B35" s="50"/>
      <c r="C35" s="50"/>
      <c r="D35" s="50"/>
      <c r="E35" s="50"/>
      <c r="F35" s="50"/>
      <c r="G35" s="50"/>
      <c r="H35" s="50"/>
      <c r="I35" s="50"/>
      <c r="J35" s="50"/>
      <c r="K35" s="7">
        <f t="shared" si="3"/>
        <v>0</v>
      </c>
      <c r="L35" s="7">
        <f t="shared" si="4"/>
        <v>0</v>
      </c>
      <c r="M35" s="62"/>
      <c r="N35" s="50"/>
      <c r="O35" s="50"/>
      <c r="P35" s="50"/>
      <c r="Q35" s="50"/>
      <c r="R35" s="49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">
        <f t="shared" si="5"/>
        <v>0</v>
      </c>
      <c r="AZ35" s="5">
        <f t="shared" si="6"/>
        <v>0</v>
      </c>
    </row>
    <row r="36" spans="1:52" s="53" customFormat="1" ht="12" customHeight="1" x14ac:dyDescent="0.25">
      <c r="A36" s="76"/>
      <c r="B36" s="50"/>
      <c r="C36" s="50"/>
      <c r="D36" s="50"/>
      <c r="E36" s="50"/>
      <c r="F36" s="50"/>
      <c r="G36" s="50"/>
      <c r="H36" s="50"/>
      <c r="I36" s="50"/>
      <c r="J36" s="50"/>
      <c r="K36" s="7">
        <f t="shared" si="3"/>
        <v>0</v>
      </c>
      <c r="L36" s="7">
        <f t="shared" si="4"/>
        <v>0</v>
      </c>
      <c r="M36" s="62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">
        <f t="shared" si="5"/>
        <v>0</v>
      </c>
      <c r="AZ36" s="5">
        <f t="shared" si="6"/>
        <v>0</v>
      </c>
    </row>
    <row r="37" spans="1:52" s="53" customFormat="1" ht="12" customHeight="1" x14ac:dyDescent="0.25">
      <c r="A37" s="76"/>
      <c r="B37" s="50"/>
      <c r="C37" s="50"/>
      <c r="D37" s="50"/>
      <c r="E37" s="50"/>
      <c r="F37" s="50"/>
      <c r="G37" s="50"/>
      <c r="H37" s="50"/>
      <c r="I37" s="50"/>
      <c r="J37" s="50"/>
      <c r="K37" s="7"/>
      <c r="L37" s="7">
        <f t="shared" si="4"/>
        <v>0</v>
      </c>
      <c r="M37" s="62"/>
      <c r="N37" s="50"/>
      <c r="O37" s="50"/>
      <c r="P37" s="50"/>
      <c r="Q37" s="50"/>
      <c r="R37" s="49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P37" s="50"/>
      <c r="AQ37" s="50"/>
      <c r="AR37" s="50"/>
      <c r="AS37" s="50"/>
      <c r="AT37" s="50"/>
      <c r="AU37" s="50"/>
      <c r="AV37" s="50"/>
      <c r="AW37" s="50"/>
      <c r="AX37" s="50"/>
      <c r="AY37" s="5">
        <f t="shared" si="5"/>
        <v>0</v>
      </c>
      <c r="AZ37" s="5"/>
    </row>
    <row r="38" spans="1:52" s="53" customFormat="1" ht="12" customHeight="1" x14ac:dyDescent="0.25">
      <c r="A38" s="76"/>
      <c r="B38" s="50"/>
      <c r="C38" s="50"/>
      <c r="D38" s="50"/>
      <c r="E38" s="50"/>
      <c r="F38" s="50"/>
      <c r="G38" s="50"/>
      <c r="H38" s="50"/>
      <c r="I38" s="50"/>
      <c r="J38" s="50"/>
      <c r="K38" s="7"/>
      <c r="L38" s="7">
        <f t="shared" si="4"/>
        <v>0</v>
      </c>
      <c r="M38" s="62"/>
      <c r="N38" s="50"/>
      <c r="O38" s="50"/>
      <c r="P38" s="50"/>
      <c r="Q38" s="50"/>
      <c r="R38" s="49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">
        <f t="shared" si="5"/>
        <v>0</v>
      </c>
      <c r="AZ38" s="5"/>
    </row>
    <row r="39" spans="1:52" s="53" customFormat="1" ht="12" customHeight="1" x14ac:dyDescent="0.25">
      <c r="A39" s="76"/>
      <c r="B39" s="50"/>
      <c r="C39" s="50"/>
      <c r="D39" s="50"/>
      <c r="E39" s="50"/>
      <c r="F39" s="50"/>
      <c r="G39" s="50"/>
      <c r="H39" s="50"/>
      <c r="I39" s="50"/>
      <c r="J39" s="50"/>
      <c r="K39" s="7"/>
      <c r="L39" s="7">
        <f t="shared" si="4"/>
        <v>0</v>
      </c>
      <c r="M39" s="62"/>
      <c r="N39" s="50"/>
      <c r="O39" s="50"/>
      <c r="P39" s="50"/>
      <c r="Q39" s="50"/>
      <c r="R39" s="49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">
        <f t="shared" ref="AY39:AY55" si="7">SUM(O39:Q39)</f>
        <v>0</v>
      </c>
      <c r="AZ39" s="5"/>
    </row>
    <row r="40" spans="1:52" s="53" customFormat="1" ht="12" customHeight="1" x14ac:dyDescent="0.25">
      <c r="A40" s="76"/>
      <c r="B40" s="50"/>
      <c r="C40" s="50"/>
      <c r="D40" s="50"/>
      <c r="E40" s="50"/>
      <c r="F40" s="50"/>
      <c r="G40" s="50"/>
      <c r="H40" s="50"/>
      <c r="I40" s="50"/>
      <c r="J40" s="50"/>
      <c r="K40" s="7"/>
      <c r="L40" s="7">
        <f t="shared" si="4"/>
        <v>0</v>
      </c>
      <c r="M40" s="62"/>
      <c r="N40" s="50"/>
      <c r="O40" s="50"/>
      <c r="P40" s="50"/>
      <c r="Q40" s="50"/>
      <c r="R40" s="49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">
        <f t="shared" si="7"/>
        <v>0</v>
      </c>
      <c r="AZ40" s="5"/>
    </row>
    <row r="41" spans="1:52" s="53" customFormat="1" ht="12" customHeight="1" x14ac:dyDescent="0.25">
      <c r="A41" s="76"/>
      <c r="B41" s="50"/>
      <c r="C41" s="50"/>
      <c r="D41" s="50"/>
      <c r="E41" s="50"/>
      <c r="F41" s="50"/>
      <c r="G41" s="50"/>
      <c r="H41" s="50"/>
      <c r="I41" s="50"/>
      <c r="J41" s="50"/>
      <c r="K41" s="7"/>
      <c r="L41" s="7">
        <f t="shared" si="4"/>
        <v>0</v>
      </c>
      <c r="M41" s="62"/>
      <c r="N41" s="50"/>
      <c r="O41" s="50"/>
      <c r="P41" s="50"/>
      <c r="Q41" s="50"/>
      <c r="R41" s="49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">
        <f t="shared" si="7"/>
        <v>0</v>
      </c>
      <c r="AZ41" s="5"/>
    </row>
    <row r="42" spans="1:52" s="53" customFormat="1" ht="12" customHeight="1" x14ac:dyDescent="0.25">
      <c r="A42" s="76"/>
      <c r="B42" s="50"/>
      <c r="C42" s="50"/>
      <c r="D42" s="50"/>
      <c r="E42" s="50"/>
      <c r="F42" s="50"/>
      <c r="G42" s="50"/>
      <c r="H42" s="50"/>
      <c r="I42" s="50"/>
      <c r="J42" s="50"/>
      <c r="K42" s="7"/>
      <c r="L42" s="7">
        <f t="shared" si="4"/>
        <v>0</v>
      </c>
      <c r="M42" s="62"/>
      <c r="N42" s="50"/>
      <c r="O42" s="50"/>
      <c r="P42" s="50"/>
      <c r="Q42" s="50"/>
      <c r="R42" s="49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">
        <f t="shared" si="7"/>
        <v>0</v>
      </c>
      <c r="AZ42" s="5"/>
    </row>
    <row r="43" spans="1:52" s="53" customFormat="1" ht="12" customHeight="1" x14ac:dyDescent="0.25">
      <c r="A43" s="76"/>
      <c r="B43" s="50"/>
      <c r="C43" s="50"/>
      <c r="D43" s="50"/>
      <c r="E43" s="50"/>
      <c r="F43" s="50"/>
      <c r="G43" s="50"/>
      <c r="H43" s="50"/>
      <c r="I43" s="50"/>
      <c r="J43" s="50"/>
      <c r="K43" s="7"/>
      <c r="L43" s="7">
        <f t="shared" si="4"/>
        <v>0</v>
      </c>
      <c r="M43" s="62"/>
      <c r="N43" s="50"/>
      <c r="O43" s="50"/>
      <c r="P43" s="50"/>
      <c r="Q43" s="50"/>
      <c r="R43" s="49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">
        <f t="shared" si="7"/>
        <v>0</v>
      </c>
      <c r="AZ43" s="5"/>
    </row>
    <row r="44" spans="1:52" s="53" customFormat="1" ht="12" customHeight="1" x14ac:dyDescent="0.25">
      <c r="A44" s="76"/>
      <c r="B44" s="50"/>
      <c r="C44" s="50"/>
      <c r="D44" s="50"/>
      <c r="E44" s="50"/>
      <c r="F44" s="50"/>
      <c r="G44" s="50"/>
      <c r="H44" s="50"/>
      <c r="I44" s="50"/>
      <c r="J44" s="50"/>
      <c r="K44" s="7"/>
      <c r="L44" s="7">
        <f t="shared" si="4"/>
        <v>0</v>
      </c>
      <c r="M44" s="62"/>
      <c r="N44" s="50"/>
      <c r="O44" s="50"/>
      <c r="P44" s="50"/>
      <c r="Q44" s="50"/>
      <c r="R44" s="49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">
        <f t="shared" si="7"/>
        <v>0</v>
      </c>
      <c r="AZ44" s="5"/>
    </row>
    <row r="45" spans="1:52" s="53" customFormat="1" ht="12" customHeight="1" x14ac:dyDescent="0.25">
      <c r="A45" s="76"/>
      <c r="B45" s="50"/>
      <c r="C45" s="50"/>
      <c r="D45" s="50"/>
      <c r="E45" s="50"/>
      <c r="F45" s="50"/>
      <c r="G45" s="50"/>
      <c r="H45" s="50"/>
      <c r="I45" s="50"/>
      <c r="J45" s="50"/>
      <c r="K45" s="7"/>
      <c r="L45" s="7">
        <f t="shared" si="4"/>
        <v>0</v>
      </c>
      <c r="M45" s="62"/>
      <c r="N45" s="50"/>
      <c r="O45" s="50"/>
      <c r="P45" s="50"/>
      <c r="Q45" s="50"/>
      <c r="R45" s="49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">
        <f t="shared" si="7"/>
        <v>0</v>
      </c>
      <c r="AZ45" s="5"/>
    </row>
    <row r="46" spans="1:52" s="53" customFormat="1" ht="12" customHeight="1" x14ac:dyDescent="0.25">
      <c r="A46" s="76"/>
      <c r="B46" s="50"/>
      <c r="C46" s="50"/>
      <c r="D46" s="50"/>
      <c r="E46" s="50"/>
      <c r="F46" s="50"/>
      <c r="G46" s="50"/>
      <c r="H46" s="50"/>
      <c r="I46" s="50"/>
      <c r="J46" s="50"/>
      <c r="K46" s="7"/>
      <c r="L46" s="7">
        <f t="shared" si="4"/>
        <v>0</v>
      </c>
      <c r="M46" s="62"/>
      <c r="N46" s="50"/>
      <c r="O46" s="50"/>
      <c r="P46" s="50"/>
      <c r="Q46" s="50"/>
      <c r="R46" s="49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">
        <f t="shared" si="7"/>
        <v>0</v>
      </c>
      <c r="AZ46" s="5"/>
    </row>
    <row r="47" spans="1:52" s="53" customFormat="1" ht="12" customHeight="1" x14ac:dyDescent="0.25">
      <c r="A47" s="76"/>
      <c r="B47" s="50"/>
      <c r="C47" s="50"/>
      <c r="D47" s="50"/>
      <c r="E47" s="50"/>
      <c r="F47" s="50"/>
      <c r="G47" s="50"/>
      <c r="H47" s="50"/>
      <c r="I47" s="50"/>
      <c r="J47" s="50"/>
      <c r="K47" s="7"/>
      <c r="L47" s="7">
        <f t="shared" si="4"/>
        <v>0</v>
      </c>
      <c r="M47" s="62"/>
      <c r="N47" s="50"/>
      <c r="O47" s="50"/>
      <c r="P47" s="50"/>
      <c r="Q47" s="50"/>
      <c r="R47" s="49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">
        <f t="shared" si="7"/>
        <v>0</v>
      </c>
      <c r="AZ47" s="5"/>
    </row>
    <row r="48" spans="1:52" s="53" customFormat="1" ht="12" customHeight="1" x14ac:dyDescent="0.25">
      <c r="A48" s="76"/>
      <c r="B48" s="50"/>
      <c r="C48" s="50"/>
      <c r="D48" s="50"/>
      <c r="E48" s="50"/>
      <c r="F48" s="50"/>
      <c r="G48" s="50"/>
      <c r="H48" s="50"/>
      <c r="I48" s="50"/>
      <c r="J48" s="50"/>
      <c r="K48" s="7"/>
      <c r="L48" s="7">
        <f t="shared" si="4"/>
        <v>0</v>
      </c>
      <c r="M48" s="62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">
        <f t="shared" si="7"/>
        <v>0</v>
      </c>
      <c r="AZ48" s="5"/>
    </row>
    <row r="49" spans="1:54" s="53" customFormat="1" ht="12" customHeight="1" x14ac:dyDescent="0.25">
      <c r="A49" s="76"/>
      <c r="B49" s="50"/>
      <c r="C49" s="50"/>
      <c r="D49" s="50"/>
      <c r="E49" s="50"/>
      <c r="F49" s="50"/>
      <c r="G49" s="50"/>
      <c r="H49" s="50"/>
      <c r="I49" s="50"/>
      <c r="J49" s="50"/>
      <c r="K49" s="7"/>
      <c r="L49" s="7">
        <f t="shared" si="4"/>
        <v>0</v>
      </c>
      <c r="M49" s="62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">
        <f t="shared" si="7"/>
        <v>0</v>
      </c>
      <c r="AZ49" s="5"/>
    </row>
    <row r="50" spans="1:54" s="53" customFormat="1" ht="12" customHeight="1" x14ac:dyDescent="0.25">
      <c r="A50" s="76"/>
      <c r="B50" s="50"/>
      <c r="C50" s="50"/>
      <c r="D50" s="50"/>
      <c r="E50" s="50"/>
      <c r="F50" s="50"/>
      <c r="G50" s="50"/>
      <c r="H50" s="50"/>
      <c r="I50" s="50"/>
      <c r="J50" s="50"/>
      <c r="K50" s="7">
        <f>SUM(C50:E50)-SUM(F50:J50)</f>
        <v>0</v>
      </c>
      <c r="L50" s="7">
        <f t="shared" si="4"/>
        <v>0</v>
      </c>
      <c r="M50" s="62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">
        <f t="shared" si="7"/>
        <v>0</v>
      </c>
      <c r="AZ50" s="5">
        <f>SUM(R50:AX50)</f>
        <v>0</v>
      </c>
    </row>
    <row r="51" spans="1:54" s="53" customFormat="1" ht="12" customHeight="1" x14ac:dyDescent="0.25">
      <c r="A51" s="76"/>
      <c r="B51" s="50"/>
      <c r="C51" s="50"/>
      <c r="D51" s="50"/>
      <c r="E51" s="50"/>
      <c r="F51" s="50"/>
      <c r="G51" s="50"/>
      <c r="H51" s="50"/>
      <c r="I51" s="50"/>
      <c r="J51" s="50"/>
      <c r="K51" s="7">
        <f>SUM(C51:E51)-SUM(F51:J51)</f>
        <v>0</v>
      </c>
      <c r="L51" s="7">
        <f t="shared" si="4"/>
        <v>0</v>
      </c>
      <c r="M51" s="62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">
        <f t="shared" si="7"/>
        <v>0</v>
      </c>
      <c r="AZ51" s="5">
        <f>SUM(R51:AX51)</f>
        <v>0</v>
      </c>
    </row>
    <row r="52" spans="1:54" s="53" customFormat="1" ht="12" customHeight="1" x14ac:dyDescent="0.25">
      <c r="A52" s="76"/>
      <c r="B52" s="50"/>
      <c r="C52" s="50"/>
      <c r="D52" s="50"/>
      <c r="E52" s="50"/>
      <c r="F52" s="50"/>
      <c r="G52" s="50"/>
      <c r="H52" s="50"/>
      <c r="I52" s="50"/>
      <c r="J52" s="50"/>
      <c r="K52" s="7"/>
      <c r="L52" s="7">
        <f t="shared" si="4"/>
        <v>0</v>
      </c>
      <c r="M52" s="62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">
        <f t="shared" si="7"/>
        <v>0</v>
      </c>
      <c r="AZ52" s="5"/>
    </row>
    <row r="53" spans="1:54" s="53" customFormat="1" ht="12" customHeight="1" x14ac:dyDescent="0.25">
      <c r="A53" s="76"/>
      <c r="B53" s="50"/>
      <c r="C53" s="50"/>
      <c r="D53" s="50"/>
      <c r="E53" s="50"/>
      <c r="F53" s="50"/>
      <c r="G53" s="50"/>
      <c r="H53" s="50"/>
      <c r="I53" s="50"/>
      <c r="J53" s="50"/>
      <c r="K53" s="7"/>
      <c r="L53" s="7">
        <f t="shared" si="4"/>
        <v>0</v>
      </c>
      <c r="M53" s="62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">
        <f t="shared" si="7"/>
        <v>0</v>
      </c>
      <c r="AZ53" s="5"/>
    </row>
    <row r="54" spans="1:54" s="53" customFormat="1" ht="12" customHeight="1" x14ac:dyDescent="0.25">
      <c r="A54" s="76"/>
      <c r="B54" s="50"/>
      <c r="C54" s="50"/>
      <c r="D54" s="50"/>
      <c r="E54" s="50"/>
      <c r="F54" s="50"/>
      <c r="G54" s="50"/>
      <c r="H54" s="50"/>
      <c r="I54" s="50"/>
      <c r="J54" s="50"/>
      <c r="K54" s="7"/>
      <c r="L54" s="7">
        <f t="shared" si="4"/>
        <v>0</v>
      </c>
      <c r="M54" s="62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">
        <f t="shared" si="7"/>
        <v>0</v>
      </c>
      <c r="AZ54" s="5"/>
    </row>
    <row r="55" spans="1:54" s="53" customFormat="1" ht="12" customHeight="1" x14ac:dyDescent="0.25">
      <c r="A55" s="76"/>
      <c r="B55" s="50"/>
      <c r="C55" s="50"/>
      <c r="D55" s="50"/>
      <c r="E55" s="50"/>
      <c r="F55" s="50"/>
      <c r="G55" s="50"/>
      <c r="H55" s="50"/>
      <c r="I55" s="50"/>
      <c r="J55" s="50"/>
      <c r="K55" s="7"/>
      <c r="L55" s="7">
        <f t="shared" si="4"/>
        <v>0</v>
      </c>
      <c r="M55" s="62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">
        <f t="shared" si="7"/>
        <v>0</v>
      </c>
      <c r="AZ55" s="5"/>
    </row>
    <row r="56" spans="1:54" s="53" customFormat="1" ht="12" customHeight="1" x14ac:dyDescent="0.25">
      <c r="A56" s="76"/>
      <c r="B56" s="50"/>
      <c r="C56" s="50"/>
      <c r="D56" s="50"/>
      <c r="E56" s="50"/>
      <c r="F56" s="50"/>
      <c r="G56" s="50"/>
      <c r="H56" s="50"/>
      <c r="I56" s="50"/>
      <c r="J56" s="50"/>
      <c r="K56" s="7"/>
      <c r="L56" s="7"/>
      <c r="M56" s="62"/>
      <c r="N56" s="50"/>
      <c r="O56" s="50"/>
      <c r="P56" s="50"/>
      <c r="Q56" s="50"/>
      <c r="R56" s="55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"/>
      <c r="AZ56" s="5"/>
    </row>
    <row r="57" spans="1:54" s="53" customFormat="1" ht="12" customHeight="1" x14ac:dyDescent="0.25">
      <c r="A57" s="76"/>
      <c r="B57" s="50"/>
      <c r="C57" s="50"/>
      <c r="D57" s="50"/>
      <c r="E57" s="50"/>
      <c r="F57" s="50"/>
      <c r="G57" s="50"/>
      <c r="H57" s="50"/>
      <c r="I57" s="50"/>
      <c r="J57" s="50"/>
      <c r="K57" s="7">
        <f>SUM(C57:E57)-SUM(F57:J57)</f>
        <v>0</v>
      </c>
      <c r="L57" s="7">
        <f>SUM(O57:Q57)-SUM(R57:AX57)</f>
        <v>0</v>
      </c>
      <c r="M57" s="76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">
        <f>SUM(O57:Q57)</f>
        <v>0</v>
      </c>
      <c r="AZ57" s="5">
        <f>SUM(R57:AX57)</f>
        <v>0</v>
      </c>
    </row>
    <row r="58" spans="1:54" s="53" customFormat="1" ht="12" customHeight="1" x14ac:dyDescent="0.25">
      <c r="A58" s="58"/>
      <c r="B58" s="59"/>
      <c r="C58" s="59"/>
      <c r="D58" s="59"/>
      <c r="E58" s="59"/>
      <c r="F58" s="59"/>
      <c r="G58" s="59"/>
      <c r="H58" s="59"/>
      <c r="I58" s="59"/>
      <c r="J58" s="59"/>
      <c r="K58" s="7">
        <f>SUM(C58:E58)-SUM(F58:J58)</f>
        <v>0</v>
      </c>
      <c r="L58" s="7">
        <f>SUM(O58:Q58)-SUM(R58:AX58)</f>
        <v>0</v>
      </c>
      <c r="M58" s="58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">
        <f>SUM(O58:Q58)</f>
        <v>0</v>
      </c>
      <c r="AZ58" s="5">
        <f>SUM(R58:AX58)</f>
        <v>0</v>
      </c>
    </row>
    <row r="59" spans="1:54" s="84" customFormat="1" ht="18" customHeight="1" x14ac:dyDescent="0.25">
      <c r="A59" s="41"/>
      <c r="B59" s="81" t="s">
        <v>60</v>
      </c>
      <c r="C59" s="42">
        <f t="shared" ref="C59:J59" si="8">SUM(C7:C58)</f>
        <v>4800</v>
      </c>
      <c r="D59" s="42">
        <f t="shared" si="8"/>
        <v>0</v>
      </c>
      <c r="E59" s="42">
        <f t="shared" si="8"/>
        <v>0</v>
      </c>
      <c r="F59" s="42">
        <f t="shared" si="8"/>
        <v>4000</v>
      </c>
      <c r="G59" s="42">
        <f t="shared" si="8"/>
        <v>800</v>
      </c>
      <c r="H59" s="42">
        <f t="shared" si="8"/>
        <v>0</v>
      </c>
      <c r="I59" s="42">
        <f t="shared" si="8"/>
        <v>0</v>
      </c>
      <c r="J59" s="42">
        <f t="shared" si="8"/>
        <v>0</v>
      </c>
      <c r="K59" s="7">
        <f>SUM(C59:E59)-SUM(F59:J59)</f>
        <v>0</v>
      </c>
      <c r="L59" s="7">
        <f>SUM(O59:Q59)-SUM(R59:AX59)</f>
        <v>0</v>
      </c>
      <c r="M59" s="43"/>
      <c r="N59" s="44" t="s">
        <v>60</v>
      </c>
      <c r="O59" s="42">
        <f t="shared" ref="O59:AX59" si="9">SUM(O7:O58)</f>
        <v>0</v>
      </c>
      <c r="P59" s="42">
        <f t="shared" si="9"/>
        <v>0</v>
      </c>
      <c r="Q59" s="42">
        <f t="shared" si="9"/>
        <v>0</v>
      </c>
      <c r="R59" s="42">
        <f t="shared" si="9"/>
        <v>0</v>
      </c>
      <c r="S59" s="42">
        <f t="shared" si="9"/>
        <v>0</v>
      </c>
      <c r="T59" s="42">
        <f t="shared" si="9"/>
        <v>0</v>
      </c>
      <c r="U59" s="42">
        <f t="shared" si="9"/>
        <v>0</v>
      </c>
      <c r="V59" s="42">
        <f t="shared" si="9"/>
        <v>0</v>
      </c>
      <c r="W59" s="42">
        <f t="shared" si="9"/>
        <v>0</v>
      </c>
      <c r="X59" s="42">
        <f t="shared" si="9"/>
        <v>0</v>
      </c>
      <c r="Y59" s="42">
        <f t="shared" si="9"/>
        <v>0</v>
      </c>
      <c r="Z59" s="42">
        <f t="shared" si="9"/>
        <v>0</v>
      </c>
      <c r="AA59" s="42">
        <f t="shared" si="9"/>
        <v>0</v>
      </c>
      <c r="AB59" s="42">
        <f t="shared" si="9"/>
        <v>0</v>
      </c>
      <c r="AC59" s="42">
        <f t="shared" si="9"/>
        <v>0</v>
      </c>
      <c r="AD59" s="42">
        <f t="shared" si="9"/>
        <v>0</v>
      </c>
      <c r="AE59" s="42">
        <f t="shared" si="9"/>
        <v>0</v>
      </c>
      <c r="AF59" s="42">
        <f t="shared" si="9"/>
        <v>0</v>
      </c>
      <c r="AG59" s="42">
        <f t="shared" si="9"/>
        <v>0</v>
      </c>
      <c r="AH59" s="42">
        <f t="shared" si="9"/>
        <v>0</v>
      </c>
      <c r="AI59" s="42">
        <f t="shared" si="9"/>
        <v>0</v>
      </c>
      <c r="AJ59" s="42">
        <f t="shared" si="9"/>
        <v>0</v>
      </c>
      <c r="AK59" s="42">
        <f t="shared" si="9"/>
        <v>0</v>
      </c>
      <c r="AL59" s="42">
        <f t="shared" si="9"/>
        <v>0</v>
      </c>
      <c r="AM59" s="42">
        <f t="shared" si="9"/>
        <v>0</v>
      </c>
      <c r="AN59" s="42">
        <f t="shared" si="9"/>
        <v>0</v>
      </c>
      <c r="AO59" s="42">
        <f t="shared" si="9"/>
        <v>0</v>
      </c>
      <c r="AP59" s="42">
        <f t="shared" si="9"/>
        <v>0</v>
      </c>
      <c r="AQ59" s="42">
        <f t="shared" si="9"/>
        <v>0</v>
      </c>
      <c r="AR59" s="42">
        <f t="shared" si="9"/>
        <v>0</v>
      </c>
      <c r="AS59" s="42">
        <f t="shared" si="9"/>
        <v>0</v>
      </c>
      <c r="AT59" s="42">
        <f t="shared" si="9"/>
        <v>0</v>
      </c>
      <c r="AU59" s="42">
        <f t="shared" si="9"/>
        <v>0</v>
      </c>
      <c r="AV59" s="42">
        <f t="shared" si="9"/>
        <v>0</v>
      </c>
      <c r="AW59" s="42">
        <f t="shared" si="9"/>
        <v>0</v>
      </c>
      <c r="AX59" s="42">
        <f t="shared" si="9"/>
        <v>0</v>
      </c>
      <c r="AY59" s="45">
        <f>SUM(O59:Q59)</f>
        <v>0</v>
      </c>
      <c r="AZ59" s="45">
        <f>SUM(R59:AX59)</f>
        <v>0</v>
      </c>
      <c r="BA59" s="53"/>
      <c r="BB59" s="53"/>
    </row>
  </sheetData>
  <mergeCells count="43">
    <mergeCell ref="J4:J5"/>
    <mergeCell ref="F3:J3"/>
    <mergeCell ref="F4:F5"/>
    <mergeCell ref="G4:G5"/>
    <mergeCell ref="H4:H5"/>
    <mergeCell ref="I4:I5"/>
    <mergeCell ref="A3:A6"/>
    <mergeCell ref="B3:B6"/>
    <mergeCell ref="C3:E3"/>
    <mergeCell ref="C4:E4"/>
    <mergeCell ref="C5:C6"/>
    <mergeCell ref="D5:D6"/>
    <mergeCell ref="E5:E6"/>
    <mergeCell ref="T4:T5"/>
    <mergeCell ref="AY3:AZ4"/>
    <mergeCell ref="AY5:AY6"/>
    <mergeCell ref="AZ5:AZ6"/>
    <mergeCell ref="U4:U5"/>
    <mergeCell ref="AR4:AS4"/>
    <mergeCell ref="AT4:AU4"/>
    <mergeCell ref="AX4:AX5"/>
    <mergeCell ref="AP4:AQ4"/>
    <mergeCell ref="AK4:AK5"/>
    <mergeCell ref="AJ4:AJ5"/>
    <mergeCell ref="AW4:AW5"/>
    <mergeCell ref="AV4:AV5"/>
    <mergeCell ref="AB4:AG4"/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O5:O6"/>
    <mergeCell ref="P5:P6"/>
    <mergeCell ref="Q5:Q6"/>
    <mergeCell ref="R3:AX3"/>
    <mergeCell ref="AH4:AI4"/>
    <mergeCell ref="AL4:AO4"/>
  </mergeCells>
  <conditionalFormatting sqref="K7:L48 K50:L59">
    <cfRule type="cellIs" dxfId="72" priority="2" stopIfTrue="1" operator="equal">
      <formula>0</formula>
    </cfRule>
  </conditionalFormatting>
  <conditionalFormatting sqref="K49:L49">
    <cfRule type="cellIs" dxfId="71" priority="1" stopIfTrue="1" operator="equal">
      <formula>0</formula>
    </cfRule>
  </conditionalFormatting>
  <pageMargins left="0.39370078740157483" right="0.39370078740157483" top="0.39370078740157483" bottom="0.39370078740157483" header="0.51181102362204722" footer="0.51181102362204722"/>
  <pageSetup paperSize="9" orientation="landscape" horizontalDpi="4294967292" r:id="rId1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89"/>
  <sheetViews>
    <sheetView showGridLines="0" showZeros="0" topLeftCell="AH1" workbookViewId="0">
      <pane ySplit="2748" topLeftCell="A45" activePane="bottomLeft"/>
      <selection activeCell="X4" sqref="X4:Y4"/>
      <selection pane="bottomLeft" activeCell="M7" sqref="M7:BB57"/>
    </sheetView>
  </sheetViews>
  <sheetFormatPr baseColWidth="10" defaultColWidth="11.44140625" defaultRowHeight="13.8" x14ac:dyDescent="0.3"/>
  <cols>
    <col min="1" max="1" width="5" style="11" bestFit="1" customWidth="1"/>
    <col min="2" max="2" width="19.6640625" style="11" customWidth="1"/>
    <col min="3" max="10" width="8.6640625" style="11" customWidth="1"/>
    <col min="11" max="12" width="7.33203125" style="11" customWidth="1"/>
    <col min="13" max="13" width="6.5546875" style="11" customWidth="1"/>
    <col min="14" max="14" width="19.6640625" style="11" customWidth="1"/>
    <col min="15" max="50" width="8.6640625" style="11" customWidth="1"/>
    <col min="51" max="51" width="11.44140625" style="11" customWidth="1"/>
    <col min="52" max="16384" width="11.44140625" style="11"/>
  </cols>
  <sheetData>
    <row r="1" spans="1:54" ht="16.2" customHeight="1" x14ac:dyDescent="0.4">
      <c r="A1" s="2" t="s">
        <v>71</v>
      </c>
      <c r="D1" s="14">
        <f>'1'!D1</f>
        <v>2022</v>
      </c>
      <c r="M1" s="2" t="s">
        <v>72</v>
      </c>
      <c r="P1" s="14">
        <f>'1'!P1</f>
        <v>2022</v>
      </c>
    </row>
    <row r="3" spans="1:54" ht="15" customHeight="1" x14ac:dyDescent="0.4">
      <c r="A3" s="99" t="s">
        <v>2</v>
      </c>
      <c r="B3" s="99" t="s">
        <v>3</v>
      </c>
      <c r="C3" s="106" t="s">
        <v>4</v>
      </c>
      <c r="D3" s="104"/>
      <c r="E3" s="105"/>
      <c r="F3" s="99" t="s">
        <v>5</v>
      </c>
      <c r="G3" s="104"/>
      <c r="H3" s="104"/>
      <c r="I3" s="104"/>
      <c r="J3" s="105"/>
      <c r="M3" s="99" t="s">
        <v>2</v>
      </c>
      <c r="N3" s="99" t="s">
        <v>6</v>
      </c>
      <c r="O3" s="106" t="s">
        <v>4</v>
      </c>
      <c r="P3" s="104"/>
      <c r="Q3" s="105"/>
      <c r="R3" s="108" t="s">
        <v>7</v>
      </c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5"/>
      <c r="AY3" s="109" t="s">
        <v>8</v>
      </c>
      <c r="AZ3" s="110"/>
    </row>
    <row r="4" spans="1:54" s="85" customFormat="1" ht="13.5" customHeight="1" x14ac:dyDescent="0.25">
      <c r="A4" s="100"/>
      <c r="B4" s="100"/>
      <c r="C4" s="103" t="s">
        <v>9</v>
      </c>
      <c r="D4" s="104"/>
      <c r="E4" s="105"/>
      <c r="F4" s="102" t="s">
        <v>10</v>
      </c>
      <c r="G4" s="102" t="s">
        <v>11</v>
      </c>
      <c r="H4" s="102" t="s">
        <v>12</v>
      </c>
      <c r="I4" s="102" t="s">
        <v>13</v>
      </c>
      <c r="J4" s="102" t="s">
        <v>14</v>
      </c>
      <c r="M4" s="100"/>
      <c r="N4" s="100"/>
      <c r="O4" s="103" t="s">
        <v>9</v>
      </c>
      <c r="P4" s="104"/>
      <c r="Q4" s="105"/>
      <c r="R4" s="102" t="s">
        <v>15</v>
      </c>
      <c r="S4" s="102" t="s">
        <v>16</v>
      </c>
      <c r="T4" s="102"/>
      <c r="U4" s="102" t="s">
        <v>17</v>
      </c>
      <c r="V4" s="102" t="s">
        <v>18</v>
      </c>
      <c r="W4" s="105"/>
      <c r="X4" s="102" t="s">
        <v>19</v>
      </c>
      <c r="Y4" s="105"/>
      <c r="Z4" s="102" t="s">
        <v>20</v>
      </c>
      <c r="AA4" s="102" t="s">
        <v>21</v>
      </c>
      <c r="AB4" s="102" t="s">
        <v>22</v>
      </c>
      <c r="AC4" s="104"/>
      <c r="AD4" s="104"/>
      <c r="AE4" s="104"/>
      <c r="AF4" s="104"/>
      <c r="AG4" s="105"/>
      <c r="AH4" s="102" t="s">
        <v>23</v>
      </c>
      <c r="AI4" s="105"/>
      <c r="AJ4" s="102" t="s">
        <v>24</v>
      </c>
      <c r="AK4" s="102" t="s">
        <v>25</v>
      </c>
      <c r="AL4" s="102" t="s">
        <v>26</v>
      </c>
      <c r="AM4" s="104"/>
      <c r="AN4" s="104"/>
      <c r="AO4" s="105"/>
      <c r="AP4" s="102" t="s">
        <v>13</v>
      </c>
      <c r="AQ4" s="105"/>
      <c r="AR4" s="102" t="s">
        <v>27</v>
      </c>
      <c r="AS4" s="105"/>
      <c r="AT4" s="102" t="s">
        <v>28</v>
      </c>
      <c r="AU4" s="105"/>
      <c r="AV4" s="102" t="s">
        <v>12</v>
      </c>
      <c r="AW4" s="102" t="s">
        <v>29</v>
      </c>
      <c r="AX4" s="102" t="s">
        <v>30</v>
      </c>
      <c r="AY4" s="111"/>
      <c r="AZ4" s="112"/>
    </row>
    <row r="5" spans="1:54" s="85" customFormat="1" ht="66" customHeight="1" x14ac:dyDescent="0.25">
      <c r="A5" s="100"/>
      <c r="B5" s="100"/>
      <c r="C5" s="103" t="s">
        <v>31</v>
      </c>
      <c r="D5" s="99" t="s">
        <v>32</v>
      </c>
      <c r="E5" s="99" t="s">
        <v>33</v>
      </c>
      <c r="F5" s="101"/>
      <c r="G5" s="101"/>
      <c r="H5" s="101"/>
      <c r="I5" s="101"/>
      <c r="J5" s="101"/>
      <c r="K5" s="8" t="s">
        <v>34</v>
      </c>
      <c r="L5" s="8" t="s">
        <v>35</v>
      </c>
      <c r="M5" s="100"/>
      <c r="N5" s="100"/>
      <c r="O5" s="103" t="s">
        <v>31</v>
      </c>
      <c r="P5" s="99" t="s">
        <v>32</v>
      </c>
      <c r="Q5" s="99" t="s">
        <v>33</v>
      </c>
      <c r="R5" s="101"/>
      <c r="S5" s="101"/>
      <c r="T5" s="101"/>
      <c r="U5" s="101"/>
      <c r="V5" s="79" t="s">
        <v>36</v>
      </c>
      <c r="W5" s="79" t="s">
        <v>37</v>
      </c>
      <c r="X5" s="79" t="s">
        <v>38</v>
      </c>
      <c r="Y5" s="79" t="s">
        <v>39</v>
      </c>
      <c r="Z5" s="101"/>
      <c r="AA5" s="101"/>
      <c r="AB5" s="79" t="s">
        <v>40</v>
      </c>
      <c r="AC5" s="79" t="s">
        <v>41</v>
      </c>
      <c r="AD5" s="79" t="s">
        <v>42</v>
      </c>
      <c r="AE5" s="79" t="s">
        <v>43</v>
      </c>
      <c r="AF5" s="79" t="s">
        <v>44</v>
      </c>
      <c r="AG5" s="79" t="s">
        <v>45</v>
      </c>
      <c r="AH5" s="79" t="s">
        <v>46</v>
      </c>
      <c r="AI5" s="79" t="s">
        <v>47</v>
      </c>
      <c r="AJ5" s="101"/>
      <c r="AK5" s="101"/>
      <c r="AL5" s="79" t="s">
        <v>48</v>
      </c>
      <c r="AM5" s="79" t="s">
        <v>49</v>
      </c>
      <c r="AN5" s="79" t="s">
        <v>50</v>
      </c>
      <c r="AO5" s="79" t="s">
        <v>51</v>
      </c>
      <c r="AP5" s="79" t="s">
        <v>52</v>
      </c>
      <c r="AQ5" s="79" t="s">
        <v>53</v>
      </c>
      <c r="AR5" s="79" t="s">
        <v>54</v>
      </c>
      <c r="AS5" s="79" t="s">
        <v>55</v>
      </c>
      <c r="AT5" s="79" t="s">
        <v>56</v>
      </c>
      <c r="AU5" s="79" t="s">
        <v>57</v>
      </c>
      <c r="AV5" s="101"/>
      <c r="AW5" s="101"/>
      <c r="AX5" s="101"/>
      <c r="AY5" s="113" t="s">
        <v>58</v>
      </c>
      <c r="AZ5" s="112" t="s">
        <v>59</v>
      </c>
    </row>
    <row r="6" spans="1:54" ht="12.75" customHeight="1" x14ac:dyDescent="0.3">
      <c r="A6" s="101"/>
      <c r="B6" s="101"/>
      <c r="C6" s="107"/>
      <c r="D6" s="101"/>
      <c r="E6" s="101"/>
      <c r="F6" s="80">
        <v>1</v>
      </c>
      <c r="G6" s="80">
        <v>2</v>
      </c>
      <c r="H6" s="80">
        <v>3</v>
      </c>
      <c r="I6" s="80">
        <v>4</v>
      </c>
      <c r="J6" s="80">
        <v>5</v>
      </c>
      <c r="K6" s="6"/>
      <c r="L6" s="6"/>
      <c r="M6" s="101"/>
      <c r="N6" s="101"/>
      <c r="O6" s="107"/>
      <c r="P6" s="101"/>
      <c r="Q6" s="101"/>
      <c r="R6" s="80">
        <v>6</v>
      </c>
      <c r="S6" s="80">
        <f t="shared" ref="S6:AX6" si="0">R6+1</f>
        <v>7</v>
      </c>
      <c r="T6" s="80">
        <f t="shared" si="0"/>
        <v>8</v>
      </c>
      <c r="U6" s="80">
        <f t="shared" si="0"/>
        <v>9</v>
      </c>
      <c r="V6" s="80">
        <f t="shared" si="0"/>
        <v>10</v>
      </c>
      <c r="W6" s="80">
        <f t="shared" si="0"/>
        <v>11</v>
      </c>
      <c r="X6" s="80">
        <f t="shared" si="0"/>
        <v>12</v>
      </c>
      <c r="Y6" s="80">
        <f t="shared" si="0"/>
        <v>13</v>
      </c>
      <c r="Z6" s="80">
        <f t="shared" si="0"/>
        <v>14</v>
      </c>
      <c r="AA6" s="80">
        <f t="shared" si="0"/>
        <v>15</v>
      </c>
      <c r="AB6" s="80">
        <f t="shared" si="0"/>
        <v>16</v>
      </c>
      <c r="AC6" s="80">
        <f t="shared" si="0"/>
        <v>17</v>
      </c>
      <c r="AD6" s="80">
        <f t="shared" si="0"/>
        <v>18</v>
      </c>
      <c r="AE6" s="80">
        <f t="shared" si="0"/>
        <v>19</v>
      </c>
      <c r="AF6" s="80">
        <f t="shared" si="0"/>
        <v>20</v>
      </c>
      <c r="AG6" s="80">
        <f t="shared" si="0"/>
        <v>21</v>
      </c>
      <c r="AH6" s="80">
        <f t="shared" si="0"/>
        <v>22</v>
      </c>
      <c r="AI6" s="80">
        <f t="shared" si="0"/>
        <v>23</v>
      </c>
      <c r="AJ6" s="80">
        <f t="shared" si="0"/>
        <v>24</v>
      </c>
      <c r="AK6" s="80">
        <f t="shared" si="0"/>
        <v>25</v>
      </c>
      <c r="AL6" s="80">
        <f t="shared" si="0"/>
        <v>26</v>
      </c>
      <c r="AM6" s="80">
        <f t="shared" si="0"/>
        <v>27</v>
      </c>
      <c r="AN6" s="80">
        <f t="shared" si="0"/>
        <v>28</v>
      </c>
      <c r="AO6" s="80">
        <f t="shared" si="0"/>
        <v>29</v>
      </c>
      <c r="AP6" s="80">
        <f t="shared" si="0"/>
        <v>30</v>
      </c>
      <c r="AQ6" s="80">
        <f t="shared" si="0"/>
        <v>31</v>
      </c>
      <c r="AR6" s="80">
        <f t="shared" si="0"/>
        <v>32</v>
      </c>
      <c r="AS6" s="80">
        <f t="shared" si="0"/>
        <v>33</v>
      </c>
      <c r="AT6" s="80">
        <f t="shared" si="0"/>
        <v>34</v>
      </c>
      <c r="AU6" s="80">
        <f t="shared" si="0"/>
        <v>35</v>
      </c>
      <c r="AV6" s="80">
        <f t="shared" si="0"/>
        <v>36</v>
      </c>
      <c r="AW6" s="80">
        <f t="shared" si="0"/>
        <v>37</v>
      </c>
      <c r="AX6" s="80">
        <f t="shared" si="0"/>
        <v>38</v>
      </c>
      <c r="AY6" s="111"/>
      <c r="AZ6" s="110"/>
    </row>
    <row r="7" spans="1:54" s="53" customFormat="1" ht="12" customHeight="1" x14ac:dyDescent="0.25">
      <c r="A7" s="48" t="s">
        <v>73</v>
      </c>
      <c r="B7" s="49" t="s">
        <v>74</v>
      </c>
      <c r="C7" s="49">
        <v>2880</v>
      </c>
      <c r="D7" s="49"/>
      <c r="E7" s="49"/>
      <c r="F7" s="49">
        <v>2400</v>
      </c>
      <c r="G7" s="49">
        <v>480</v>
      </c>
      <c r="H7" s="49"/>
      <c r="I7" s="49"/>
      <c r="J7" s="49"/>
      <c r="K7" s="7">
        <f t="shared" ref="K7:K33" si="1">SUM(C7:E7)-SUM(F7:J7)</f>
        <v>0</v>
      </c>
      <c r="L7" s="7">
        <f t="shared" ref="L7:L38" si="2">SUM(O7:Q7)-SUM(R7:AX7)</f>
        <v>0</v>
      </c>
      <c r="M7" s="48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5"/>
      <c r="AZ7" s="5"/>
      <c r="BA7"/>
      <c r="BB7"/>
    </row>
    <row r="8" spans="1:54" s="53" customFormat="1" ht="12" customHeight="1" x14ac:dyDescent="0.25">
      <c r="A8" s="62" t="s">
        <v>75</v>
      </c>
      <c r="B8" s="50" t="s">
        <v>76</v>
      </c>
      <c r="C8" s="49">
        <v>1080</v>
      </c>
      <c r="D8" s="49"/>
      <c r="E8" s="49"/>
      <c r="F8" s="49">
        <v>900</v>
      </c>
      <c r="G8" s="49">
        <v>180</v>
      </c>
      <c r="H8" s="50"/>
      <c r="I8" s="50"/>
      <c r="J8" s="50"/>
      <c r="K8" s="7">
        <f t="shared" si="1"/>
        <v>0</v>
      </c>
      <c r="L8" s="7">
        <f t="shared" si="2"/>
        <v>0</v>
      </c>
      <c r="M8" s="62"/>
      <c r="N8" s="50"/>
      <c r="O8" s="50"/>
      <c r="P8" s="50"/>
      <c r="Q8" s="50"/>
      <c r="R8" s="49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"/>
      <c r="AZ8" s="5"/>
      <c r="BA8"/>
      <c r="BB8"/>
    </row>
    <row r="9" spans="1:54" s="53" customFormat="1" ht="12" customHeight="1" x14ac:dyDescent="0.25">
      <c r="A9" s="74" t="s">
        <v>77</v>
      </c>
      <c r="B9" s="50" t="s">
        <v>78</v>
      </c>
      <c r="C9" s="49">
        <v>2520</v>
      </c>
      <c r="D9" s="49"/>
      <c r="E9" s="49"/>
      <c r="F9" s="49">
        <v>2100</v>
      </c>
      <c r="G9" s="49">
        <v>420</v>
      </c>
      <c r="H9" s="50"/>
      <c r="I9" s="50"/>
      <c r="J9" s="50"/>
      <c r="K9" s="7">
        <f t="shared" si="1"/>
        <v>0</v>
      </c>
      <c r="L9" s="7">
        <f t="shared" si="2"/>
        <v>0</v>
      </c>
      <c r="M9" s="62"/>
      <c r="N9" s="50"/>
      <c r="O9" s="50"/>
      <c r="P9" s="50"/>
      <c r="Q9" s="50"/>
      <c r="R9" s="49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49"/>
      <c r="AJ9" s="50"/>
      <c r="AK9" s="50"/>
      <c r="AL9" s="49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"/>
      <c r="AZ9" s="5"/>
      <c r="BA9"/>
      <c r="BB9"/>
    </row>
    <row r="10" spans="1:54" s="53" customFormat="1" ht="12" customHeight="1" x14ac:dyDescent="0.25">
      <c r="A10" s="62" t="s">
        <v>79</v>
      </c>
      <c r="B10" s="50" t="s">
        <v>80</v>
      </c>
      <c r="C10" s="50">
        <v>3600</v>
      </c>
      <c r="D10" s="50"/>
      <c r="E10" s="50"/>
      <c r="F10" s="49">
        <v>3000</v>
      </c>
      <c r="G10" s="49">
        <v>600</v>
      </c>
      <c r="H10" s="50"/>
      <c r="I10" s="50"/>
      <c r="J10" s="50"/>
      <c r="K10" s="7">
        <f t="shared" si="1"/>
        <v>0</v>
      </c>
      <c r="L10" s="7">
        <f t="shared" si="2"/>
        <v>0</v>
      </c>
      <c r="M10" s="62"/>
      <c r="N10" s="50"/>
      <c r="O10" s="50"/>
      <c r="P10" s="50"/>
      <c r="Q10" s="50"/>
      <c r="R10" s="49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"/>
      <c r="AZ10" s="5"/>
      <c r="BA10"/>
      <c r="BB10"/>
    </row>
    <row r="11" spans="1:54" s="53" customFormat="1" ht="12" customHeight="1" x14ac:dyDescent="0.25">
      <c r="A11" s="62"/>
      <c r="B11" s="50"/>
      <c r="C11" s="50"/>
      <c r="D11" s="50"/>
      <c r="E11" s="50"/>
      <c r="F11" s="49"/>
      <c r="G11" s="49"/>
      <c r="H11" s="50"/>
      <c r="I11" s="50"/>
      <c r="J11" s="50"/>
      <c r="K11" s="7">
        <f t="shared" si="1"/>
        <v>0</v>
      </c>
      <c r="L11" s="7">
        <f t="shared" si="2"/>
        <v>0</v>
      </c>
      <c r="M11" s="62"/>
      <c r="N11" s="50"/>
      <c r="O11" s="50"/>
      <c r="P11" s="50"/>
      <c r="Q11" s="50"/>
      <c r="R11" s="49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61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"/>
      <c r="AZ11" s="5"/>
      <c r="BB11"/>
    </row>
    <row r="12" spans="1:54" s="53" customFormat="1" ht="12" customHeight="1" x14ac:dyDescent="0.25">
      <c r="A12" s="62"/>
      <c r="B12" s="50"/>
      <c r="C12" s="50"/>
      <c r="D12" s="50"/>
      <c r="E12" s="50"/>
      <c r="F12" s="50"/>
      <c r="G12" s="50"/>
      <c r="H12" s="50"/>
      <c r="I12" s="50"/>
      <c r="J12" s="50"/>
      <c r="K12" s="7">
        <f t="shared" si="1"/>
        <v>0</v>
      </c>
      <c r="L12" s="7">
        <f t="shared" si="2"/>
        <v>0</v>
      </c>
      <c r="M12" s="62"/>
      <c r="N12" s="50"/>
      <c r="O12" s="50"/>
      <c r="P12" s="50"/>
      <c r="Q12" s="50"/>
      <c r="R12" s="49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"/>
      <c r="AZ12" s="5"/>
      <c r="BB12"/>
    </row>
    <row r="13" spans="1:54" s="53" customFormat="1" ht="12" customHeight="1" x14ac:dyDescent="0.25">
      <c r="A13" s="76"/>
      <c r="B13" s="50"/>
      <c r="C13" s="50"/>
      <c r="D13" s="50"/>
      <c r="E13" s="50"/>
      <c r="F13" s="50"/>
      <c r="G13" s="50"/>
      <c r="H13" s="50"/>
      <c r="I13" s="50"/>
      <c r="J13" s="50"/>
      <c r="K13" s="7">
        <f t="shared" si="1"/>
        <v>0</v>
      </c>
      <c r="L13" s="7">
        <f t="shared" si="2"/>
        <v>0</v>
      </c>
      <c r="M13" s="62"/>
      <c r="N13" s="50"/>
      <c r="O13" s="50"/>
      <c r="P13" s="50"/>
      <c r="Q13" s="50"/>
      <c r="R13" s="49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49"/>
      <c r="AJ13" s="50"/>
      <c r="AK13" s="50"/>
      <c r="AL13" s="49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"/>
      <c r="AZ13" s="5"/>
      <c r="BB13"/>
    </row>
    <row r="14" spans="1:54" s="53" customFormat="1" ht="12" customHeight="1" x14ac:dyDescent="0.25">
      <c r="A14" s="76"/>
      <c r="B14" s="50"/>
      <c r="C14" s="50"/>
      <c r="D14" s="50"/>
      <c r="E14" s="50"/>
      <c r="F14" s="50"/>
      <c r="G14" s="50"/>
      <c r="H14" s="50"/>
      <c r="I14" s="50"/>
      <c r="J14" s="50"/>
      <c r="K14" s="7">
        <f t="shared" si="1"/>
        <v>0</v>
      </c>
      <c r="L14" s="7">
        <f t="shared" si="2"/>
        <v>0</v>
      </c>
      <c r="M14" s="62"/>
      <c r="N14" s="50"/>
      <c r="O14" s="50"/>
      <c r="P14" s="50"/>
      <c r="Q14" s="50"/>
      <c r="R14" s="49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49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"/>
      <c r="AZ14" s="5"/>
      <c r="BB14"/>
    </row>
    <row r="15" spans="1:54" s="53" customFormat="1" ht="12" customHeight="1" x14ac:dyDescent="0.25">
      <c r="A15" s="76"/>
      <c r="B15" s="50"/>
      <c r="C15" s="50"/>
      <c r="D15" s="50"/>
      <c r="E15" s="50"/>
      <c r="F15" s="50"/>
      <c r="G15" s="50"/>
      <c r="H15" s="50"/>
      <c r="I15" s="50"/>
      <c r="J15" s="50"/>
      <c r="K15" s="7">
        <f t="shared" si="1"/>
        <v>0</v>
      </c>
      <c r="L15" s="7">
        <f t="shared" si="2"/>
        <v>0</v>
      </c>
      <c r="M15" s="62"/>
      <c r="N15" s="50"/>
      <c r="O15" s="50"/>
      <c r="P15" s="50"/>
      <c r="Q15" s="50"/>
      <c r="R15" s="49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"/>
      <c r="AZ15" s="5"/>
      <c r="BB15"/>
    </row>
    <row r="16" spans="1:54" s="53" customFormat="1" ht="12" customHeight="1" x14ac:dyDescent="0.25">
      <c r="A16" s="76"/>
      <c r="B16" s="50"/>
      <c r="C16" s="50"/>
      <c r="D16" s="50"/>
      <c r="E16" s="50"/>
      <c r="F16" s="50"/>
      <c r="G16" s="50"/>
      <c r="H16" s="50"/>
      <c r="I16" s="50"/>
      <c r="J16" s="50"/>
      <c r="K16" s="7">
        <f t="shared" si="1"/>
        <v>0</v>
      </c>
      <c r="L16" s="7">
        <f t="shared" si="2"/>
        <v>0</v>
      </c>
      <c r="M16" s="62"/>
      <c r="N16" s="50"/>
      <c r="O16" s="50"/>
      <c r="P16" s="50"/>
      <c r="Q16" s="50"/>
      <c r="R16" s="49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49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"/>
      <c r="AZ16" s="5"/>
      <c r="BB16"/>
    </row>
    <row r="17" spans="1:54" s="53" customFormat="1" ht="12" customHeight="1" x14ac:dyDescent="0.25">
      <c r="A17" s="76"/>
      <c r="B17" s="50"/>
      <c r="C17" s="50"/>
      <c r="D17" s="50"/>
      <c r="E17" s="50"/>
      <c r="F17" s="50"/>
      <c r="G17" s="50"/>
      <c r="H17" s="50"/>
      <c r="I17" s="50"/>
      <c r="J17" s="50"/>
      <c r="K17" s="7">
        <f t="shared" si="1"/>
        <v>0</v>
      </c>
      <c r="L17" s="7">
        <f t="shared" si="2"/>
        <v>0</v>
      </c>
      <c r="M17" s="62"/>
      <c r="N17" s="50"/>
      <c r="O17" s="50"/>
      <c r="P17" s="50"/>
      <c r="Q17" s="50"/>
      <c r="R17" s="49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61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"/>
      <c r="AZ17" s="5"/>
      <c r="BB17"/>
    </row>
    <row r="18" spans="1:54" s="53" customFormat="1" ht="12" customHeight="1" x14ac:dyDescent="0.25">
      <c r="A18" s="76"/>
      <c r="B18" s="50"/>
      <c r="C18" s="50"/>
      <c r="D18" s="50"/>
      <c r="E18" s="50"/>
      <c r="F18" s="50"/>
      <c r="G18" s="50"/>
      <c r="H18" s="50"/>
      <c r="I18" s="50"/>
      <c r="J18" s="50"/>
      <c r="K18" s="7">
        <f t="shared" si="1"/>
        <v>0</v>
      </c>
      <c r="L18" s="7">
        <f t="shared" si="2"/>
        <v>0</v>
      </c>
      <c r="M18" s="62"/>
      <c r="N18" s="50"/>
      <c r="O18" s="50"/>
      <c r="P18" s="50"/>
      <c r="Q18" s="50"/>
      <c r="R18" s="49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49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"/>
      <c r="AZ18" s="5"/>
      <c r="BB18"/>
    </row>
    <row r="19" spans="1:54" s="53" customFormat="1" ht="12" customHeight="1" x14ac:dyDescent="0.25">
      <c r="A19" s="76"/>
      <c r="B19" s="50"/>
      <c r="C19" s="50"/>
      <c r="D19" s="50"/>
      <c r="E19" s="50"/>
      <c r="F19" s="50"/>
      <c r="G19" s="50"/>
      <c r="H19" s="50"/>
      <c r="I19" s="50"/>
      <c r="J19" s="50"/>
      <c r="K19" s="7">
        <f t="shared" si="1"/>
        <v>0</v>
      </c>
      <c r="L19" s="7">
        <f t="shared" si="2"/>
        <v>0</v>
      </c>
      <c r="M19" s="62"/>
      <c r="N19" s="50"/>
      <c r="O19" s="50"/>
      <c r="P19" s="50"/>
      <c r="Q19" s="50"/>
      <c r="R19" s="49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"/>
      <c r="AZ19" s="5"/>
      <c r="BB19"/>
    </row>
    <row r="20" spans="1:54" s="53" customFormat="1" ht="12" customHeight="1" x14ac:dyDescent="0.25">
      <c r="A20" s="76"/>
      <c r="B20" s="50"/>
      <c r="C20" s="50"/>
      <c r="D20" s="50"/>
      <c r="E20" s="50"/>
      <c r="F20" s="50"/>
      <c r="G20" s="50"/>
      <c r="H20" s="50"/>
      <c r="I20" s="50"/>
      <c r="J20" s="50"/>
      <c r="K20" s="7">
        <f t="shared" si="1"/>
        <v>0</v>
      </c>
      <c r="L20" s="7">
        <f t="shared" si="2"/>
        <v>0</v>
      </c>
      <c r="M20" s="62"/>
      <c r="N20" s="50"/>
      <c r="O20" s="50"/>
      <c r="P20" s="50"/>
      <c r="Q20" s="50"/>
      <c r="R20" s="49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"/>
      <c r="AZ20" s="5"/>
      <c r="BB20"/>
    </row>
    <row r="21" spans="1:54" s="53" customFormat="1" ht="12" customHeight="1" x14ac:dyDescent="0.25">
      <c r="A21" s="76"/>
      <c r="B21" s="50"/>
      <c r="C21" s="50"/>
      <c r="D21" s="50"/>
      <c r="E21" s="50"/>
      <c r="F21" s="50"/>
      <c r="G21" s="50"/>
      <c r="H21" s="50"/>
      <c r="I21" s="50"/>
      <c r="J21" s="50"/>
      <c r="K21" s="7">
        <f t="shared" si="1"/>
        <v>0</v>
      </c>
      <c r="L21" s="7">
        <f t="shared" si="2"/>
        <v>0</v>
      </c>
      <c r="M21" s="62"/>
      <c r="N21" s="50"/>
      <c r="O21" s="50"/>
      <c r="P21" s="50"/>
      <c r="Q21" s="50"/>
      <c r="R21" s="49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"/>
      <c r="AZ21" s="5"/>
      <c r="BB21"/>
    </row>
    <row r="22" spans="1:54" s="53" customFormat="1" ht="12" customHeight="1" x14ac:dyDescent="0.25">
      <c r="A22" s="76"/>
      <c r="B22" s="50"/>
      <c r="C22" s="50"/>
      <c r="D22" s="50"/>
      <c r="E22" s="50"/>
      <c r="F22" s="50"/>
      <c r="G22" s="50"/>
      <c r="H22" s="50"/>
      <c r="I22" s="50"/>
      <c r="J22" s="50"/>
      <c r="K22" s="7">
        <f t="shared" si="1"/>
        <v>0</v>
      </c>
      <c r="L22" s="7">
        <f t="shared" si="2"/>
        <v>0</v>
      </c>
      <c r="M22" s="62"/>
      <c r="N22" s="50"/>
      <c r="O22" s="50"/>
      <c r="P22" s="50"/>
      <c r="Q22" s="50"/>
      <c r="R22" s="49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"/>
      <c r="AZ22" s="5"/>
      <c r="BB22"/>
    </row>
    <row r="23" spans="1:54" s="53" customFormat="1" ht="12" customHeight="1" x14ac:dyDescent="0.25">
      <c r="A23" s="76"/>
      <c r="B23" s="50"/>
      <c r="C23" s="50"/>
      <c r="D23" s="50"/>
      <c r="E23" s="50"/>
      <c r="F23" s="50"/>
      <c r="G23" s="50"/>
      <c r="H23" s="50"/>
      <c r="I23" s="50"/>
      <c r="J23" s="50"/>
      <c r="K23" s="7">
        <f t="shared" si="1"/>
        <v>0</v>
      </c>
      <c r="L23" s="7">
        <f t="shared" si="2"/>
        <v>0</v>
      </c>
      <c r="M23" s="62"/>
      <c r="N23" s="50"/>
      <c r="O23" s="50"/>
      <c r="P23" s="50"/>
      <c r="Q23" s="50"/>
      <c r="R23" s="49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"/>
      <c r="AZ23" s="5"/>
      <c r="BB23"/>
    </row>
    <row r="24" spans="1:54" s="53" customFormat="1" ht="12" customHeight="1" x14ac:dyDescent="0.25">
      <c r="A24" s="76"/>
      <c r="B24" s="50"/>
      <c r="C24" s="50"/>
      <c r="D24" s="50"/>
      <c r="E24" s="50"/>
      <c r="F24" s="50"/>
      <c r="G24" s="50"/>
      <c r="H24" s="50"/>
      <c r="I24" s="50"/>
      <c r="J24" s="50"/>
      <c r="K24" s="7">
        <f t="shared" si="1"/>
        <v>0</v>
      </c>
      <c r="L24" s="7">
        <f t="shared" si="2"/>
        <v>0</v>
      </c>
      <c r="M24" s="62"/>
      <c r="N24" s="50"/>
      <c r="O24" s="50"/>
      <c r="P24" s="50"/>
      <c r="Q24" s="50"/>
      <c r="R24" s="49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"/>
      <c r="AZ24" s="5"/>
      <c r="BB24"/>
    </row>
    <row r="25" spans="1:54" s="53" customFormat="1" ht="12" customHeight="1" x14ac:dyDescent="0.25">
      <c r="A25" s="76"/>
      <c r="B25" s="50"/>
      <c r="C25" s="50"/>
      <c r="D25" s="50"/>
      <c r="E25" s="50"/>
      <c r="F25" s="50"/>
      <c r="G25" s="50"/>
      <c r="H25" s="50"/>
      <c r="I25" s="50"/>
      <c r="J25" s="50"/>
      <c r="K25" s="7">
        <f t="shared" si="1"/>
        <v>0</v>
      </c>
      <c r="L25" s="7">
        <f t="shared" si="2"/>
        <v>0</v>
      </c>
      <c r="M25" s="62"/>
      <c r="N25" s="50"/>
      <c r="O25" s="50"/>
      <c r="P25" s="50"/>
      <c r="Q25" s="50"/>
      <c r="R25" s="49"/>
      <c r="S25" s="50"/>
      <c r="T25" s="50"/>
      <c r="U25" s="50"/>
      <c r="V25" s="50"/>
      <c r="W25" s="50"/>
      <c r="X25" s="50"/>
      <c r="Y25" s="50"/>
      <c r="Z25" s="50"/>
      <c r="AA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"/>
      <c r="AZ25" s="5"/>
      <c r="BB25"/>
    </row>
    <row r="26" spans="1:54" s="53" customFormat="1" ht="12" customHeight="1" x14ac:dyDescent="0.25">
      <c r="A26" s="76"/>
      <c r="B26" s="50"/>
      <c r="C26" s="50"/>
      <c r="D26" s="50"/>
      <c r="E26" s="50"/>
      <c r="F26" s="50"/>
      <c r="G26" s="50"/>
      <c r="H26" s="50"/>
      <c r="I26" s="50"/>
      <c r="J26" s="50"/>
      <c r="K26" s="7">
        <f t="shared" si="1"/>
        <v>0</v>
      </c>
      <c r="L26" s="7">
        <f t="shared" si="2"/>
        <v>0</v>
      </c>
      <c r="M26" s="62"/>
      <c r="N26" s="50"/>
      <c r="O26" s="50"/>
      <c r="P26" s="50"/>
      <c r="Q26" s="50"/>
      <c r="R26" s="49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"/>
      <c r="AZ26" s="5"/>
      <c r="BB26"/>
    </row>
    <row r="27" spans="1:54" s="53" customFormat="1" ht="12" customHeight="1" x14ac:dyDescent="0.25">
      <c r="A27" s="76"/>
      <c r="B27" s="50"/>
      <c r="C27" s="50"/>
      <c r="D27" s="50"/>
      <c r="E27" s="50"/>
      <c r="F27" s="50"/>
      <c r="G27" s="50"/>
      <c r="H27" s="50"/>
      <c r="I27" s="50"/>
      <c r="J27" s="50"/>
      <c r="K27" s="7">
        <f t="shared" si="1"/>
        <v>0</v>
      </c>
      <c r="L27" s="7">
        <f t="shared" si="2"/>
        <v>0</v>
      </c>
      <c r="M27" s="62"/>
      <c r="N27" s="50"/>
      <c r="O27" s="50"/>
      <c r="P27" s="50"/>
      <c r="Q27" s="50"/>
      <c r="R27" s="49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"/>
      <c r="AZ27" s="5"/>
      <c r="BB27"/>
    </row>
    <row r="28" spans="1:54" s="53" customFormat="1" ht="12" customHeight="1" x14ac:dyDescent="0.25">
      <c r="A28" s="76"/>
      <c r="B28" s="50"/>
      <c r="C28" s="50"/>
      <c r="D28" s="50"/>
      <c r="E28" s="50"/>
      <c r="F28" s="50"/>
      <c r="G28" s="50"/>
      <c r="H28" s="50"/>
      <c r="I28" s="50"/>
      <c r="J28" s="50"/>
      <c r="K28" s="7">
        <f t="shared" si="1"/>
        <v>0</v>
      </c>
      <c r="L28" s="7">
        <f t="shared" si="2"/>
        <v>0</v>
      </c>
      <c r="M28" s="62"/>
      <c r="N28" s="50"/>
      <c r="O28" s="50"/>
      <c r="P28" s="50"/>
      <c r="Q28" s="50"/>
      <c r="R28" s="49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"/>
      <c r="AZ28" s="5"/>
      <c r="BB28"/>
    </row>
    <row r="29" spans="1:54" s="53" customFormat="1" ht="12" customHeight="1" x14ac:dyDescent="0.25">
      <c r="A29" s="76"/>
      <c r="B29" s="50"/>
      <c r="C29" s="50"/>
      <c r="D29" s="50"/>
      <c r="E29" s="50"/>
      <c r="F29" s="50"/>
      <c r="G29" s="50"/>
      <c r="H29" s="50"/>
      <c r="I29" s="50"/>
      <c r="J29" s="50"/>
      <c r="K29" s="7">
        <f t="shared" si="1"/>
        <v>0</v>
      </c>
      <c r="L29" s="7">
        <f t="shared" si="2"/>
        <v>0</v>
      </c>
      <c r="M29" s="62"/>
      <c r="N29" s="50"/>
      <c r="O29" s="50"/>
      <c r="P29" s="50"/>
      <c r="Q29" s="50"/>
      <c r="R29" s="49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"/>
      <c r="AZ29" s="5"/>
      <c r="BB29"/>
    </row>
    <row r="30" spans="1:54" s="53" customFormat="1" ht="12" customHeight="1" x14ac:dyDescent="0.25">
      <c r="A30" s="76"/>
      <c r="B30" s="50"/>
      <c r="C30" s="50"/>
      <c r="D30" s="50"/>
      <c r="E30" s="50"/>
      <c r="F30" s="50"/>
      <c r="G30" s="50"/>
      <c r="H30" s="50"/>
      <c r="I30" s="50"/>
      <c r="J30" s="50"/>
      <c r="K30" s="7">
        <f t="shared" si="1"/>
        <v>0</v>
      </c>
      <c r="L30" s="7">
        <f t="shared" si="2"/>
        <v>0</v>
      </c>
      <c r="M30" s="62"/>
      <c r="N30" s="50"/>
      <c r="O30" s="50"/>
      <c r="P30" s="50"/>
      <c r="Q30" s="50"/>
      <c r="R30" s="49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"/>
      <c r="AZ30" s="5"/>
      <c r="BB30"/>
    </row>
    <row r="31" spans="1:54" s="53" customFormat="1" ht="12" customHeight="1" x14ac:dyDescent="0.25">
      <c r="A31" s="76"/>
      <c r="B31" s="50"/>
      <c r="C31" s="50"/>
      <c r="D31" s="50"/>
      <c r="E31" s="50"/>
      <c r="F31" s="50"/>
      <c r="G31" s="50"/>
      <c r="H31" s="50"/>
      <c r="I31" s="50"/>
      <c r="J31" s="50"/>
      <c r="K31" s="7">
        <f t="shared" si="1"/>
        <v>0</v>
      </c>
      <c r="L31" s="7">
        <f t="shared" si="2"/>
        <v>0</v>
      </c>
      <c r="M31" s="62"/>
      <c r="N31" s="50"/>
      <c r="O31" s="50"/>
      <c r="P31" s="50"/>
      <c r="Q31" s="50"/>
      <c r="R31" s="49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"/>
      <c r="AZ31" s="5"/>
      <c r="BB31"/>
    </row>
    <row r="32" spans="1:54" s="53" customFormat="1" ht="12" customHeight="1" x14ac:dyDescent="0.25">
      <c r="A32" s="76"/>
      <c r="B32" s="50"/>
      <c r="C32" s="50"/>
      <c r="D32" s="50"/>
      <c r="E32" s="50"/>
      <c r="F32" s="50"/>
      <c r="G32" s="50"/>
      <c r="H32" s="50"/>
      <c r="I32" s="50"/>
      <c r="J32" s="50"/>
      <c r="K32" s="7">
        <f t="shared" si="1"/>
        <v>0</v>
      </c>
      <c r="L32" s="7">
        <f t="shared" si="2"/>
        <v>0</v>
      </c>
      <c r="M32" s="62"/>
      <c r="N32" s="50"/>
      <c r="O32" s="50"/>
      <c r="P32" s="50"/>
      <c r="Q32" s="50"/>
      <c r="R32" s="49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"/>
      <c r="AZ32" s="5"/>
      <c r="BB32"/>
    </row>
    <row r="33" spans="1:54" s="53" customFormat="1" ht="12" customHeight="1" x14ac:dyDescent="0.25">
      <c r="A33" s="76"/>
      <c r="B33" s="50"/>
      <c r="C33" s="50"/>
      <c r="D33" s="50"/>
      <c r="E33" s="50"/>
      <c r="F33" s="50"/>
      <c r="G33" s="50"/>
      <c r="H33" s="50"/>
      <c r="I33" s="50"/>
      <c r="J33" s="50"/>
      <c r="K33" s="7">
        <f t="shared" si="1"/>
        <v>0</v>
      </c>
      <c r="L33" s="7">
        <f t="shared" si="2"/>
        <v>0</v>
      </c>
      <c r="M33" s="62"/>
      <c r="N33" s="50"/>
      <c r="O33" s="50"/>
      <c r="P33" s="50"/>
      <c r="Q33" s="50"/>
      <c r="R33" s="49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"/>
      <c r="AZ33" s="5"/>
      <c r="BB33"/>
    </row>
    <row r="34" spans="1:54" s="53" customFormat="1" ht="12" customHeight="1" x14ac:dyDescent="0.25">
      <c r="A34" s="76"/>
      <c r="B34" s="50"/>
      <c r="C34" s="50"/>
      <c r="D34" s="50"/>
      <c r="E34" s="50"/>
      <c r="F34" s="50"/>
      <c r="G34" s="50"/>
      <c r="H34" s="50"/>
      <c r="I34" s="50"/>
      <c r="J34" s="50"/>
      <c r="K34" s="7"/>
      <c r="L34" s="7">
        <f t="shared" si="2"/>
        <v>0</v>
      </c>
      <c r="M34" s="62"/>
      <c r="N34" s="50"/>
      <c r="O34" s="50"/>
      <c r="P34" s="50"/>
      <c r="Q34" s="50"/>
      <c r="R34" s="49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"/>
      <c r="AZ34" s="5"/>
      <c r="BB34"/>
    </row>
    <row r="35" spans="1:54" s="53" customFormat="1" ht="12" customHeight="1" x14ac:dyDescent="0.25">
      <c r="A35" s="76"/>
      <c r="B35" s="50"/>
      <c r="C35" s="50"/>
      <c r="D35" s="50"/>
      <c r="E35" s="50"/>
      <c r="F35" s="50"/>
      <c r="G35" s="50"/>
      <c r="H35" s="50"/>
      <c r="I35" s="50"/>
      <c r="J35" s="50"/>
      <c r="K35" s="7"/>
      <c r="L35" s="7">
        <f t="shared" si="2"/>
        <v>0</v>
      </c>
      <c r="M35" s="62"/>
      <c r="N35" s="50"/>
      <c r="O35" s="50"/>
      <c r="P35" s="50"/>
      <c r="Q35" s="50"/>
      <c r="R35" s="49"/>
      <c r="S35" s="50"/>
      <c r="T35" s="50"/>
      <c r="U35" s="50"/>
      <c r="V35" s="50"/>
      <c r="W35" s="50"/>
      <c r="X35" s="50"/>
      <c r="Y35" s="50"/>
      <c r="Z35" s="50"/>
      <c r="AA35" s="50"/>
      <c r="AB35" s="61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"/>
      <c r="AZ35" s="5"/>
      <c r="BB35"/>
    </row>
    <row r="36" spans="1:54" s="53" customFormat="1" ht="12" customHeight="1" x14ac:dyDescent="0.25">
      <c r="A36" s="76"/>
      <c r="B36" s="50"/>
      <c r="C36" s="50"/>
      <c r="D36" s="50"/>
      <c r="E36" s="50"/>
      <c r="F36" s="50"/>
      <c r="G36" s="50"/>
      <c r="H36" s="50"/>
      <c r="I36" s="50"/>
      <c r="J36" s="50"/>
      <c r="K36" s="7"/>
      <c r="L36" s="7">
        <f t="shared" si="2"/>
        <v>0</v>
      </c>
      <c r="M36" s="62"/>
      <c r="N36" s="50"/>
      <c r="O36" s="50"/>
      <c r="P36" s="50"/>
      <c r="Q36" s="50"/>
      <c r="R36" s="49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"/>
      <c r="AZ36" s="5"/>
      <c r="BB36"/>
    </row>
    <row r="37" spans="1:54" s="53" customFormat="1" ht="12" customHeight="1" x14ac:dyDescent="0.25">
      <c r="A37" s="76"/>
      <c r="B37" s="50"/>
      <c r="C37" s="50"/>
      <c r="D37" s="50"/>
      <c r="E37" s="50"/>
      <c r="F37" s="50"/>
      <c r="G37" s="50"/>
      <c r="H37" s="50"/>
      <c r="I37" s="50"/>
      <c r="J37" s="50"/>
      <c r="K37" s="7"/>
      <c r="L37" s="7">
        <f t="shared" si="2"/>
        <v>0</v>
      </c>
      <c r="M37" s="62"/>
      <c r="N37" s="50"/>
      <c r="O37" s="50"/>
      <c r="P37" s="50"/>
      <c r="Q37" s="50"/>
      <c r="R37" s="49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"/>
      <c r="AZ37" s="5"/>
      <c r="BB37"/>
    </row>
    <row r="38" spans="1:54" s="53" customFormat="1" ht="12" customHeight="1" x14ac:dyDescent="0.25">
      <c r="A38" s="76"/>
      <c r="B38" s="50"/>
      <c r="C38" s="50"/>
      <c r="D38" s="50"/>
      <c r="E38" s="50"/>
      <c r="F38" s="50"/>
      <c r="G38" s="50"/>
      <c r="H38" s="50"/>
      <c r="I38" s="50"/>
      <c r="J38" s="50"/>
      <c r="K38" s="7"/>
      <c r="L38" s="7">
        <f t="shared" si="2"/>
        <v>0</v>
      </c>
      <c r="M38" s="62"/>
      <c r="N38" s="50"/>
      <c r="O38" s="50"/>
      <c r="P38" s="50"/>
      <c r="Q38" s="50"/>
      <c r="R38" s="49"/>
      <c r="S38" s="50"/>
      <c r="T38" s="50"/>
      <c r="U38" s="50"/>
      <c r="V38" s="50"/>
      <c r="W38" s="50"/>
      <c r="X38" s="50"/>
      <c r="Y38" s="50"/>
      <c r="Z38" s="50"/>
      <c r="AA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"/>
      <c r="AZ38" s="5"/>
      <c r="BB38"/>
    </row>
    <row r="39" spans="1:54" s="53" customFormat="1" ht="12" customHeight="1" x14ac:dyDescent="0.25">
      <c r="A39" s="76"/>
      <c r="B39" s="50"/>
      <c r="C39" s="50"/>
      <c r="D39" s="50"/>
      <c r="E39" s="50"/>
      <c r="F39" s="50"/>
      <c r="G39" s="50"/>
      <c r="H39" s="50"/>
      <c r="I39" s="50"/>
      <c r="J39" s="50"/>
      <c r="K39" s="7"/>
      <c r="L39" s="7">
        <f t="shared" ref="L39:L62" si="3">SUM(O39:Q39)-SUM(R39:AX39)</f>
        <v>0</v>
      </c>
      <c r="M39" s="62"/>
      <c r="N39" s="50"/>
      <c r="O39" s="50"/>
      <c r="P39" s="50"/>
      <c r="Q39" s="50"/>
      <c r="R39" s="49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"/>
      <c r="AZ39" s="5"/>
      <c r="BB39"/>
    </row>
    <row r="40" spans="1:54" s="53" customFormat="1" ht="12" customHeight="1" x14ac:dyDescent="0.25">
      <c r="A40" s="76"/>
      <c r="B40" s="50"/>
      <c r="C40" s="50"/>
      <c r="D40" s="50"/>
      <c r="E40" s="50"/>
      <c r="F40" s="50"/>
      <c r="G40" s="50"/>
      <c r="H40" s="50"/>
      <c r="I40" s="50"/>
      <c r="J40" s="50"/>
      <c r="K40" s="7"/>
      <c r="L40" s="7">
        <f t="shared" si="3"/>
        <v>0</v>
      </c>
      <c r="M40" s="62"/>
      <c r="N40" s="50"/>
      <c r="O40" s="50"/>
      <c r="P40" s="50"/>
      <c r="Q40" s="50"/>
      <c r="R40" s="49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"/>
      <c r="AZ40" s="5"/>
      <c r="BB40"/>
    </row>
    <row r="41" spans="1:54" s="53" customFormat="1" ht="12" customHeight="1" x14ac:dyDescent="0.25">
      <c r="A41" s="76"/>
      <c r="B41" s="50"/>
      <c r="C41" s="50"/>
      <c r="D41" s="50"/>
      <c r="E41" s="50"/>
      <c r="F41" s="50"/>
      <c r="G41" s="50"/>
      <c r="H41" s="50"/>
      <c r="I41" s="50"/>
      <c r="J41" s="50"/>
      <c r="K41" s="7"/>
      <c r="L41" s="7">
        <f t="shared" si="3"/>
        <v>0</v>
      </c>
      <c r="M41" s="62"/>
      <c r="N41" s="50"/>
      <c r="O41" s="50"/>
      <c r="P41" s="50"/>
      <c r="Q41" s="50"/>
      <c r="R41" s="49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"/>
      <c r="AZ41" s="5"/>
      <c r="BB41"/>
    </row>
    <row r="42" spans="1:54" s="53" customFormat="1" ht="12" customHeight="1" x14ac:dyDescent="0.25">
      <c r="A42" s="76"/>
      <c r="B42" s="50"/>
      <c r="C42" s="50"/>
      <c r="D42" s="50"/>
      <c r="E42" s="50"/>
      <c r="F42" s="50"/>
      <c r="G42" s="50"/>
      <c r="H42" s="50"/>
      <c r="I42" s="50"/>
      <c r="J42" s="50"/>
      <c r="K42" s="7">
        <f>SUM(C42:E42)-SUM(F42:J42)</f>
        <v>0</v>
      </c>
      <c r="L42" s="7">
        <f t="shared" si="3"/>
        <v>0</v>
      </c>
      <c r="M42" s="62"/>
      <c r="N42" s="50"/>
      <c r="O42" s="50"/>
      <c r="P42" s="50"/>
      <c r="Q42" s="50"/>
      <c r="R42" s="49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"/>
      <c r="AZ42" s="5"/>
      <c r="BB42"/>
    </row>
    <row r="43" spans="1:54" s="53" customFormat="1" ht="12" customHeight="1" x14ac:dyDescent="0.25">
      <c r="A43" s="76"/>
      <c r="B43" s="50"/>
      <c r="C43" s="50"/>
      <c r="D43" s="50"/>
      <c r="E43" s="50"/>
      <c r="F43" s="50"/>
      <c r="G43" s="50"/>
      <c r="H43" s="50"/>
      <c r="I43" s="50"/>
      <c r="J43" s="50"/>
      <c r="K43" s="7">
        <f>SUM(C43:E43)-SUM(F43:J43)</f>
        <v>0</v>
      </c>
      <c r="L43" s="7">
        <f t="shared" si="3"/>
        <v>0</v>
      </c>
      <c r="M43" s="62"/>
      <c r="N43" s="50"/>
      <c r="O43" s="50"/>
      <c r="P43" s="50"/>
      <c r="Q43" s="50"/>
      <c r="R43" s="49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"/>
      <c r="AZ43" s="5"/>
      <c r="BB43"/>
    </row>
    <row r="44" spans="1:54" s="53" customFormat="1" ht="12" customHeight="1" x14ac:dyDescent="0.25">
      <c r="A44" s="76"/>
      <c r="B44" s="50"/>
      <c r="C44" s="50"/>
      <c r="D44" s="50"/>
      <c r="E44" s="50"/>
      <c r="F44" s="50"/>
      <c r="G44" s="50"/>
      <c r="H44" s="50"/>
      <c r="I44" s="50"/>
      <c r="J44" s="50"/>
      <c r="K44" s="7">
        <f>SUM(C44:E44)-SUM(F44:J44)</f>
        <v>0</v>
      </c>
      <c r="L44" s="7">
        <f t="shared" si="3"/>
        <v>0</v>
      </c>
      <c r="M44" s="62"/>
      <c r="N44" s="50"/>
      <c r="O44" s="50"/>
      <c r="P44" s="50"/>
      <c r="Q44" s="50"/>
      <c r="R44" s="49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"/>
      <c r="AZ44" s="5"/>
      <c r="BB44"/>
    </row>
    <row r="45" spans="1:54" s="53" customFormat="1" ht="12" customHeight="1" x14ac:dyDescent="0.25">
      <c r="A45" s="76"/>
      <c r="B45" s="50"/>
      <c r="C45" s="50"/>
      <c r="D45" s="50"/>
      <c r="E45" s="50"/>
      <c r="F45" s="50"/>
      <c r="G45" s="50"/>
      <c r="H45" s="50"/>
      <c r="I45" s="50"/>
      <c r="J45" s="50"/>
      <c r="K45" s="7"/>
      <c r="L45" s="7">
        <f t="shared" si="3"/>
        <v>0</v>
      </c>
      <c r="M45" s="62"/>
      <c r="N45" s="50"/>
      <c r="O45" s="50"/>
      <c r="P45" s="50"/>
      <c r="Q45" s="50"/>
      <c r="R45" s="49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"/>
      <c r="AZ45" s="5"/>
      <c r="BB45"/>
    </row>
    <row r="46" spans="1:54" s="53" customFormat="1" ht="12" customHeight="1" x14ac:dyDescent="0.25">
      <c r="A46" s="76"/>
      <c r="B46" s="50"/>
      <c r="C46" s="50"/>
      <c r="D46" s="50"/>
      <c r="E46" s="50"/>
      <c r="F46" s="50"/>
      <c r="G46" s="50"/>
      <c r="H46" s="50"/>
      <c r="I46" s="50"/>
      <c r="J46" s="50"/>
      <c r="K46" s="7"/>
      <c r="L46" s="7">
        <f t="shared" si="3"/>
        <v>0</v>
      </c>
      <c r="M46" s="62"/>
      <c r="N46" s="50"/>
      <c r="O46" s="50"/>
      <c r="P46" s="50"/>
      <c r="Q46" s="50"/>
      <c r="R46" s="49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"/>
      <c r="AZ46" s="5"/>
      <c r="BB46"/>
    </row>
    <row r="47" spans="1:54" s="53" customFormat="1" ht="12" customHeight="1" x14ac:dyDescent="0.25">
      <c r="A47" s="76"/>
      <c r="B47" s="50"/>
      <c r="C47" s="50"/>
      <c r="D47" s="50"/>
      <c r="E47" s="50"/>
      <c r="F47" s="50"/>
      <c r="G47" s="50"/>
      <c r="H47" s="50"/>
      <c r="I47" s="50"/>
      <c r="J47" s="50"/>
      <c r="K47" s="7"/>
      <c r="L47" s="7">
        <f t="shared" si="3"/>
        <v>0</v>
      </c>
      <c r="M47" s="62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"/>
      <c r="AZ47" s="5"/>
      <c r="BB47"/>
    </row>
    <row r="48" spans="1:54" s="53" customFormat="1" ht="12" customHeight="1" x14ac:dyDescent="0.25">
      <c r="A48" s="76"/>
      <c r="B48" s="50"/>
      <c r="C48" s="50"/>
      <c r="D48" s="50"/>
      <c r="E48" s="50"/>
      <c r="F48" s="50"/>
      <c r="G48" s="50"/>
      <c r="H48" s="50"/>
      <c r="I48" s="50"/>
      <c r="J48" s="50"/>
      <c r="K48" s="7"/>
      <c r="L48" s="7">
        <f t="shared" si="3"/>
        <v>0</v>
      </c>
      <c r="M48" s="62"/>
      <c r="N48" s="50"/>
      <c r="O48" s="50"/>
      <c r="P48" s="50"/>
      <c r="Q48" s="50"/>
      <c r="R48" s="49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"/>
      <c r="AZ48" s="5"/>
      <c r="BB48"/>
    </row>
    <row r="49" spans="1:54" s="53" customFormat="1" ht="12" customHeight="1" x14ac:dyDescent="0.25">
      <c r="A49" s="76"/>
      <c r="B49" s="50"/>
      <c r="C49" s="50"/>
      <c r="D49" s="50"/>
      <c r="E49" s="50"/>
      <c r="F49" s="50"/>
      <c r="G49" s="50"/>
      <c r="H49" s="50"/>
      <c r="I49" s="50"/>
      <c r="J49" s="50"/>
      <c r="K49" s="7"/>
      <c r="L49" s="7">
        <f t="shared" si="3"/>
        <v>0</v>
      </c>
      <c r="M49" s="62"/>
      <c r="N49" s="50"/>
      <c r="O49" s="50"/>
      <c r="P49" s="50"/>
      <c r="Q49" s="50"/>
      <c r="R49" s="49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"/>
      <c r="AZ49" s="5"/>
      <c r="BB49"/>
    </row>
    <row r="50" spans="1:54" s="53" customFormat="1" ht="12" customHeight="1" x14ac:dyDescent="0.25">
      <c r="A50" s="76"/>
      <c r="B50" s="50"/>
      <c r="C50" s="50"/>
      <c r="D50" s="50"/>
      <c r="E50" s="50"/>
      <c r="F50" s="50"/>
      <c r="G50" s="50"/>
      <c r="H50" s="50"/>
      <c r="I50" s="50"/>
      <c r="J50" s="50"/>
      <c r="K50" s="7"/>
      <c r="L50" s="7">
        <f t="shared" si="3"/>
        <v>0</v>
      </c>
      <c r="M50" s="62"/>
      <c r="N50" s="50"/>
      <c r="O50" s="50"/>
      <c r="P50" s="50"/>
      <c r="Q50" s="50"/>
      <c r="R50" s="49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"/>
      <c r="AZ50" s="5"/>
      <c r="BB50"/>
    </row>
    <row r="51" spans="1:54" s="53" customFormat="1" ht="12" customHeight="1" x14ac:dyDescent="0.25">
      <c r="A51" s="76"/>
      <c r="B51" s="50"/>
      <c r="C51" s="50"/>
      <c r="D51" s="50"/>
      <c r="E51" s="50"/>
      <c r="F51" s="50"/>
      <c r="G51" s="50"/>
      <c r="H51" s="50"/>
      <c r="I51" s="50"/>
      <c r="J51" s="50"/>
      <c r="K51" s="7"/>
      <c r="L51" s="7">
        <f t="shared" si="3"/>
        <v>0</v>
      </c>
      <c r="M51" s="62"/>
      <c r="N51" s="50"/>
      <c r="O51" s="50"/>
      <c r="P51" s="50"/>
      <c r="Q51" s="50"/>
      <c r="R51" s="68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"/>
      <c r="AZ51" s="5"/>
      <c r="BB51"/>
    </row>
    <row r="52" spans="1:54" s="53" customFormat="1" ht="12" customHeight="1" x14ac:dyDescent="0.25">
      <c r="A52" s="76"/>
      <c r="B52" s="50"/>
      <c r="C52" s="50"/>
      <c r="D52" s="50"/>
      <c r="E52" s="50"/>
      <c r="F52" s="50"/>
      <c r="G52" s="50"/>
      <c r="H52" s="50"/>
      <c r="I52" s="50"/>
      <c r="J52" s="50"/>
      <c r="K52" s="7"/>
      <c r="L52" s="7">
        <f t="shared" si="3"/>
        <v>0</v>
      </c>
      <c r="M52" s="62"/>
      <c r="N52" s="50"/>
      <c r="O52" s="50"/>
      <c r="P52" s="50"/>
      <c r="Q52" s="50"/>
      <c r="R52" s="49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"/>
      <c r="AZ52" s="5"/>
      <c r="BB52"/>
    </row>
    <row r="53" spans="1:54" s="53" customFormat="1" ht="12" customHeight="1" x14ac:dyDescent="0.25">
      <c r="A53" s="76"/>
      <c r="B53" s="50"/>
      <c r="C53" s="50"/>
      <c r="D53" s="50"/>
      <c r="E53" s="50"/>
      <c r="F53" s="50"/>
      <c r="G53" s="50"/>
      <c r="H53" s="50"/>
      <c r="I53" s="50"/>
      <c r="J53" s="50"/>
      <c r="K53" s="7"/>
      <c r="L53" s="7">
        <f t="shared" si="3"/>
        <v>0</v>
      </c>
      <c r="M53" s="62"/>
      <c r="N53" s="50"/>
      <c r="O53" s="50"/>
      <c r="P53" s="50"/>
      <c r="Q53" s="50"/>
      <c r="R53" s="68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"/>
      <c r="AZ53" s="5"/>
      <c r="BB53"/>
    </row>
    <row r="54" spans="1:54" s="53" customFormat="1" ht="12" customHeight="1" x14ac:dyDescent="0.25">
      <c r="A54" s="76"/>
      <c r="B54" s="50"/>
      <c r="C54" s="50"/>
      <c r="D54" s="50"/>
      <c r="E54" s="50"/>
      <c r="F54" s="50"/>
      <c r="G54" s="50"/>
      <c r="H54" s="50"/>
      <c r="I54" s="50"/>
      <c r="J54" s="50"/>
      <c r="K54" s="7"/>
      <c r="L54" s="7">
        <f t="shared" si="3"/>
        <v>0</v>
      </c>
      <c r="M54" s="62"/>
      <c r="N54" s="50"/>
      <c r="O54" s="50"/>
      <c r="P54" s="50"/>
      <c r="Q54" s="50"/>
      <c r="R54" s="68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"/>
      <c r="AZ54" s="5"/>
      <c r="BB54"/>
    </row>
    <row r="55" spans="1:54" s="53" customFormat="1" ht="12" customHeight="1" x14ac:dyDescent="0.25">
      <c r="A55" s="76"/>
      <c r="B55" s="50"/>
      <c r="C55" s="50"/>
      <c r="D55" s="50"/>
      <c r="E55" s="50"/>
      <c r="F55" s="50"/>
      <c r="G55" s="50"/>
      <c r="H55" s="50"/>
      <c r="I55" s="50"/>
      <c r="J55" s="50"/>
      <c r="K55" s="7"/>
      <c r="L55" s="7">
        <f t="shared" si="3"/>
        <v>0</v>
      </c>
      <c r="M55" s="62"/>
      <c r="N55" s="50"/>
      <c r="O55" s="50"/>
      <c r="P55" s="50"/>
      <c r="Q55" s="50"/>
      <c r="R55" s="68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"/>
      <c r="AZ55" s="5"/>
      <c r="BB55"/>
    </row>
    <row r="56" spans="1:54" s="53" customFormat="1" ht="12" customHeight="1" x14ac:dyDescent="0.25">
      <c r="A56" s="76"/>
      <c r="B56" s="50"/>
      <c r="C56" s="50"/>
      <c r="D56" s="50"/>
      <c r="E56" s="50"/>
      <c r="F56" s="50"/>
      <c r="G56" s="50"/>
      <c r="H56" s="50"/>
      <c r="I56" s="50"/>
      <c r="J56" s="50"/>
      <c r="K56" s="7"/>
      <c r="L56" s="7">
        <f t="shared" si="3"/>
        <v>0</v>
      </c>
      <c r="M56" s="62"/>
      <c r="N56" s="50"/>
      <c r="O56" s="50"/>
      <c r="P56" s="50"/>
      <c r="Q56" s="50"/>
      <c r="R56" s="68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"/>
      <c r="AZ56" s="5"/>
      <c r="BB56"/>
    </row>
    <row r="57" spans="1:54" s="53" customFormat="1" ht="12" customHeight="1" x14ac:dyDescent="0.25">
      <c r="A57" s="76"/>
      <c r="B57" s="50"/>
      <c r="C57" s="50"/>
      <c r="D57" s="50"/>
      <c r="E57" s="50"/>
      <c r="F57" s="50"/>
      <c r="G57" s="50"/>
      <c r="H57" s="50"/>
      <c r="I57" s="50"/>
      <c r="J57" s="50"/>
      <c r="K57" s="7"/>
      <c r="L57" s="7">
        <f t="shared" si="3"/>
        <v>0</v>
      </c>
      <c r="M57" s="62"/>
      <c r="N57" s="50"/>
      <c r="O57" s="50"/>
      <c r="P57" s="50"/>
      <c r="Q57" s="50"/>
      <c r="R57" s="68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"/>
      <c r="AZ57" s="5"/>
    </row>
    <row r="58" spans="1:54" s="53" customFormat="1" ht="12" customHeight="1" x14ac:dyDescent="0.25">
      <c r="A58" s="76"/>
      <c r="B58" s="50"/>
      <c r="C58" s="50"/>
      <c r="D58" s="50"/>
      <c r="E58" s="50"/>
      <c r="F58" s="50"/>
      <c r="G58" s="50"/>
      <c r="H58" s="50"/>
      <c r="I58" s="50"/>
      <c r="J58" s="50"/>
      <c r="K58" s="7"/>
      <c r="L58" s="7">
        <f t="shared" si="3"/>
        <v>0</v>
      </c>
      <c r="M58" s="62"/>
      <c r="N58" s="50"/>
      <c r="O58" s="50"/>
      <c r="P58" s="50"/>
      <c r="Q58" s="50"/>
      <c r="R58" s="68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">
        <f t="shared" ref="AY39:AY74" si="4">SUM(O58:Q58)</f>
        <v>0</v>
      </c>
      <c r="AZ58" s="5"/>
    </row>
    <row r="59" spans="1:54" s="53" customFormat="1" ht="12" customHeight="1" x14ac:dyDescent="0.25">
      <c r="A59" s="76"/>
      <c r="B59" s="50"/>
      <c r="C59" s="50"/>
      <c r="D59" s="50"/>
      <c r="E59" s="50"/>
      <c r="F59" s="50"/>
      <c r="G59" s="50"/>
      <c r="H59" s="50"/>
      <c r="I59" s="50"/>
      <c r="J59" s="50"/>
      <c r="K59" s="7"/>
      <c r="L59" s="7">
        <f t="shared" si="3"/>
        <v>0</v>
      </c>
      <c r="M59" s="62"/>
      <c r="N59" s="50"/>
      <c r="O59" s="50"/>
      <c r="P59" s="50"/>
      <c r="Q59" s="50"/>
      <c r="R59" s="68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">
        <f t="shared" si="4"/>
        <v>0</v>
      </c>
      <c r="AZ59" s="5"/>
    </row>
    <row r="60" spans="1:54" s="53" customFormat="1" ht="12" customHeight="1" x14ac:dyDescent="0.25">
      <c r="A60" s="76"/>
      <c r="B60" s="50"/>
      <c r="C60" s="50"/>
      <c r="D60" s="50"/>
      <c r="E60" s="50"/>
      <c r="F60" s="50"/>
      <c r="G60" s="50"/>
      <c r="H60" s="50"/>
      <c r="I60" s="50"/>
      <c r="J60" s="50"/>
      <c r="K60" s="7"/>
      <c r="L60" s="7">
        <f t="shared" si="3"/>
        <v>0</v>
      </c>
      <c r="M60" s="62"/>
      <c r="N60" s="50"/>
      <c r="O60" s="50"/>
      <c r="P60" s="50"/>
      <c r="Q60" s="50"/>
      <c r="R60" s="68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">
        <f t="shared" si="4"/>
        <v>0</v>
      </c>
      <c r="AZ60" s="5"/>
    </row>
    <row r="61" spans="1:54" s="53" customFormat="1" ht="12" customHeight="1" x14ac:dyDescent="0.25">
      <c r="A61" s="76"/>
      <c r="B61" s="50"/>
      <c r="C61" s="50"/>
      <c r="D61" s="50"/>
      <c r="E61" s="50"/>
      <c r="F61" s="50"/>
      <c r="G61" s="50"/>
      <c r="H61" s="50"/>
      <c r="I61" s="50"/>
      <c r="J61" s="50"/>
      <c r="K61" s="7"/>
      <c r="L61" s="7">
        <f t="shared" si="3"/>
        <v>0</v>
      </c>
      <c r="M61" s="62"/>
      <c r="N61" s="50"/>
      <c r="O61" s="50"/>
      <c r="P61" s="50"/>
      <c r="Q61" s="50"/>
      <c r="R61" s="68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">
        <f t="shared" si="4"/>
        <v>0</v>
      </c>
      <c r="AZ61" s="5"/>
    </row>
    <row r="62" spans="1:54" s="53" customFormat="1" ht="12" customHeight="1" x14ac:dyDescent="0.25">
      <c r="A62" s="76"/>
      <c r="B62" s="50"/>
      <c r="C62" s="50"/>
      <c r="D62" s="50"/>
      <c r="E62" s="50"/>
      <c r="F62" s="50"/>
      <c r="G62" s="50"/>
      <c r="H62" s="50"/>
      <c r="I62" s="50"/>
      <c r="J62" s="50"/>
      <c r="K62" s="7"/>
      <c r="L62" s="7">
        <f t="shared" si="3"/>
        <v>0</v>
      </c>
      <c r="M62" s="62"/>
      <c r="N62" s="50"/>
      <c r="O62" s="50"/>
      <c r="P62" s="50"/>
      <c r="Q62" s="50"/>
      <c r="R62" s="68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">
        <f t="shared" si="4"/>
        <v>0</v>
      </c>
      <c r="AZ62" s="5"/>
    </row>
    <row r="63" spans="1:54" s="53" customFormat="1" ht="12" customHeight="1" x14ac:dyDescent="0.25">
      <c r="A63" s="76"/>
      <c r="B63" s="50"/>
      <c r="C63" s="50"/>
      <c r="D63" s="50"/>
      <c r="E63" s="50"/>
      <c r="F63" s="50"/>
      <c r="G63" s="50"/>
      <c r="H63" s="50"/>
      <c r="I63" s="50"/>
      <c r="J63" s="50"/>
      <c r="K63" s="7"/>
      <c r="L63" s="7"/>
      <c r="M63" s="62"/>
      <c r="N63" s="50"/>
      <c r="O63" s="50"/>
      <c r="P63" s="50"/>
      <c r="Q63" s="50"/>
      <c r="R63" s="68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">
        <f t="shared" si="4"/>
        <v>0</v>
      </c>
      <c r="AZ63" s="5"/>
    </row>
    <row r="64" spans="1:54" s="53" customFormat="1" ht="12" customHeight="1" x14ac:dyDescent="0.25">
      <c r="A64" s="76"/>
      <c r="B64" s="50"/>
      <c r="C64" s="50"/>
      <c r="D64" s="50"/>
      <c r="E64" s="50"/>
      <c r="F64" s="50"/>
      <c r="G64" s="50"/>
      <c r="H64" s="50"/>
      <c r="I64" s="50"/>
      <c r="J64" s="50"/>
      <c r="K64" s="7"/>
      <c r="L64" s="7"/>
      <c r="M64" s="62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">
        <f t="shared" si="4"/>
        <v>0</v>
      </c>
      <c r="AZ64" s="5"/>
    </row>
    <row r="65" spans="1:52" s="53" customFormat="1" ht="12" customHeight="1" x14ac:dyDescent="0.25">
      <c r="A65" s="76"/>
      <c r="B65" s="50"/>
      <c r="C65" s="50"/>
      <c r="D65" s="50"/>
      <c r="E65" s="50"/>
      <c r="F65" s="50"/>
      <c r="G65" s="50"/>
      <c r="H65" s="50"/>
      <c r="I65" s="50"/>
      <c r="J65" s="50"/>
      <c r="K65" s="7"/>
      <c r="L65" s="7"/>
      <c r="M65" s="62"/>
      <c r="N65" s="50"/>
      <c r="O65" s="50"/>
      <c r="P65" s="50"/>
      <c r="Q65" s="50"/>
      <c r="R65" s="68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">
        <f t="shared" si="4"/>
        <v>0</v>
      </c>
      <c r="AZ65" s="5"/>
    </row>
    <row r="66" spans="1:52" s="53" customFormat="1" ht="12" customHeight="1" x14ac:dyDescent="0.25">
      <c r="A66" s="76"/>
      <c r="B66" s="50"/>
      <c r="C66" s="50"/>
      <c r="D66" s="50"/>
      <c r="E66" s="50"/>
      <c r="F66" s="50"/>
      <c r="G66" s="50"/>
      <c r="H66" s="50"/>
      <c r="I66" s="50"/>
      <c r="J66" s="50"/>
      <c r="K66" s="7"/>
      <c r="L66" s="7"/>
      <c r="M66" s="62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">
        <f t="shared" si="4"/>
        <v>0</v>
      </c>
      <c r="AZ66" s="5"/>
    </row>
    <row r="67" spans="1:52" s="53" customFormat="1" ht="12" customHeight="1" x14ac:dyDescent="0.25">
      <c r="A67" s="76"/>
      <c r="B67" s="50"/>
      <c r="C67" s="50"/>
      <c r="D67" s="50"/>
      <c r="E67" s="50"/>
      <c r="F67" s="50"/>
      <c r="G67" s="50"/>
      <c r="H67" s="50"/>
      <c r="I67" s="50"/>
      <c r="J67" s="50"/>
      <c r="K67" s="7"/>
      <c r="L67" s="7"/>
      <c r="M67" s="62"/>
      <c r="N67" s="50"/>
      <c r="O67" s="50"/>
      <c r="P67" s="50"/>
      <c r="Q67" s="50"/>
      <c r="R67" s="68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">
        <f t="shared" si="4"/>
        <v>0</v>
      </c>
      <c r="AZ67" s="5"/>
    </row>
    <row r="68" spans="1:52" s="53" customFormat="1" ht="12" customHeight="1" x14ac:dyDescent="0.25">
      <c r="A68" s="76"/>
      <c r="B68" s="50"/>
      <c r="C68" s="50"/>
      <c r="D68" s="50"/>
      <c r="E68" s="50"/>
      <c r="F68" s="50"/>
      <c r="G68" s="50"/>
      <c r="H68" s="50"/>
      <c r="I68" s="50"/>
      <c r="J68" s="50"/>
      <c r="K68" s="7"/>
      <c r="L68" s="7"/>
      <c r="M68" s="62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">
        <f t="shared" si="4"/>
        <v>0</v>
      </c>
      <c r="AZ68" s="5"/>
    </row>
    <row r="69" spans="1:52" s="53" customFormat="1" ht="12" customHeight="1" x14ac:dyDescent="0.25">
      <c r="A69" s="76"/>
      <c r="B69" s="50"/>
      <c r="C69" s="50"/>
      <c r="D69" s="50"/>
      <c r="E69" s="50"/>
      <c r="F69" s="50"/>
      <c r="G69" s="50"/>
      <c r="H69" s="50"/>
      <c r="I69" s="50"/>
      <c r="J69" s="50"/>
      <c r="K69" s="7">
        <f>SUM(C69:E69)-SUM(F69:J69)</f>
        <v>0</v>
      </c>
      <c r="L69" s="7"/>
      <c r="M69" s="62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">
        <f t="shared" si="4"/>
        <v>0</v>
      </c>
      <c r="AZ69" s="5">
        <f>SUM(R69:AX69)</f>
        <v>0</v>
      </c>
    </row>
    <row r="70" spans="1:52" s="53" customFormat="1" ht="12" customHeight="1" x14ac:dyDescent="0.25">
      <c r="A70" s="76"/>
      <c r="B70" s="50"/>
      <c r="C70" s="50"/>
      <c r="D70" s="50"/>
      <c r="E70" s="50"/>
      <c r="F70" s="50"/>
      <c r="G70" s="50"/>
      <c r="H70" s="50"/>
      <c r="I70" s="50"/>
      <c r="J70" s="50"/>
      <c r="K70" s="7">
        <f>SUM(C70:E70)-SUM(F70:J70)</f>
        <v>0</v>
      </c>
      <c r="L70" s="7"/>
      <c r="M70" s="62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">
        <f t="shared" si="4"/>
        <v>0</v>
      </c>
      <c r="AZ70" s="5">
        <f>SUM(R70:AX70)</f>
        <v>0</v>
      </c>
    </row>
    <row r="71" spans="1:52" s="53" customFormat="1" ht="12" customHeight="1" x14ac:dyDescent="0.25">
      <c r="A71" s="63"/>
      <c r="B71" s="65"/>
      <c r="C71" s="65"/>
      <c r="D71" s="65"/>
      <c r="E71" s="65"/>
      <c r="F71" s="65"/>
      <c r="G71" s="65"/>
      <c r="H71" s="65"/>
      <c r="I71" s="65"/>
      <c r="J71" s="65"/>
      <c r="K71" s="7"/>
      <c r="L71" s="7"/>
      <c r="M71" s="64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5">
        <f t="shared" si="4"/>
        <v>0</v>
      </c>
      <c r="AZ71" s="5"/>
    </row>
    <row r="72" spans="1:52" s="53" customFormat="1" ht="12" customHeight="1" x14ac:dyDescent="0.25">
      <c r="A72" s="63"/>
      <c r="B72" s="65"/>
      <c r="C72" s="65"/>
      <c r="D72" s="65"/>
      <c r="E72" s="65"/>
      <c r="F72" s="65"/>
      <c r="G72" s="65"/>
      <c r="H72" s="65"/>
      <c r="I72" s="65"/>
      <c r="J72" s="65"/>
      <c r="K72" s="7"/>
      <c r="L72" s="7"/>
      <c r="M72" s="64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5">
        <f t="shared" si="4"/>
        <v>0</v>
      </c>
      <c r="AZ72" s="5"/>
    </row>
    <row r="73" spans="1:52" s="53" customFormat="1" ht="12" customHeight="1" x14ac:dyDescent="0.25">
      <c r="A73" s="63"/>
      <c r="B73" s="65"/>
      <c r="C73" s="65"/>
      <c r="D73" s="65"/>
      <c r="E73" s="65"/>
      <c r="F73" s="65"/>
      <c r="G73" s="65"/>
      <c r="H73" s="65"/>
      <c r="I73" s="65"/>
      <c r="J73" s="65"/>
      <c r="K73" s="7"/>
      <c r="L73" s="7"/>
      <c r="M73" s="64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5">
        <f t="shared" si="4"/>
        <v>0</v>
      </c>
      <c r="AZ73" s="5"/>
    </row>
    <row r="74" spans="1:52" s="53" customFormat="1" ht="12" customHeight="1" x14ac:dyDescent="0.25">
      <c r="A74" s="63"/>
      <c r="B74" s="65"/>
      <c r="C74" s="65"/>
      <c r="D74" s="65"/>
      <c r="E74" s="65"/>
      <c r="F74" s="65"/>
      <c r="G74" s="65"/>
      <c r="H74" s="65"/>
      <c r="I74" s="65"/>
      <c r="J74" s="65"/>
      <c r="K74" s="7"/>
      <c r="L74" s="7"/>
      <c r="M74" s="64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5">
        <f t="shared" si="4"/>
        <v>0</v>
      </c>
      <c r="AZ74" s="5"/>
    </row>
    <row r="75" spans="1:52" s="53" customFormat="1" ht="12" customHeight="1" x14ac:dyDescent="0.25">
      <c r="A75" s="63"/>
      <c r="B75" s="65"/>
      <c r="C75" s="65"/>
      <c r="D75" s="65"/>
      <c r="E75" s="65"/>
      <c r="F75" s="65"/>
      <c r="G75" s="65"/>
      <c r="H75" s="65"/>
      <c r="I75" s="65"/>
      <c r="J75" s="65"/>
      <c r="K75" s="7"/>
      <c r="L75" s="7"/>
      <c r="M75" s="64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5"/>
      <c r="AZ75" s="5"/>
    </row>
    <row r="76" spans="1:52" s="53" customFormat="1" ht="12" customHeight="1" x14ac:dyDescent="0.25">
      <c r="A76" s="58"/>
      <c r="B76" s="59"/>
      <c r="C76" s="59"/>
      <c r="D76" s="59"/>
      <c r="E76" s="59"/>
      <c r="F76" s="59"/>
      <c r="G76" s="59"/>
      <c r="H76" s="59"/>
      <c r="I76" s="59"/>
      <c r="J76" s="59"/>
      <c r="K76" s="7">
        <f>SUM(C76:E76)-SUM(F76:J76)</f>
        <v>0</v>
      </c>
      <c r="L76" s="7"/>
      <c r="M76" s="58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">
        <f>SUM(O76:Q76)</f>
        <v>0</v>
      </c>
      <c r="AZ76" s="5">
        <f>SUM(R76:AX76)</f>
        <v>0</v>
      </c>
    </row>
    <row r="77" spans="1:52" s="84" customFormat="1" ht="18" customHeight="1" x14ac:dyDescent="0.25">
      <c r="A77" s="41"/>
      <c r="B77" s="81" t="s">
        <v>60</v>
      </c>
      <c r="C77" s="42">
        <f t="shared" ref="C77:J77" si="5">SUM(C7:C76)</f>
        <v>10080</v>
      </c>
      <c r="D77" s="42">
        <f t="shared" si="5"/>
        <v>0</v>
      </c>
      <c r="E77" s="42">
        <f t="shared" si="5"/>
        <v>0</v>
      </c>
      <c r="F77" s="42">
        <f t="shared" si="5"/>
        <v>8400</v>
      </c>
      <c r="G77" s="42">
        <f t="shared" si="5"/>
        <v>1680</v>
      </c>
      <c r="H77" s="42">
        <f t="shared" si="5"/>
        <v>0</v>
      </c>
      <c r="I77" s="42">
        <f t="shared" si="5"/>
        <v>0</v>
      </c>
      <c r="J77" s="42">
        <f t="shared" si="5"/>
        <v>0</v>
      </c>
      <c r="K77" s="7">
        <f>SUM(C77:E77)-SUM(F77:J77)</f>
        <v>0</v>
      </c>
      <c r="L77" s="7">
        <f>SUM(O77:Q77)-SUM(R77:AX77)</f>
        <v>0</v>
      </c>
      <c r="M77" s="43"/>
      <c r="N77" s="44" t="s">
        <v>60</v>
      </c>
      <c r="O77" s="42">
        <f t="shared" ref="O77:AX77" si="6">SUM(O7:O76)</f>
        <v>0</v>
      </c>
      <c r="P77" s="42">
        <f t="shared" si="6"/>
        <v>0</v>
      </c>
      <c r="Q77" s="42">
        <f t="shared" si="6"/>
        <v>0</v>
      </c>
      <c r="R77" s="42">
        <f t="shared" si="6"/>
        <v>0</v>
      </c>
      <c r="S77" s="42">
        <f t="shared" si="6"/>
        <v>0</v>
      </c>
      <c r="T77" s="42">
        <f t="shared" si="6"/>
        <v>0</v>
      </c>
      <c r="U77" s="42">
        <f t="shared" si="6"/>
        <v>0</v>
      </c>
      <c r="V77" s="42">
        <f t="shared" si="6"/>
        <v>0</v>
      </c>
      <c r="W77" s="42">
        <f t="shared" si="6"/>
        <v>0</v>
      </c>
      <c r="X77" s="42">
        <f t="shared" si="6"/>
        <v>0</v>
      </c>
      <c r="Y77" s="42">
        <f t="shared" si="6"/>
        <v>0</v>
      </c>
      <c r="Z77" s="42">
        <f t="shared" si="6"/>
        <v>0</v>
      </c>
      <c r="AA77" s="42">
        <f t="shared" si="6"/>
        <v>0</v>
      </c>
      <c r="AB77" s="42">
        <f t="shared" si="6"/>
        <v>0</v>
      </c>
      <c r="AC77" s="42">
        <f t="shared" si="6"/>
        <v>0</v>
      </c>
      <c r="AD77" s="42">
        <f t="shared" si="6"/>
        <v>0</v>
      </c>
      <c r="AE77" s="42">
        <f t="shared" si="6"/>
        <v>0</v>
      </c>
      <c r="AF77" s="42">
        <f t="shared" si="6"/>
        <v>0</v>
      </c>
      <c r="AG77" s="42">
        <f t="shared" si="6"/>
        <v>0</v>
      </c>
      <c r="AH77" s="42">
        <f t="shared" si="6"/>
        <v>0</v>
      </c>
      <c r="AI77" s="42">
        <f t="shared" si="6"/>
        <v>0</v>
      </c>
      <c r="AJ77" s="42">
        <f t="shared" si="6"/>
        <v>0</v>
      </c>
      <c r="AK77" s="42">
        <f t="shared" si="6"/>
        <v>0</v>
      </c>
      <c r="AL77" s="42">
        <f t="shared" si="6"/>
        <v>0</v>
      </c>
      <c r="AM77" s="42">
        <f t="shared" si="6"/>
        <v>0</v>
      </c>
      <c r="AN77" s="42">
        <f t="shared" si="6"/>
        <v>0</v>
      </c>
      <c r="AO77" s="42">
        <f t="shared" si="6"/>
        <v>0</v>
      </c>
      <c r="AP77" s="42">
        <f t="shared" si="6"/>
        <v>0</v>
      </c>
      <c r="AQ77" s="42">
        <f t="shared" si="6"/>
        <v>0</v>
      </c>
      <c r="AR77" s="42">
        <f t="shared" si="6"/>
        <v>0</v>
      </c>
      <c r="AS77" s="42">
        <f t="shared" si="6"/>
        <v>0</v>
      </c>
      <c r="AT77" s="42">
        <f t="shared" si="6"/>
        <v>0</v>
      </c>
      <c r="AU77" s="42">
        <f t="shared" si="6"/>
        <v>0</v>
      </c>
      <c r="AV77" s="42">
        <f t="shared" si="6"/>
        <v>0</v>
      </c>
      <c r="AW77" s="42">
        <f t="shared" si="6"/>
        <v>0</v>
      </c>
      <c r="AX77" s="42">
        <f t="shared" si="6"/>
        <v>0</v>
      </c>
      <c r="AY77" s="45">
        <f>SUM(O77:Q77)</f>
        <v>0</v>
      </c>
      <c r="AZ77" s="45">
        <f>SUM(R77:AX77)</f>
        <v>0</v>
      </c>
    </row>
    <row r="89" spans="7:7" x14ac:dyDescent="0.3">
      <c r="G89" s="50"/>
    </row>
  </sheetData>
  <mergeCells count="43">
    <mergeCell ref="J4:J5"/>
    <mergeCell ref="F3:J3"/>
    <mergeCell ref="F4:F5"/>
    <mergeCell ref="G4:G5"/>
    <mergeCell ref="H4:H5"/>
    <mergeCell ref="I4:I5"/>
    <mergeCell ref="A3:A6"/>
    <mergeCell ref="B3:B6"/>
    <mergeCell ref="C3:E3"/>
    <mergeCell ref="C4:E4"/>
    <mergeCell ref="C5:C6"/>
    <mergeCell ref="D5:D6"/>
    <mergeCell ref="E5:E6"/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R3:AX3"/>
    <mergeCell ref="AH4:AI4"/>
    <mergeCell ref="AL4:AO4"/>
    <mergeCell ref="AP4:AQ4"/>
    <mergeCell ref="AK4:AK5"/>
    <mergeCell ref="AJ4:AJ5"/>
    <mergeCell ref="O5:O6"/>
    <mergeCell ref="P5:P6"/>
    <mergeCell ref="Q5:Q6"/>
    <mergeCell ref="AY3:AZ4"/>
    <mergeCell ref="AY5:AY6"/>
    <mergeCell ref="AZ5:AZ6"/>
    <mergeCell ref="U4:U5"/>
    <mergeCell ref="AR4:AS4"/>
    <mergeCell ref="AT4:AU4"/>
    <mergeCell ref="AX4:AX5"/>
    <mergeCell ref="T4:T5"/>
    <mergeCell ref="AW4:AW5"/>
    <mergeCell ref="AV4:AV5"/>
    <mergeCell ref="AB4:AG4"/>
  </mergeCells>
  <conditionalFormatting sqref="K75:L77 K7:L71">
    <cfRule type="cellIs" dxfId="70" priority="3" stopIfTrue="1" operator="equal">
      <formula>0</formula>
    </cfRule>
  </conditionalFormatting>
  <conditionalFormatting sqref="K72:L73">
    <cfRule type="cellIs" dxfId="69" priority="2" stopIfTrue="1" operator="equal">
      <formula>0</formula>
    </cfRule>
  </conditionalFormatting>
  <conditionalFormatting sqref="K74:L74">
    <cfRule type="cellIs" dxfId="68" priority="1" stopIfTrue="1" operator="equal">
      <formula>0</formula>
    </cfRule>
  </conditionalFormatting>
  <pageMargins left="0.39370078740157483" right="0.39370078740157483" top="0.39370078740157483" bottom="0.39370078740157483" header="0.51181102362204722" footer="0.51181102362204722"/>
  <pageSetup paperSize="9" orientation="landscape" horizontalDpi="4294967292"/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68"/>
  <sheetViews>
    <sheetView showGridLines="0" showZeros="0" tabSelected="1" topLeftCell="AH1" zoomScaleNormal="100" workbookViewId="0">
      <pane ySplit="2748" topLeftCell="A39" activePane="bottomLeft"/>
      <selection activeCell="N3" sqref="N3:N6"/>
      <selection pane="bottomLeft" activeCell="AY48" sqref="AY48"/>
    </sheetView>
  </sheetViews>
  <sheetFormatPr baseColWidth="10" defaultColWidth="11.44140625" defaultRowHeight="13.8" x14ac:dyDescent="0.3"/>
  <cols>
    <col min="1" max="1" width="5.44140625" style="11" bestFit="1" customWidth="1"/>
    <col min="2" max="2" width="19.6640625" style="11" customWidth="1"/>
    <col min="3" max="10" width="8.6640625" style="11" customWidth="1"/>
    <col min="11" max="12" width="7.33203125" style="11" customWidth="1"/>
    <col min="13" max="13" width="5.44140625" style="11" customWidth="1"/>
    <col min="14" max="14" width="19.6640625" style="11" customWidth="1"/>
    <col min="15" max="50" width="8.6640625" style="11" customWidth="1"/>
    <col min="51" max="51" width="11.44140625" style="11" customWidth="1"/>
    <col min="52" max="16384" width="11.44140625" style="11"/>
  </cols>
  <sheetData>
    <row r="1" spans="1:54" ht="16.2" customHeight="1" x14ac:dyDescent="0.4">
      <c r="A1" s="2" t="s">
        <v>82</v>
      </c>
      <c r="D1" s="14">
        <f>'1'!D1</f>
        <v>2022</v>
      </c>
      <c r="M1" s="2" t="s">
        <v>83</v>
      </c>
      <c r="P1" s="14">
        <f>'1'!P1</f>
        <v>2022</v>
      </c>
    </row>
    <row r="3" spans="1:54" ht="15" customHeight="1" x14ac:dyDescent="0.4">
      <c r="A3" s="99" t="s">
        <v>2</v>
      </c>
      <c r="B3" s="99" t="s">
        <v>3</v>
      </c>
      <c r="C3" s="106" t="s">
        <v>4</v>
      </c>
      <c r="D3" s="104"/>
      <c r="E3" s="105"/>
      <c r="F3" s="99" t="s">
        <v>5</v>
      </c>
      <c r="G3" s="104"/>
      <c r="H3" s="104"/>
      <c r="I3" s="104"/>
      <c r="J3" s="105"/>
      <c r="M3" s="99" t="s">
        <v>2</v>
      </c>
      <c r="N3" s="99" t="s">
        <v>6</v>
      </c>
      <c r="O3" s="106" t="s">
        <v>4</v>
      </c>
      <c r="P3" s="104"/>
      <c r="Q3" s="105"/>
      <c r="R3" s="108" t="s">
        <v>7</v>
      </c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5"/>
      <c r="AY3" s="109" t="s">
        <v>8</v>
      </c>
      <c r="AZ3" s="110"/>
    </row>
    <row r="4" spans="1:54" s="85" customFormat="1" ht="13.5" customHeight="1" x14ac:dyDescent="0.25">
      <c r="A4" s="100"/>
      <c r="B4" s="100"/>
      <c r="C4" s="103" t="s">
        <v>9</v>
      </c>
      <c r="D4" s="104"/>
      <c r="E4" s="105"/>
      <c r="F4" s="102" t="s">
        <v>10</v>
      </c>
      <c r="G4" s="102" t="s">
        <v>11</v>
      </c>
      <c r="H4" s="102" t="s">
        <v>12</v>
      </c>
      <c r="I4" s="102" t="s">
        <v>13</v>
      </c>
      <c r="J4" s="102" t="s">
        <v>14</v>
      </c>
      <c r="M4" s="100"/>
      <c r="N4" s="100"/>
      <c r="O4" s="103" t="s">
        <v>9</v>
      </c>
      <c r="P4" s="104"/>
      <c r="Q4" s="105"/>
      <c r="R4" s="102" t="s">
        <v>15</v>
      </c>
      <c r="S4" s="102" t="s">
        <v>16</v>
      </c>
      <c r="T4" s="102"/>
      <c r="U4" s="102" t="s">
        <v>17</v>
      </c>
      <c r="V4" s="102" t="s">
        <v>18</v>
      </c>
      <c r="W4" s="105"/>
      <c r="X4" s="102" t="s">
        <v>19</v>
      </c>
      <c r="Y4" s="105"/>
      <c r="Z4" s="102" t="s">
        <v>20</v>
      </c>
      <c r="AA4" s="102" t="s">
        <v>21</v>
      </c>
      <c r="AB4" s="102" t="s">
        <v>22</v>
      </c>
      <c r="AC4" s="104"/>
      <c r="AD4" s="104"/>
      <c r="AE4" s="104"/>
      <c r="AF4" s="104"/>
      <c r="AG4" s="105"/>
      <c r="AH4" s="102" t="s">
        <v>23</v>
      </c>
      <c r="AI4" s="105"/>
      <c r="AJ4" s="102" t="s">
        <v>24</v>
      </c>
      <c r="AK4" s="102" t="s">
        <v>25</v>
      </c>
      <c r="AL4" s="102" t="s">
        <v>26</v>
      </c>
      <c r="AM4" s="104"/>
      <c r="AN4" s="104"/>
      <c r="AO4" s="105"/>
      <c r="AP4" s="102" t="s">
        <v>13</v>
      </c>
      <c r="AQ4" s="105"/>
      <c r="AR4" s="102" t="s">
        <v>27</v>
      </c>
      <c r="AS4" s="105"/>
      <c r="AT4" s="102" t="s">
        <v>28</v>
      </c>
      <c r="AU4" s="105"/>
      <c r="AV4" s="102" t="s">
        <v>12</v>
      </c>
      <c r="AW4" s="102" t="s">
        <v>29</v>
      </c>
      <c r="AX4" s="102" t="s">
        <v>30</v>
      </c>
      <c r="AY4" s="111"/>
      <c r="AZ4" s="112"/>
    </row>
    <row r="5" spans="1:54" s="85" customFormat="1" ht="66" customHeight="1" x14ac:dyDescent="0.25">
      <c r="A5" s="100"/>
      <c r="B5" s="100"/>
      <c r="C5" s="103" t="s">
        <v>31</v>
      </c>
      <c r="D5" s="99" t="s">
        <v>32</v>
      </c>
      <c r="E5" s="99" t="s">
        <v>33</v>
      </c>
      <c r="F5" s="101"/>
      <c r="G5" s="101"/>
      <c r="H5" s="101"/>
      <c r="I5" s="101"/>
      <c r="J5" s="101"/>
      <c r="K5" s="8" t="s">
        <v>34</v>
      </c>
      <c r="L5" s="8" t="s">
        <v>35</v>
      </c>
      <c r="M5" s="100"/>
      <c r="N5" s="100"/>
      <c r="O5" s="103" t="s">
        <v>31</v>
      </c>
      <c r="P5" s="99" t="s">
        <v>32</v>
      </c>
      <c r="Q5" s="99" t="s">
        <v>33</v>
      </c>
      <c r="R5" s="101"/>
      <c r="S5" s="101"/>
      <c r="T5" s="101"/>
      <c r="U5" s="101"/>
      <c r="V5" s="79" t="s">
        <v>36</v>
      </c>
      <c r="W5" s="79" t="s">
        <v>37</v>
      </c>
      <c r="X5" s="79" t="s">
        <v>38</v>
      </c>
      <c r="Y5" s="79" t="s">
        <v>39</v>
      </c>
      <c r="Z5" s="101"/>
      <c r="AA5" s="101"/>
      <c r="AB5" s="79" t="s">
        <v>40</v>
      </c>
      <c r="AC5" s="79" t="s">
        <v>41</v>
      </c>
      <c r="AD5" s="79" t="s">
        <v>42</v>
      </c>
      <c r="AE5" s="79" t="s">
        <v>43</v>
      </c>
      <c r="AF5" s="79" t="s">
        <v>44</v>
      </c>
      <c r="AG5" s="79" t="s">
        <v>45</v>
      </c>
      <c r="AH5" s="79" t="s">
        <v>46</v>
      </c>
      <c r="AI5" s="79" t="s">
        <v>47</v>
      </c>
      <c r="AJ5" s="101"/>
      <c r="AK5" s="101"/>
      <c r="AL5" s="79" t="s">
        <v>48</v>
      </c>
      <c r="AM5" s="79" t="s">
        <v>49</v>
      </c>
      <c r="AN5" s="79" t="s">
        <v>50</v>
      </c>
      <c r="AO5" s="79" t="s">
        <v>51</v>
      </c>
      <c r="AP5" s="79" t="s">
        <v>52</v>
      </c>
      <c r="AQ5" s="79" t="s">
        <v>53</v>
      </c>
      <c r="AR5" s="79" t="s">
        <v>54</v>
      </c>
      <c r="AS5" s="79" t="s">
        <v>55</v>
      </c>
      <c r="AT5" s="79" t="s">
        <v>56</v>
      </c>
      <c r="AU5" s="79" t="s">
        <v>57</v>
      </c>
      <c r="AV5" s="101"/>
      <c r="AW5" s="101"/>
      <c r="AX5" s="101"/>
      <c r="AY5" s="113" t="s">
        <v>58</v>
      </c>
      <c r="AZ5" s="112" t="s">
        <v>59</v>
      </c>
    </row>
    <row r="6" spans="1:54" ht="12.75" customHeight="1" x14ac:dyDescent="0.3">
      <c r="A6" s="101"/>
      <c r="B6" s="101"/>
      <c r="C6" s="107"/>
      <c r="D6" s="101"/>
      <c r="E6" s="101"/>
      <c r="F6" s="80">
        <v>1</v>
      </c>
      <c r="G6" s="80">
        <v>2</v>
      </c>
      <c r="H6" s="80">
        <v>3</v>
      </c>
      <c r="I6" s="80">
        <v>4</v>
      </c>
      <c r="J6" s="80">
        <v>5</v>
      </c>
      <c r="K6" s="6"/>
      <c r="L6" s="6"/>
      <c r="M6" s="101"/>
      <c r="N6" s="101"/>
      <c r="O6" s="107"/>
      <c r="P6" s="101"/>
      <c r="Q6" s="101"/>
      <c r="R6" s="80">
        <v>6</v>
      </c>
      <c r="S6" s="80">
        <f t="shared" ref="S6:AX6" si="0">R6+1</f>
        <v>7</v>
      </c>
      <c r="T6" s="80">
        <f t="shared" si="0"/>
        <v>8</v>
      </c>
      <c r="U6" s="80">
        <f t="shared" si="0"/>
        <v>9</v>
      </c>
      <c r="V6" s="80">
        <f t="shared" si="0"/>
        <v>10</v>
      </c>
      <c r="W6" s="80">
        <f t="shared" si="0"/>
        <v>11</v>
      </c>
      <c r="X6" s="80">
        <f t="shared" si="0"/>
        <v>12</v>
      </c>
      <c r="Y6" s="80">
        <f t="shared" si="0"/>
        <v>13</v>
      </c>
      <c r="Z6" s="80">
        <f t="shared" si="0"/>
        <v>14</v>
      </c>
      <c r="AA6" s="80">
        <f t="shared" si="0"/>
        <v>15</v>
      </c>
      <c r="AB6" s="80">
        <f t="shared" si="0"/>
        <v>16</v>
      </c>
      <c r="AC6" s="80">
        <f t="shared" si="0"/>
        <v>17</v>
      </c>
      <c r="AD6" s="80">
        <f t="shared" si="0"/>
        <v>18</v>
      </c>
      <c r="AE6" s="80">
        <f t="shared" si="0"/>
        <v>19</v>
      </c>
      <c r="AF6" s="80">
        <f t="shared" si="0"/>
        <v>20</v>
      </c>
      <c r="AG6" s="80">
        <f t="shared" si="0"/>
        <v>21</v>
      </c>
      <c r="AH6" s="80">
        <f t="shared" si="0"/>
        <v>22</v>
      </c>
      <c r="AI6" s="80">
        <f t="shared" si="0"/>
        <v>23</v>
      </c>
      <c r="AJ6" s="80">
        <f t="shared" si="0"/>
        <v>24</v>
      </c>
      <c r="AK6" s="80">
        <f t="shared" si="0"/>
        <v>25</v>
      </c>
      <c r="AL6" s="80">
        <f t="shared" si="0"/>
        <v>26</v>
      </c>
      <c r="AM6" s="80">
        <f t="shared" si="0"/>
        <v>27</v>
      </c>
      <c r="AN6" s="80">
        <f t="shared" si="0"/>
        <v>28</v>
      </c>
      <c r="AO6" s="80">
        <f t="shared" si="0"/>
        <v>29</v>
      </c>
      <c r="AP6" s="80">
        <f t="shared" si="0"/>
        <v>30</v>
      </c>
      <c r="AQ6" s="80">
        <f t="shared" si="0"/>
        <v>31</v>
      </c>
      <c r="AR6" s="80">
        <f t="shared" si="0"/>
        <v>32</v>
      </c>
      <c r="AS6" s="80">
        <f t="shared" si="0"/>
        <v>33</v>
      </c>
      <c r="AT6" s="80">
        <f t="shared" si="0"/>
        <v>34</v>
      </c>
      <c r="AU6" s="80">
        <f t="shared" si="0"/>
        <v>35</v>
      </c>
      <c r="AV6" s="80">
        <f t="shared" si="0"/>
        <v>36</v>
      </c>
      <c r="AW6" s="80">
        <f t="shared" si="0"/>
        <v>37</v>
      </c>
      <c r="AX6" s="80">
        <f t="shared" si="0"/>
        <v>38</v>
      </c>
      <c r="AY6" s="111"/>
      <c r="AZ6" s="110"/>
    </row>
    <row r="7" spans="1:54" s="53" customFormat="1" ht="12" customHeight="1" x14ac:dyDescent="0.25">
      <c r="A7" s="48" t="s">
        <v>84</v>
      </c>
      <c r="B7" s="49" t="s">
        <v>76</v>
      </c>
      <c r="C7" s="49">
        <v>1080</v>
      </c>
      <c r="D7" s="49"/>
      <c r="E7" s="49"/>
      <c r="F7" s="49">
        <v>900</v>
      </c>
      <c r="G7" s="49">
        <v>180</v>
      </c>
      <c r="H7" s="49"/>
      <c r="I7" s="49"/>
      <c r="J7" s="49"/>
      <c r="K7" s="7">
        <f t="shared" ref="K7:K17" si="1">SUM(C7:E7)-SUM(F7:J7)</f>
        <v>0</v>
      </c>
      <c r="L7" s="7">
        <f t="shared" ref="L7:L38" si="2">SUM(O7:Q7)-SUM(R7:AX7)</f>
        <v>0</v>
      </c>
      <c r="M7" s="62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50"/>
      <c r="AX7" s="49"/>
      <c r="AY7" s="5"/>
      <c r="AZ7" s="5"/>
      <c r="BA7"/>
      <c r="BB7"/>
    </row>
    <row r="8" spans="1:54" s="53" customFormat="1" ht="12" customHeight="1" x14ac:dyDescent="0.25">
      <c r="A8" s="62" t="s">
        <v>84</v>
      </c>
      <c r="B8" s="50" t="s">
        <v>85</v>
      </c>
      <c r="C8" s="50">
        <v>1080</v>
      </c>
      <c r="D8" s="50"/>
      <c r="E8" s="50"/>
      <c r="F8" s="49">
        <v>900</v>
      </c>
      <c r="G8" s="49">
        <v>180</v>
      </c>
      <c r="H8" s="50"/>
      <c r="I8" s="50"/>
      <c r="J8" s="50"/>
      <c r="K8" s="7">
        <f t="shared" si="1"/>
        <v>0</v>
      </c>
      <c r="L8" s="7">
        <f t="shared" si="2"/>
        <v>0</v>
      </c>
      <c r="M8" s="62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"/>
      <c r="AZ8" s="5"/>
      <c r="BA8"/>
      <c r="BB8"/>
    </row>
    <row r="9" spans="1:54" s="53" customFormat="1" ht="12" customHeight="1" x14ac:dyDescent="0.25">
      <c r="A9" s="62" t="s">
        <v>86</v>
      </c>
      <c r="B9" s="50" t="s">
        <v>74</v>
      </c>
      <c r="C9" s="50">
        <v>6240</v>
      </c>
      <c r="D9" s="50"/>
      <c r="E9" s="50"/>
      <c r="F9" s="49">
        <v>5200</v>
      </c>
      <c r="G9" s="49">
        <v>1040</v>
      </c>
      <c r="H9" s="50"/>
      <c r="I9" s="50"/>
      <c r="J9" s="50"/>
      <c r="K9" s="7">
        <f t="shared" si="1"/>
        <v>0</v>
      </c>
      <c r="L9" s="7">
        <f t="shared" si="2"/>
        <v>0</v>
      </c>
      <c r="M9" s="62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"/>
      <c r="AZ9" s="5"/>
      <c r="BA9"/>
      <c r="BB9"/>
    </row>
    <row r="10" spans="1:54" s="53" customFormat="1" ht="12" customHeight="1" x14ac:dyDescent="0.25">
      <c r="A10" s="62"/>
      <c r="B10" s="50"/>
      <c r="C10" s="50"/>
      <c r="D10" s="50"/>
      <c r="E10" s="50"/>
      <c r="F10" s="49"/>
      <c r="G10" s="49"/>
      <c r="H10" s="50"/>
      <c r="I10" s="50"/>
      <c r="J10" s="50"/>
      <c r="K10" s="7">
        <f t="shared" si="1"/>
        <v>0</v>
      </c>
      <c r="L10" s="7">
        <f t="shared" si="2"/>
        <v>0</v>
      </c>
      <c r="M10" s="62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"/>
      <c r="AZ10" s="5"/>
      <c r="BB10"/>
    </row>
    <row r="11" spans="1:54" s="53" customFormat="1" ht="12" customHeight="1" x14ac:dyDescent="0.25">
      <c r="A11" s="62"/>
      <c r="B11" s="50"/>
      <c r="C11" s="50"/>
      <c r="D11" s="50"/>
      <c r="E11" s="50"/>
      <c r="F11" s="49"/>
      <c r="G11" s="49"/>
      <c r="H11" s="50"/>
      <c r="I11" s="50"/>
      <c r="J11" s="50"/>
      <c r="K11" s="7">
        <f t="shared" si="1"/>
        <v>0</v>
      </c>
      <c r="L11" s="7">
        <f t="shared" si="2"/>
        <v>0</v>
      </c>
      <c r="M11" s="62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"/>
      <c r="AZ11" s="5"/>
      <c r="BB11"/>
    </row>
    <row r="12" spans="1:54" s="53" customFormat="1" ht="12" customHeight="1" x14ac:dyDescent="0.25">
      <c r="A12" s="62"/>
      <c r="B12" s="50"/>
      <c r="C12" s="50"/>
      <c r="D12" s="50"/>
      <c r="E12" s="50"/>
      <c r="F12" s="49"/>
      <c r="G12" s="49"/>
      <c r="H12" s="50"/>
      <c r="I12" s="50"/>
      <c r="J12" s="50"/>
      <c r="K12" s="7">
        <f t="shared" si="1"/>
        <v>0</v>
      </c>
      <c r="L12" s="7">
        <f t="shared" si="2"/>
        <v>0</v>
      </c>
      <c r="M12" s="62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"/>
      <c r="AZ12" s="5"/>
      <c r="BB12"/>
    </row>
    <row r="13" spans="1:54" s="53" customFormat="1" ht="12" customHeight="1" x14ac:dyDescent="0.25">
      <c r="A13" s="62"/>
      <c r="B13" s="50"/>
      <c r="C13" s="50"/>
      <c r="D13" s="50"/>
      <c r="E13" s="50"/>
      <c r="F13" s="50"/>
      <c r="G13" s="50"/>
      <c r="H13" s="50"/>
      <c r="I13" s="50"/>
      <c r="J13" s="50"/>
      <c r="K13" s="7">
        <f t="shared" si="1"/>
        <v>0</v>
      </c>
      <c r="L13" s="7">
        <f t="shared" si="2"/>
        <v>0</v>
      </c>
      <c r="M13" s="62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"/>
      <c r="AZ13" s="5"/>
      <c r="BB13"/>
    </row>
    <row r="14" spans="1:54" s="53" customFormat="1" ht="12" customHeight="1" x14ac:dyDescent="0.25">
      <c r="A14" s="62"/>
      <c r="B14" s="50"/>
      <c r="C14" s="50"/>
      <c r="D14" s="50"/>
      <c r="E14" s="50"/>
      <c r="F14" s="50"/>
      <c r="G14" s="50"/>
      <c r="H14" s="50"/>
      <c r="I14" s="50"/>
      <c r="J14" s="50"/>
      <c r="K14" s="7">
        <f t="shared" si="1"/>
        <v>0</v>
      </c>
      <c r="L14" s="7">
        <f t="shared" si="2"/>
        <v>0</v>
      </c>
      <c r="M14" s="62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"/>
      <c r="AZ14" s="5"/>
      <c r="BB14"/>
    </row>
    <row r="15" spans="1:54" s="53" customFormat="1" ht="12" customHeight="1" x14ac:dyDescent="0.25">
      <c r="A15" s="62"/>
      <c r="B15" s="50"/>
      <c r="C15" s="50"/>
      <c r="D15" s="50"/>
      <c r="E15" s="50"/>
      <c r="F15" s="50"/>
      <c r="G15" s="50"/>
      <c r="H15" s="50"/>
      <c r="I15" s="50"/>
      <c r="J15" s="50"/>
      <c r="K15" s="7">
        <f t="shared" si="1"/>
        <v>0</v>
      </c>
      <c r="L15" s="7">
        <f t="shared" si="2"/>
        <v>0</v>
      </c>
      <c r="M15" s="62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"/>
      <c r="AZ15" s="5"/>
      <c r="BB15"/>
    </row>
    <row r="16" spans="1:54" s="53" customFormat="1" ht="12" customHeight="1" x14ac:dyDescent="0.25">
      <c r="A16" s="76"/>
      <c r="B16" s="50"/>
      <c r="C16" s="50"/>
      <c r="D16" s="50"/>
      <c r="E16" s="50"/>
      <c r="F16" s="50"/>
      <c r="G16" s="50"/>
      <c r="H16" s="50"/>
      <c r="I16" s="50"/>
      <c r="J16" s="50"/>
      <c r="K16" s="7">
        <f t="shared" si="1"/>
        <v>0</v>
      </c>
      <c r="L16" s="7">
        <f t="shared" si="2"/>
        <v>0</v>
      </c>
      <c r="M16" s="62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"/>
      <c r="AZ16" s="5"/>
      <c r="BB16"/>
    </row>
    <row r="17" spans="1:54" s="53" customFormat="1" ht="12" customHeight="1" x14ac:dyDescent="0.25">
      <c r="A17" s="76"/>
      <c r="B17" s="50"/>
      <c r="C17" s="50"/>
      <c r="D17" s="50"/>
      <c r="E17" s="50"/>
      <c r="F17" s="50"/>
      <c r="G17" s="50"/>
      <c r="H17" s="50"/>
      <c r="I17" s="50"/>
      <c r="J17" s="50"/>
      <c r="K17" s="7">
        <f t="shared" si="1"/>
        <v>0</v>
      </c>
      <c r="L17" s="7">
        <f t="shared" si="2"/>
        <v>0</v>
      </c>
      <c r="M17" s="62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"/>
      <c r="AZ17" s="5"/>
      <c r="BB17"/>
    </row>
    <row r="18" spans="1:54" s="53" customFormat="1" ht="12" customHeight="1" x14ac:dyDescent="0.25">
      <c r="A18" s="76"/>
      <c r="B18" s="50"/>
      <c r="C18" s="50"/>
      <c r="D18" s="50"/>
      <c r="E18" s="50"/>
      <c r="F18" s="50"/>
      <c r="G18" s="50"/>
      <c r="H18" s="50"/>
      <c r="I18" s="50"/>
      <c r="J18" s="50"/>
      <c r="K18" s="7">
        <v>0</v>
      </c>
      <c r="L18" s="7">
        <f t="shared" si="2"/>
        <v>0</v>
      </c>
      <c r="M18" s="62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"/>
      <c r="AZ18" s="5"/>
      <c r="BB18"/>
    </row>
    <row r="19" spans="1:54" s="53" customFormat="1" ht="12" customHeight="1" x14ac:dyDescent="0.25">
      <c r="A19" s="76"/>
      <c r="B19" s="50"/>
      <c r="C19" s="50"/>
      <c r="D19" s="50"/>
      <c r="E19" s="50"/>
      <c r="F19" s="50"/>
      <c r="G19" s="50"/>
      <c r="H19" s="50"/>
      <c r="I19" s="50"/>
      <c r="J19" s="50"/>
      <c r="K19" s="7">
        <f t="shared" ref="K19:K28" si="3">SUM(C19:E19)-SUM(F19:J19)</f>
        <v>0</v>
      </c>
      <c r="L19" s="7">
        <f t="shared" si="2"/>
        <v>0</v>
      </c>
      <c r="M19" s="62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"/>
      <c r="AZ19" s="5"/>
      <c r="BB19"/>
    </row>
    <row r="20" spans="1:54" s="53" customFormat="1" ht="12" customHeight="1" x14ac:dyDescent="0.25">
      <c r="A20" s="76"/>
      <c r="B20" s="50"/>
      <c r="C20" s="50"/>
      <c r="D20" s="50"/>
      <c r="E20" s="50"/>
      <c r="F20" s="50"/>
      <c r="G20" s="50"/>
      <c r="H20" s="50"/>
      <c r="I20" s="50"/>
      <c r="J20" s="50"/>
      <c r="K20" s="7">
        <f t="shared" si="3"/>
        <v>0</v>
      </c>
      <c r="L20" s="7">
        <f t="shared" si="2"/>
        <v>0</v>
      </c>
      <c r="M20" s="62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Q20" s="50"/>
      <c r="AR20" s="50"/>
      <c r="AS20" s="50"/>
      <c r="AT20" s="50"/>
      <c r="AU20" s="50"/>
      <c r="AV20" s="50"/>
      <c r="AW20" s="50"/>
      <c r="AX20" s="50"/>
      <c r="AY20" s="5"/>
      <c r="AZ20" s="5"/>
      <c r="BB20"/>
    </row>
    <row r="21" spans="1:54" s="53" customFormat="1" ht="12" customHeight="1" x14ac:dyDescent="0.25">
      <c r="A21" s="76"/>
      <c r="B21" s="50"/>
      <c r="C21" s="50"/>
      <c r="D21" s="50"/>
      <c r="E21" s="50"/>
      <c r="F21" s="50"/>
      <c r="G21" s="50"/>
      <c r="H21" s="50"/>
      <c r="I21" s="50"/>
      <c r="J21" s="50"/>
      <c r="K21" s="7">
        <f t="shared" si="3"/>
        <v>0</v>
      </c>
      <c r="L21" s="7">
        <f t="shared" si="2"/>
        <v>0</v>
      </c>
      <c r="M21" s="62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"/>
      <c r="AZ21" s="5"/>
      <c r="BB21"/>
    </row>
    <row r="22" spans="1:54" s="53" customFormat="1" ht="12" customHeight="1" x14ac:dyDescent="0.25">
      <c r="A22" s="76"/>
      <c r="B22" s="50"/>
      <c r="C22" s="50"/>
      <c r="D22" s="50"/>
      <c r="E22" s="50"/>
      <c r="F22" s="50"/>
      <c r="G22" s="50"/>
      <c r="H22" s="50"/>
      <c r="I22" s="50"/>
      <c r="J22" s="50"/>
      <c r="K22" s="7">
        <f t="shared" si="3"/>
        <v>0</v>
      </c>
      <c r="L22" s="7">
        <f t="shared" si="2"/>
        <v>0</v>
      </c>
      <c r="M22" s="62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"/>
      <c r="AZ22" s="5"/>
      <c r="BB22"/>
    </row>
    <row r="23" spans="1:54" s="53" customFormat="1" ht="12" customHeight="1" x14ac:dyDescent="0.25">
      <c r="A23" s="76"/>
      <c r="B23" s="50"/>
      <c r="C23" s="50"/>
      <c r="D23" s="50"/>
      <c r="E23" s="50"/>
      <c r="F23" s="50"/>
      <c r="G23" s="50"/>
      <c r="H23" s="50"/>
      <c r="I23" s="50"/>
      <c r="J23" s="50"/>
      <c r="K23" s="7">
        <f t="shared" si="3"/>
        <v>0</v>
      </c>
      <c r="L23" s="7">
        <f t="shared" si="2"/>
        <v>0</v>
      </c>
      <c r="M23" s="62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"/>
      <c r="AZ23" s="5"/>
      <c r="BB23"/>
    </row>
    <row r="24" spans="1:54" s="53" customFormat="1" ht="12" customHeight="1" x14ac:dyDescent="0.25">
      <c r="A24" s="76"/>
      <c r="B24" s="50"/>
      <c r="C24" s="50"/>
      <c r="D24" s="50"/>
      <c r="E24" s="50"/>
      <c r="F24" s="50"/>
      <c r="G24" s="50"/>
      <c r="H24" s="50"/>
      <c r="I24" s="50"/>
      <c r="J24" s="50"/>
      <c r="K24" s="7">
        <f t="shared" si="3"/>
        <v>0</v>
      </c>
      <c r="L24" s="7">
        <f t="shared" si="2"/>
        <v>0</v>
      </c>
      <c r="M24" s="62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61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"/>
      <c r="AZ24" s="5"/>
      <c r="BB24"/>
    </row>
    <row r="25" spans="1:54" s="53" customFormat="1" ht="12" customHeight="1" x14ac:dyDescent="0.25">
      <c r="A25" s="76"/>
      <c r="B25" s="50"/>
      <c r="C25" s="50"/>
      <c r="D25" s="50"/>
      <c r="E25" s="50"/>
      <c r="F25" s="50"/>
      <c r="G25" s="50"/>
      <c r="H25" s="50"/>
      <c r="I25" s="50"/>
      <c r="J25" s="50"/>
      <c r="K25" s="7">
        <f t="shared" si="3"/>
        <v>0</v>
      </c>
      <c r="L25" s="7">
        <f t="shared" si="2"/>
        <v>0</v>
      </c>
      <c r="M25" s="62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"/>
      <c r="AZ25" s="5"/>
      <c r="BB25"/>
    </row>
    <row r="26" spans="1:54" s="53" customFormat="1" ht="12" customHeight="1" x14ac:dyDescent="0.25">
      <c r="A26" s="76"/>
      <c r="B26" s="50"/>
      <c r="C26" s="50"/>
      <c r="D26" s="50"/>
      <c r="E26" s="50"/>
      <c r="F26" s="50"/>
      <c r="G26" s="50"/>
      <c r="H26" s="50"/>
      <c r="I26" s="50"/>
      <c r="J26" s="50"/>
      <c r="K26" s="7">
        <f t="shared" si="3"/>
        <v>0</v>
      </c>
      <c r="L26" s="7">
        <f t="shared" si="2"/>
        <v>0</v>
      </c>
      <c r="M26" s="62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"/>
      <c r="AZ26" s="5"/>
      <c r="BB26"/>
    </row>
    <row r="27" spans="1:54" s="53" customFormat="1" ht="12" customHeight="1" x14ac:dyDescent="0.25">
      <c r="A27" s="76"/>
      <c r="B27" s="50"/>
      <c r="C27" s="50"/>
      <c r="D27" s="50"/>
      <c r="E27" s="50"/>
      <c r="F27" s="50"/>
      <c r="G27" s="50"/>
      <c r="H27" s="50"/>
      <c r="I27" s="50"/>
      <c r="J27" s="50"/>
      <c r="K27" s="7">
        <f t="shared" si="3"/>
        <v>0</v>
      </c>
      <c r="L27" s="7">
        <f t="shared" si="2"/>
        <v>0</v>
      </c>
      <c r="M27" s="62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"/>
      <c r="AZ27" s="5"/>
      <c r="BB27"/>
    </row>
    <row r="28" spans="1:54" s="53" customFormat="1" ht="12" customHeight="1" x14ac:dyDescent="0.25">
      <c r="A28" s="76"/>
      <c r="B28" s="50"/>
      <c r="C28" s="50"/>
      <c r="D28" s="50"/>
      <c r="E28" s="50"/>
      <c r="F28" s="50"/>
      <c r="G28" s="50"/>
      <c r="H28" s="50"/>
      <c r="I28" s="50"/>
      <c r="J28" s="50"/>
      <c r="K28" s="7">
        <f t="shared" si="3"/>
        <v>0</v>
      </c>
      <c r="L28" s="7">
        <f t="shared" si="2"/>
        <v>0</v>
      </c>
      <c r="M28" s="62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"/>
      <c r="AZ28" s="5"/>
    </row>
    <row r="29" spans="1:54" s="53" customFormat="1" ht="12" customHeight="1" x14ac:dyDescent="0.25">
      <c r="A29" s="76"/>
      <c r="B29" s="50"/>
      <c r="C29" s="50"/>
      <c r="D29" s="50"/>
      <c r="E29" s="50"/>
      <c r="F29" s="50"/>
      <c r="G29" s="50"/>
      <c r="H29" s="50"/>
      <c r="I29" s="50"/>
      <c r="J29" s="50"/>
      <c r="K29" s="7"/>
      <c r="L29" s="7">
        <f t="shared" si="2"/>
        <v>0</v>
      </c>
      <c r="M29" s="62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"/>
      <c r="AZ29" s="5"/>
    </row>
    <row r="30" spans="1:54" s="53" customFormat="1" ht="12" customHeight="1" x14ac:dyDescent="0.25">
      <c r="A30" s="76"/>
      <c r="B30" s="50"/>
      <c r="C30" s="50"/>
      <c r="D30" s="50"/>
      <c r="E30" s="50"/>
      <c r="F30" s="50"/>
      <c r="G30" s="50"/>
      <c r="H30" s="50"/>
      <c r="I30" s="50"/>
      <c r="J30" s="50"/>
      <c r="K30" s="7"/>
      <c r="L30" s="7">
        <f t="shared" si="2"/>
        <v>0</v>
      </c>
      <c r="M30" s="62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"/>
      <c r="AZ30" s="5"/>
    </row>
    <row r="31" spans="1:54" s="53" customFormat="1" ht="12" customHeight="1" x14ac:dyDescent="0.25">
      <c r="A31" s="76"/>
      <c r="B31" s="50"/>
      <c r="C31" s="50"/>
      <c r="D31" s="50"/>
      <c r="E31" s="50"/>
      <c r="F31" s="50"/>
      <c r="G31" s="50"/>
      <c r="H31" s="50"/>
      <c r="I31" s="50"/>
      <c r="J31" s="50"/>
      <c r="K31" s="7"/>
      <c r="L31" s="7">
        <f t="shared" si="2"/>
        <v>0</v>
      </c>
      <c r="M31" s="62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"/>
      <c r="AZ31" s="5"/>
    </row>
    <row r="32" spans="1:54" s="53" customFormat="1" ht="12" customHeight="1" x14ac:dyDescent="0.25">
      <c r="A32" s="76"/>
      <c r="B32" s="50"/>
      <c r="C32" s="50"/>
      <c r="D32" s="50"/>
      <c r="E32" s="50"/>
      <c r="F32" s="50"/>
      <c r="G32" s="50"/>
      <c r="H32" s="50"/>
      <c r="I32" s="50"/>
      <c r="J32" s="50"/>
      <c r="K32" s="7"/>
      <c r="L32" s="7">
        <f t="shared" si="2"/>
        <v>0</v>
      </c>
      <c r="M32" s="62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"/>
      <c r="AZ32" s="5"/>
    </row>
    <row r="33" spans="1:52" s="53" customFormat="1" ht="12" customHeight="1" x14ac:dyDescent="0.25">
      <c r="A33" s="76"/>
      <c r="B33" s="50"/>
      <c r="C33" s="50"/>
      <c r="D33" s="50"/>
      <c r="E33" s="50"/>
      <c r="F33" s="50"/>
      <c r="G33" s="50"/>
      <c r="H33" s="50"/>
      <c r="I33" s="50"/>
      <c r="J33" s="50"/>
      <c r="K33" s="7"/>
      <c r="L33" s="7">
        <f t="shared" si="2"/>
        <v>0</v>
      </c>
      <c r="M33" s="62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"/>
      <c r="AZ33" s="5"/>
    </row>
    <row r="34" spans="1:52" s="53" customFormat="1" ht="12" customHeight="1" x14ac:dyDescent="0.25">
      <c r="A34" s="76"/>
      <c r="B34" s="50"/>
      <c r="C34" s="50"/>
      <c r="D34" s="50"/>
      <c r="E34" s="50"/>
      <c r="F34" s="50"/>
      <c r="G34" s="50"/>
      <c r="H34" s="50"/>
      <c r="I34" s="50"/>
      <c r="J34" s="50"/>
      <c r="K34" s="7"/>
      <c r="L34" s="7">
        <f t="shared" si="2"/>
        <v>0</v>
      </c>
      <c r="M34" s="62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"/>
      <c r="AZ34" s="5"/>
    </row>
    <row r="35" spans="1:52" s="53" customFormat="1" ht="12" customHeight="1" x14ac:dyDescent="0.25">
      <c r="A35" s="76"/>
      <c r="B35" s="50"/>
      <c r="C35" s="50"/>
      <c r="D35" s="50"/>
      <c r="E35" s="50"/>
      <c r="F35" s="50"/>
      <c r="G35" s="50"/>
      <c r="H35" s="50"/>
      <c r="I35" s="50"/>
      <c r="J35" s="50"/>
      <c r="K35" s="7"/>
      <c r="L35" s="7">
        <f t="shared" si="2"/>
        <v>0</v>
      </c>
      <c r="M35" s="62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"/>
      <c r="AZ35" s="5"/>
    </row>
    <row r="36" spans="1:52" s="53" customFormat="1" ht="12" customHeight="1" x14ac:dyDescent="0.25">
      <c r="A36" s="76"/>
      <c r="B36" s="50"/>
      <c r="C36" s="50"/>
      <c r="D36" s="50"/>
      <c r="E36" s="50"/>
      <c r="F36" s="50"/>
      <c r="G36" s="50"/>
      <c r="H36" s="50"/>
      <c r="I36" s="50"/>
      <c r="J36" s="50"/>
      <c r="K36" s="7"/>
      <c r="L36" s="7">
        <f t="shared" si="2"/>
        <v>0</v>
      </c>
      <c r="M36" s="62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"/>
      <c r="AZ36" s="5"/>
    </row>
    <row r="37" spans="1:52" s="53" customFormat="1" ht="12" customHeight="1" x14ac:dyDescent="0.25">
      <c r="A37" s="76"/>
      <c r="B37" s="50"/>
      <c r="C37" s="50"/>
      <c r="D37" s="50"/>
      <c r="E37" s="50"/>
      <c r="F37" s="50"/>
      <c r="G37" s="50"/>
      <c r="H37" s="50"/>
      <c r="I37" s="50"/>
      <c r="J37" s="50"/>
      <c r="K37" s="7"/>
      <c r="L37" s="7">
        <f t="shared" si="2"/>
        <v>0</v>
      </c>
      <c r="M37" s="62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"/>
      <c r="AZ37" s="5"/>
    </row>
    <row r="38" spans="1:52" s="53" customFormat="1" ht="12" customHeight="1" x14ac:dyDescent="0.25">
      <c r="A38" s="76"/>
      <c r="B38" s="50"/>
      <c r="C38" s="50"/>
      <c r="D38" s="50"/>
      <c r="E38" s="50"/>
      <c r="F38" s="50"/>
      <c r="G38" s="50"/>
      <c r="H38" s="50"/>
      <c r="I38" s="50"/>
      <c r="J38" s="50"/>
      <c r="K38" s="7"/>
      <c r="L38" s="7">
        <f t="shared" si="2"/>
        <v>0</v>
      </c>
      <c r="M38" s="62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"/>
      <c r="AZ38" s="5"/>
    </row>
    <row r="39" spans="1:52" s="53" customFormat="1" ht="12" customHeight="1" x14ac:dyDescent="0.25">
      <c r="A39" s="76"/>
      <c r="B39" s="50"/>
      <c r="C39" s="50"/>
      <c r="D39" s="50"/>
      <c r="E39" s="50"/>
      <c r="F39" s="50"/>
      <c r="G39" s="50"/>
      <c r="H39" s="50"/>
      <c r="I39" s="50"/>
      <c r="J39" s="50"/>
      <c r="K39" s="7"/>
      <c r="L39" s="7">
        <f t="shared" ref="L39:L68" si="4">SUM(O39:Q39)-SUM(R39:AX39)</f>
        <v>0</v>
      </c>
      <c r="M39" s="62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"/>
      <c r="AZ39" s="5"/>
    </row>
    <row r="40" spans="1:52" s="53" customFormat="1" ht="12" customHeight="1" x14ac:dyDescent="0.25">
      <c r="A40" s="76"/>
      <c r="B40" s="50"/>
      <c r="C40" s="50"/>
      <c r="D40" s="50"/>
      <c r="E40" s="50"/>
      <c r="F40" s="50"/>
      <c r="G40" s="50"/>
      <c r="H40" s="50"/>
      <c r="I40" s="50"/>
      <c r="J40" s="50"/>
      <c r="K40" s="7"/>
      <c r="L40" s="7">
        <f t="shared" si="4"/>
        <v>0</v>
      </c>
      <c r="M40" s="62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"/>
      <c r="AZ40" s="5"/>
    </row>
    <row r="41" spans="1:52" s="53" customFormat="1" ht="12" customHeight="1" x14ac:dyDescent="0.25">
      <c r="A41" s="76"/>
      <c r="B41" s="50"/>
      <c r="C41" s="50"/>
      <c r="D41" s="50"/>
      <c r="E41" s="50"/>
      <c r="F41" s="50"/>
      <c r="G41" s="50"/>
      <c r="H41" s="50"/>
      <c r="I41" s="50"/>
      <c r="J41" s="50"/>
      <c r="K41" s="7"/>
      <c r="L41" s="7">
        <f t="shared" si="4"/>
        <v>0</v>
      </c>
      <c r="M41" s="62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"/>
      <c r="AZ41" s="5"/>
    </row>
    <row r="42" spans="1:52" s="53" customFormat="1" ht="12" customHeight="1" x14ac:dyDescent="0.25">
      <c r="A42" s="76"/>
      <c r="B42" s="50"/>
      <c r="C42" s="50"/>
      <c r="D42" s="50"/>
      <c r="E42" s="50"/>
      <c r="F42" s="50"/>
      <c r="G42" s="50"/>
      <c r="H42" s="50"/>
      <c r="I42" s="50"/>
      <c r="J42" s="50"/>
      <c r="K42" s="7"/>
      <c r="L42" s="7">
        <f t="shared" si="4"/>
        <v>0</v>
      </c>
      <c r="M42" s="62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"/>
      <c r="AZ42" s="5"/>
    </row>
    <row r="43" spans="1:52" s="53" customFormat="1" ht="12" customHeight="1" x14ac:dyDescent="0.25">
      <c r="A43" s="76"/>
      <c r="B43" s="50"/>
      <c r="C43" s="50"/>
      <c r="D43" s="50"/>
      <c r="E43" s="50"/>
      <c r="F43" s="50"/>
      <c r="G43" s="50"/>
      <c r="H43" s="50"/>
      <c r="I43" s="50"/>
      <c r="J43" s="50"/>
      <c r="K43" s="7"/>
      <c r="L43" s="7">
        <f t="shared" si="4"/>
        <v>0</v>
      </c>
      <c r="M43" s="62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">
        <f t="shared" ref="AY39:AY68" si="5">SUM(O43:Q43)</f>
        <v>0</v>
      </c>
      <c r="AZ43" s="5"/>
    </row>
    <row r="44" spans="1:52" s="53" customFormat="1" ht="12" customHeight="1" x14ac:dyDescent="0.25">
      <c r="A44" s="76"/>
      <c r="B44" s="50"/>
      <c r="C44" s="50"/>
      <c r="D44" s="50"/>
      <c r="E44" s="50"/>
      <c r="F44" s="50"/>
      <c r="G44" s="50"/>
      <c r="H44" s="50"/>
      <c r="I44" s="50"/>
      <c r="J44" s="50"/>
      <c r="K44" s="7"/>
      <c r="L44" s="7">
        <f t="shared" si="4"/>
        <v>0</v>
      </c>
      <c r="M44" s="62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">
        <f t="shared" si="5"/>
        <v>0</v>
      </c>
      <c r="AZ44" s="5"/>
    </row>
    <row r="45" spans="1:52" s="53" customFormat="1" ht="12" customHeight="1" x14ac:dyDescent="0.25">
      <c r="A45" s="76"/>
      <c r="B45" s="50"/>
      <c r="C45" s="50"/>
      <c r="D45" s="50"/>
      <c r="E45" s="50"/>
      <c r="F45" s="50"/>
      <c r="G45" s="50"/>
      <c r="H45" s="50"/>
      <c r="I45" s="50"/>
      <c r="J45" s="50"/>
      <c r="K45" s="7"/>
      <c r="L45" s="7">
        <f t="shared" si="4"/>
        <v>0</v>
      </c>
      <c r="M45" s="62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">
        <f t="shared" si="5"/>
        <v>0</v>
      </c>
      <c r="AZ45" s="5"/>
    </row>
    <row r="46" spans="1:52" s="53" customFormat="1" ht="12" customHeight="1" x14ac:dyDescent="0.25">
      <c r="A46" s="76"/>
      <c r="B46" s="50"/>
      <c r="C46" s="50"/>
      <c r="D46" s="50"/>
      <c r="E46" s="50"/>
      <c r="F46" s="50"/>
      <c r="G46" s="50"/>
      <c r="H46" s="50"/>
      <c r="I46" s="50"/>
      <c r="J46" s="50"/>
      <c r="K46" s="7"/>
      <c r="L46" s="7">
        <f t="shared" si="4"/>
        <v>0</v>
      </c>
      <c r="M46" s="62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">
        <f t="shared" si="5"/>
        <v>0</v>
      </c>
      <c r="AZ46" s="5"/>
    </row>
    <row r="47" spans="1:52" s="53" customFormat="1" ht="12" customHeight="1" x14ac:dyDescent="0.25">
      <c r="A47" s="76"/>
      <c r="B47" s="50"/>
      <c r="C47" s="50"/>
      <c r="D47" s="50"/>
      <c r="E47" s="50"/>
      <c r="F47" s="50"/>
      <c r="G47" s="50"/>
      <c r="H47" s="50"/>
      <c r="I47" s="50"/>
      <c r="J47" s="50"/>
      <c r="K47" s="7"/>
      <c r="L47" s="7">
        <f t="shared" si="4"/>
        <v>0</v>
      </c>
      <c r="M47" s="62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">
        <f t="shared" si="5"/>
        <v>0</v>
      </c>
      <c r="AZ47" s="5"/>
    </row>
    <row r="48" spans="1:52" s="53" customFormat="1" ht="12" customHeight="1" x14ac:dyDescent="0.25">
      <c r="A48" s="76"/>
      <c r="B48" s="50"/>
      <c r="C48" s="50"/>
      <c r="D48" s="50"/>
      <c r="E48" s="50"/>
      <c r="F48" s="50"/>
      <c r="G48" s="50"/>
      <c r="H48" s="50"/>
      <c r="I48" s="50"/>
      <c r="J48" s="50"/>
      <c r="K48" s="7"/>
      <c r="L48" s="7">
        <f t="shared" si="4"/>
        <v>0</v>
      </c>
      <c r="M48" s="62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">
        <f t="shared" si="5"/>
        <v>0</v>
      </c>
      <c r="AZ48" s="5"/>
    </row>
    <row r="49" spans="1:52" s="53" customFormat="1" ht="12" customHeight="1" x14ac:dyDescent="0.25">
      <c r="A49" s="76"/>
      <c r="B49" s="50"/>
      <c r="C49" s="50"/>
      <c r="D49" s="50"/>
      <c r="E49" s="50"/>
      <c r="F49" s="50"/>
      <c r="G49" s="50"/>
      <c r="H49" s="50"/>
      <c r="I49" s="50"/>
      <c r="J49" s="50"/>
      <c r="K49" s="7"/>
      <c r="L49" s="7">
        <f t="shared" si="4"/>
        <v>0</v>
      </c>
      <c r="M49" s="62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">
        <f t="shared" si="5"/>
        <v>0</v>
      </c>
      <c r="AZ49" s="5"/>
    </row>
    <row r="50" spans="1:52" s="53" customFormat="1" ht="12" customHeight="1" x14ac:dyDescent="0.25">
      <c r="A50" s="76"/>
      <c r="B50" s="50"/>
      <c r="C50" s="50"/>
      <c r="D50" s="50"/>
      <c r="E50" s="50"/>
      <c r="F50" s="50"/>
      <c r="G50" s="50"/>
      <c r="H50" s="50"/>
      <c r="I50" s="50"/>
      <c r="J50" s="50"/>
      <c r="K50" s="7"/>
      <c r="L50" s="7">
        <f t="shared" si="4"/>
        <v>0</v>
      </c>
      <c r="M50" s="62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">
        <f t="shared" si="5"/>
        <v>0</v>
      </c>
      <c r="AZ50" s="5"/>
    </row>
    <row r="51" spans="1:52" s="53" customFormat="1" ht="12" customHeight="1" x14ac:dyDescent="0.25">
      <c r="A51" s="76"/>
      <c r="B51" s="50"/>
      <c r="C51" s="50"/>
      <c r="D51" s="50"/>
      <c r="E51" s="50"/>
      <c r="F51" s="50"/>
      <c r="G51" s="50"/>
      <c r="H51" s="50"/>
      <c r="I51" s="50"/>
      <c r="J51" s="50"/>
      <c r="K51" s="7"/>
      <c r="L51" s="7">
        <f t="shared" si="4"/>
        <v>0</v>
      </c>
      <c r="M51" s="62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">
        <f t="shared" si="5"/>
        <v>0</v>
      </c>
      <c r="AZ51" s="5"/>
    </row>
    <row r="52" spans="1:52" s="53" customFormat="1" ht="12" customHeight="1" x14ac:dyDescent="0.25">
      <c r="A52" s="76"/>
      <c r="B52" s="50"/>
      <c r="C52" s="50"/>
      <c r="D52" s="50"/>
      <c r="E52" s="50"/>
      <c r="F52" s="50"/>
      <c r="G52" s="50"/>
      <c r="H52" s="50"/>
      <c r="I52" s="50"/>
      <c r="J52" s="50"/>
      <c r="K52" s="7"/>
      <c r="L52" s="7">
        <f t="shared" si="4"/>
        <v>0</v>
      </c>
      <c r="M52" s="62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">
        <f t="shared" si="5"/>
        <v>0</v>
      </c>
      <c r="AZ52" s="5"/>
    </row>
    <row r="53" spans="1:52" s="53" customFormat="1" ht="12" customHeight="1" x14ac:dyDescent="0.25">
      <c r="A53" s="76"/>
      <c r="B53" s="50"/>
      <c r="C53" s="50"/>
      <c r="D53" s="50"/>
      <c r="E53" s="50"/>
      <c r="F53" s="50"/>
      <c r="G53" s="50"/>
      <c r="H53" s="50"/>
      <c r="I53" s="50"/>
      <c r="J53" s="50"/>
      <c r="K53" s="7">
        <f t="shared" ref="K53:K62" si="6">SUM(C53:E53)-SUM(F53:J53)</f>
        <v>0</v>
      </c>
      <c r="L53" s="7">
        <f t="shared" si="4"/>
        <v>0</v>
      </c>
      <c r="M53" s="62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">
        <f t="shared" si="5"/>
        <v>0</v>
      </c>
      <c r="AZ53" s="5">
        <f t="shared" ref="AZ53:AZ62" si="7">SUM(R53:AX53)</f>
        <v>0</v>
      </c>
    </row>
    <row r="54" spans="1:52" s="53" customFormat="1" ht="12" customHeight="1" x14ac:dyDescent="0.25">
      <c r="A54" s="76"/>
      <c r="B54" s="50"/>
      <c r="C54" s="50"/>
      <c r="D54" s="50"/>
      <c r="E54" s="50"/>
      <c r="F54" s="50"/>
      <c r="G54" s="50"/>
      <c r="H54" s="50"/>
      <c r="I54" s="50"/>
      <c r="J54" s="50"/>
      <c r="K54" s="7">
        <f t="shared" si="6"/>
        <v>0</v>
      </c>
      <c r="L54" s="7">
        <f t="shared" si="4"/>
        <v>0</v>
      </c>
      <c r="M54" s="62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">
        <f t="shared" si="5"/>
        <v>0</v>
      </c>
      <c r="AZ54" s="5">
        <f t="shared" si="7"/>
        <v>0</v>
      </c>
    </row>
    <row r="55" spans="1:52" s="53" customFormat="1" ht="12" customHeight="1" x14ac:dyDescent="0.25">
      <c r="A55" s="76"/>
      <c r="B55" s="50"/>
      <c r="C55" s="50"/>
      <c r="D55" s="50"/>
      <c r="E55" s="50"/>
      <c r="F55" s="50"/>
      <c r="G55" s="50"/>
      <c r="H55" s="50"/>
      <c r="I55" s="50"/>
      <c r="J55" s="50"/>
      <c r="K55" s="7">
        <f t="shared" si="6"/>
        <v>0</v>
      </c>
      <c r="L55" s="7">
        <f t="shared" si="4"/>
        <v>0</v>
      </c>
      <c r="M55" s="62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">
        <f t="shared" si="5"/>
        <v>0</v>
      </c>
      <c r="AZ55" s="5">
        <f t="shared" si="7"/>
        <v>0</v>
      </c>
    </row>
    <row r="56" spans="1:52" s="53" customFormat="1" ht="12" customHeight="1" x14ac:dyDescent="0.25">
      <c r="A56" s="76"/>
      <c r="B56" s="50"/>
      <c r="C56" s="50"/>
      <c r="D56" s="50"/>
      <c r="E56" s="50"/>
      <c r="F56" s="50"/>
      <c r="G56" s="50"/>
      <c r="H56" s="50"/>
      <c r="I56" s="50"/>
      <c r="J56" s="50"/>
      <c r="K56" s="7">
        <f t="shared" si="6"/>
        <v>0</v>
      </c>
      <c r="L56" s="7">
        <f t="shared" si="4"/>
        <v>0</v>
      </c>
      <c r="M56" s="62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">
        <f t="shared" si="5"/>
        <v>0</v>
      </c>
      <c r="AZ56" s="5">
        <f t="shared" si="7"/>
        <v>0</v>
      </c>
    </row>
    <row r="57" spans="1:52" s="53" customFormat="1" ht="12" customHeight="1" x14ac:dyDescent="0.25">
      <c r="A57" s="76"/>
      <c r="B57" s="50"/>
      <c r="C57" s="50"/>
      <c r="D57" s="50"/>
      <c r="E57" s="50"/>
      <c r="F57" s="50"/>
      <c r="G57" s="50"/>
      <c r="H57" s="50"/>
      <c r="I57" s="50"/>
      <c r="J57" s="50"/>
      <c r="K57" s="7">
        <f t="shared" si="6"/>
        <v>0</v>
      </c>
      <c r="L57" s="7">
        <f t="shared" si="4"/>
        <v>0</v>
      </c>
      <c r="M57" s="62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">
        <f t="shared" si="5"/>
        <v>0</v>
      </c>
      <c r="AZ57" s="5">
        <f t="shared" si="7"/>
        <v>0</v>
      </c>
    </row>
    <row r="58" spans="1:52" s="53" customFormat="1" ht="12" customHeight="1" x14ac:dyDescent="0.25">
      <c r="A58" s="76"/>
      <c r="B58" s="50"/>
      <c r="C58" s="50"/>
      <c r="D58" s="50"/>
      <c r="E58" s="50"/>
      <c r="F58" s="50"/>
      <c r="G58" s="50"/>
      <c r="H58" s="50"/>
      <c r="I58" s="50"/>
      <c r="J58" s="50"/>
      <c r="K58" s="7">
        <f t="shared" si="6"/>
        <v>0</v>
      </c>
      <c r="L58" s="7">
        <f t="shared" si="4"/>
        <v>0</v>
      </c>
      <c r="M58" s="62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">
        <f t="shared" si="5"/>
        <v>0</v>
      </c>
      <c r="AZ58" s="5">
        <f t="shared" si="7"/>
        <v>0</v>
      </c>
    </row>
    <row r="59" spans="1:52" s="53" customFormat="1" ht="12" customHeight="1" x14ac:dyDescent="0.25">
      <c r="A59" s="76"/>
      <c r="B59" s="50"/>
      <c r="C59" s="50"/>
      <c r="D59" s="50"/>
      <c r="E59" s="50"/>
      <c r="F59" s="50"/>
      <c r="G59" s="50"/>
      <c r="H59" s="50"/>
      <c r="I59" s="50"/>
      <c r="J59" s="50"/>
      <c r="K59" s="7">
        <f t="shared" si="6"/>
        <v>0</v>
      </c>
      <c r="L59" s="7">
        <f t="shared" si="4"/>
        <v>0</v>
      </c>
      <c r="M59" s="62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">
        <f t="shared" si="5"/>
        <v>0</v>
      </c>
      <c r="AZ59" s="5">
        <f t="shared" si="7"/>
        <v>0</v>
      </c>
    </row>
    <row r="60" spans="1:52" s="53" customFormat="1" ht="12" customHeight="1" x14ac:dyDescent="0.25">
      <c r="A60" s="76"/>
      <c r="B60" s="50"/>
      <c r="C60" s="50"/>
      <c r="D60" s="50"/>
      <c r="E60" s="50"/>
      <c r="F60" s="50"/>
      <c r="G60" s="50"/>
      <c r="H60" s="50"/>
      <c r="I60" s="50"/>
      <c r="J60" s="50"/>
      <c r="K60" s="7">
        <f t="shared" si="6"/>
        <v>0</v>
      </c>
      <c r="L60" s="7">
        <f t="shared" si="4"/>
        <v>0</v>
      </c>
      <c r="M60" s="62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">
        <f t="shared" si="5"/>
        <v>0</v>
      </c>
      <c r="AZ60" s="5">
        <f t="shared" si="7"/>
        <v>0</v>
      </c>
    </row>
    <row r="61" spans="1:52" s="53" customFormat="1" ht="12" customHeight="1" x14ac:dyDescent="0.25">
      <c r="A61" s="76"/>
      <c r="B61" s="50"/>
      <c r="C61" s="50"/>
      <c r="D61" s="50"/>
      <c r="E61" s="50"/>
      <c r="F61" s="50"/>
      <c r="G61" s="50"/>
      <c r="H61" s="50"/>
      <c r="I61" s="50"/>
      <c r="J61" s="50"/>
      <c r="K61" s="7">
        <f t="shared" si="6"/>
        <v>0</v>
      </c>
      <c r="L61" s="7">
        <f t="shared" si="4"/>
        <v>0</v>
      </c>
      <c r="M61" s="62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">
        <f t="shared" si="5"/>
        <v>0</v>
      </c>
      <c r="AZ61" s="5">
        <f t="shared" si="7"/>
        <v>0</v>
      </c>
    </row>
    <row r="62" spans="1:52" s="53" customFormat="1" ht="12" customHeight="1" x14ac:dyDescent="0.25">
      <c r="A62" s="76"/>
      <c r="B62" s="50"/>
      <c r="C62" s="50"/>
      <c r="D62" s="50"/>
      <c r="E62" s="50"/>
      <c r="F62" s="50"/>
      <c r="G62" s="50"/>
      <c r="H62" s="50"/>
      <c r="I62" s="50"/>
      <c r="J62" s="50"/>
      <c r="K62" s="7">
        <f t="shared" si="6"/>
        <v>0</v>
      </c>
      <c r="L62" s="7">
        <f t="shared" si="4"/>
        <v>0</v>
      </c>
      <c r="M62" s="62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">
        <f t="shared" si="5"/>
        <v>0</v>
      </c>
      <c r="AZ62" s="5">
        <f t="shared" si="7"/>
        <v>0</v>
      </c>
    </row>
    <row r="63" spans="1:52" s="53" customFormat="1" ht="12" customHeight="1" x14ac:dyDescent="0.25">
      <c r="A63" s="63"/>
      <c r="B63" s="65"/>
      <c r="C63" s="65"/>
      <c r="D63" s="65"/>
      <c r="E63" s="65"/>
      <c r="F63" s="65"/>
      <c r="G63" s="65"/>
      <c r="H63" s="65"/>
      <c r="I63" s="65"/>
      <c r="J63" s="65"/>
      <c r="K63" s="7"/>
      <c r="L63" s="7">
        <f t="shared" si="4"/>
        <v>0</v>
      </c>
      <c r="M63" s="62"/>
      <c r="N63" s="50"/>
      <c r="O63" s="50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5">
        <f t="shared" si="5"/>
        <v>0</v>
      </c>
      <c r="AZ63" s="5"/>
    </row>
    <row r="64" spans="1:52" s="53" customFormat="1" ht="12" customHeight="1" x14ac:dyDescent="0.25">
      <c r="A64" s="63"/>
      <c r="B64" s="65"/>
      <c r="C64" s="65"/>
      <c r="D64" s="65"/>
      <c r="E64" s="65"/>
      <c r="F64" s="65"/>
      <c r="G64" s="65"/>
      <c r="H64" s="65"/>
      <c r="I64" s="65"/>
      <c r="J64" s="65"/>
      <c r="K64" s="7"/>
      <c r="L64" s="7">
        <f t="shared" si="4"/>
        <v>0</v>
      </c>
      <c r="M64" s="62"/>
      <c r="N64" s="50"/>
      <c r="O64" s="50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5">
        <f t="shared" si="5"/>
        <v>0</v>
      </c>
      <c r="AZ64" s="5"/>
    </row>
    <row r="65" spans="1:52" s="53" customFormat="1" ht="12" customHeight="1" x14ac:dyDescent="0.25">
      <c r="A65" s="63"/>
      <c r="B65" s="65"/>
      <c r="C65" s="65"/>
      <c r="D65" s="65"/>
      <c r="E65" s="65"/>
      <c r="F65" s="65"/>
      <c r="G65" s="65"/>
      <c r="H65" s="65"/>
      <c r="I65" s="65"/>
      <c r="J65" s="65"/>
      <c r="K65" s="7"/>
      <c r="L65" s="7">
        <f t="shared" si="4"/>
        <v>0</v>
      </c>
      <c r="M65" s="62"/>
      <c r="N65" s="50"/>
      <c r="O65" s="50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5">
        <f t="shared" si="5"/>
        <v>0</v>
      </c>
      <c r="AZ65" s="5"/>
    </row>
    <row r="66" spans="1:52" s="53" customFormat="1" ht="12" customHeight="1" x14ac:dyDescent="0.25">
      <c r="A66" s="63"/>
      <c r="B66" s="65"/>
      <c r="C66" s="65"/>
      <c r="D66" s="65"/>
      <c r="E66" s="65"/>
      <c r="F66" s="65"/>
      <c r="G66" s="65"/>
      <c r="H66" s="65"/>
      <c r="I66" s="65"/>
      <c r="J66" s="65"/>
      <c r="K66" s="7"/>
      <c r="L66" s="7">
        <f t="shared" si="4"/>
        <v>0</v>
      </c>
      <c r="M66" s="62"/>
      <c r="N66" s="50"/>
      <c r="O66" s="50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5">
        <f t="shared" si="5"/>
        <v>0</v>
      </c>
      <c r="AZ66" s="5"/>
    </row>
    <row r="67" spans="1:52" s="53" customFormat="1" ht="12" customHeight="1" x14ac:dyDescent="0.25">
      <c r="A67" s="58"/>
      <c r="B67" s="59"/>
      <c r="C67" s="59"/>
      <c r="D67" s="59"/>
      <c r="E67" s="59"/>
      <c r="F67" s="59"/>
      <c r="G67" s="59"/>
      <c r="H67" s="59"/>
      <c r="I67" s="59"/>
      <c r="J67" s="59"/>
      <c r="K67" s="7">
        <f>SUM(C67:E67)-SUM(F67:J67)</f>
        <v>0</v>
      </c>
      <c r="L67" s="7">
        <f t="shared" si="4"/>
        <v>0</v>
      </c>
      <c r="M67" s="62"/>
      <c r="N67" s="50"/>
      <c r="O67" s="50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  <c r="AX67" s="59"/>
      <c r="AY67" s="5">
        <f t="shared" si="5"/>
        <v>0</v>
      </c>
      <c r="AZ67" s="5">
        <f>SUM(R67:AX67)</f>
        <v>0</v>
      </c>
    </row>
    <row r="68" spans="1:52" s="84" customFormat="1" ht="18" customHeight="1" x14ac:dyDescent="0.25">
      <c r="A68" s="41"/>
      <c r="B68" s="81" t="s">
        <v>60</v>
      </c>
      <c r="C68" s="42">
        <f t="shared" ref="C68:J68" si="8">SUM(C7:C67)</f>
        <v>8400</v>
      </c>
      <c r="D68" s="42">
        <f t="shared" si="8"/>
        <v>0</v>
      </c>
      <c r="E68" s="42">
        <f t="shared" si="8"/>
        <v>0</v>
      </c>
      <c r="F68" s="42">
        <f t="shared" si="8"/>
        <v>7000</v>
      </c>
      <c r="G68" s="42">
        <f t="shared" si="8"/>
        <v>1400</v>
      </c>
      <c r="H68" s="42">
        <f t="shared" si="8"/>
        <v>0</v>
      </c>
      <c r="I68" s="42">
        <f t="shared" si="8"/>
        <v>0</v>
      </c>
      <c r="J68" s="42">
        <f t="shared" si="8"/>
        <v>0</v>
      </c>
      <c r="K68" s="7">
        <f>SUM(C68:E68)-SUM(F68:J68)</f>
        <v>0</v>
      </c>
      <c r="L68" s="7">
        <f t="shared" si="4"/>
        <v>0</v>
      </c>
      <c r="M68" s="43"/>
      <c r="N68" s="44" t="s">
        <v>60</v>
      </c>
      <c r="O68" s="42">
        <f t="shared" ref="O68:AX68" si="9">SUM(O7:O67)</f>
        <v>0</v>
      </c>
      <c r="P68" s="42">
        <f t="shared" si="9"/>
        <v>0</v>
      </c>
      <c r="Q68" s="42">
        <f t="shared" si="9"/>
        <v>0</v>
      </c>
      <c r="R68" s="42">
        <f t="shared" si="9"/>
        <v>0</v>
      </c>
      <c r="S68" s="42">
        <f t="shared" si="9"/>
        <v>0</v>
      </c>
      <c r="T68" s="42">
        <f t="shared" si="9"/>
        <v>0</v>
      </c>
      <c r="U68" s="42">
        <f t="shared" si="9"/>
        <v>0</v>
      </c>
      <c r="V68" s="42">
        <f t="shared" si="9"/>
        <v>0</v>
      </c>
      <c r="W68" s="42">
        <f t="shared" si="9"/>
        <v>0</v>
      </c>
      <c r="X68" s="42">
        <f t="shared" si="9"/>
        <v>0</v>
      </c>
      <c r="Y68" s="42">
        <f t="shared" si="9"/>
        <v>0</v>
      </c>
      <c r="Z68" s="42">
        <f t="shared" si="9"/>
        <v>0</v>
      </c>
      <c r="AA68" s="42">
        <f t="shared" si="9"/>
        <v>0</v>
      </c>
      <c r="AB68" s="42">
        <f t="shared" si="9"/>
        <v>0</v>
      </c>
      <c r="AC68" s="42">
        <f t="shared" si="9"/>
        <v>0</v>
      </c>
      <c r="AD68" s="42">
        <f t="shared" si="9"/>
        <v>0</v>
      </c>
      <c r="AE68" s="42">
        <f t="shared" si="9"/>
        <v>0</v>
      </c>
      <c r="AF68" s="42">
        <f t="shared" si="9"/>
        <v>0</v>
      </c>
      <c r="AG68" s="42">
        <f t="shared" si="9"/>
        <v>0</v>
      </c>
      <c r="AH68" s="42">
        <f t="shared" si="9"/>
        <v>0</v>
      </c>
      <c r="AI68" s="42">
        <f t="shared" si="9"/>
        <v>0</v>
      </c>
      <c r="AJ68" s="42">
        <f t="shared" si="9"/>
        <v>0</v>
      </c>
      <c r="AK68" s="42">
        <f t="shared" si="9"/>
        <v>0</v>
      </c>
      <c r="AL68" s="42">
        <f t="shared" si="9"/>
        <v>0</v>
      </c>
      <c r="AM68" s="42">
        <f t="shared" si="9"/>
        <v>0</v>
      </c>
      <c r="AN68" s="42">
        <f t="shared" si="9"/>
        <v>0</v>
      </c>
      <c r="AO68" s="42">
        <f t="shared" si="9"/>
        <v>0</v>
      </c>
      <c r="AP68" s="42">
        <f t="shared" si="9"/>
        <v>0</v>
      </c>
      <c r="AQ68" s="42">
        <f t="shared" si="9"/>
        <v>0</v>
      </c>
      <c r="AR68" s="42">
        <f t="shared" si="9"/>
        <v>0</v>
      </c>
      <c r="AS68" s="42">
        <f t="shared" si="9"/>
        <v>0</v>
      </c>
      <c r="AT68" s="42">
        <f t="shared" si="9"/>
        <v>0</v>
      </c>
      <c r="AU68" s="42">
        <f t="shared" si="9"/>
        <v>0</v>
      </c>
      <c r="AV68" s="42">
        <f t="shared" si="9"/>
        <v>0</v>
      </c>
      <c r="AW68" s="42">
        <f t="shared" si="9"/>
        <v>0</v>
      </c>
      <c r="AX68" s="42">
        <f t="shared" si="9"/>
        <v>0</v>
      </c>
      <c r="AY68" s="45">
        <f t="shared" si="5"/>
        <v>0</v>
      </c>
      <c r="AZ68" s="45">
        <f>SUM(R68:AX68)</f>
        <v>0</v>
      </c>
    </row>
  </sheetData>
  <mergeCells count="43">
    <mergeCell ref="J4:J5"/>
    <mergeCell ref="F3:J3"/>
    <mergeCell ref="F4:F5"/>
    <mergeCell ref="G4:G5"/>
    <mergeCell ref="H4:H5"/>
    <mergeCell ref="I4:I5"/>
    <mergeCell ref="A3:A6"/>
    <mergeCell ref="B3:B6"/>
    <mergeCell ref="C3:E3"/>
    <mergeCell ref="C4:E4"/>
    <mergeCell ref="C5:C6"/>
    <mergeCell ref="D5:D6"/>
    <mergeCell ref="E5:E6"/>
    <mergeCell ref="T4:T5"/>
    <mergeCell ref="AY3:AZ4"/>
    <mergeCell ref="AY5:AY6"/>
    <mergeCell ref="AZ5:AZ6"/>
    <mergeCell ref="U4:U5"/>
    <mergeCell ref="AR4:AS4"/>
    <mergeCell ref="AT4:AU4"/>
    <mergeCell ref="AX4:AX5"/>
    <mergeCell ref="AP4:AQ4"/>
    <mergeCell ref="AK4:AK5"/>
    <mergeCell ref="AJ4:AJ5"/>
    <mergeCell ref="AW4:AW5"/>
    <mergeCell ref="AV4:AV5"/>
    <mergeCell ref="AB4:AG4"/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O5:O6"/>
    <mergeCell ref="P5:P6"/>
    <mergeCell ref="Q5:Q6"/>
    <mergeCell ref="R3:AX3"/>
    <mergeCell ref="AH4:AI4"/>
    <mergeCell ref="AL4:AO4"/>
  </mergeCells>
  <conditionalFormatting sqref="K7:L64 K67:L68">
    <cfRule type="cellIs" dxfId="67" priority="3" stopIfTrue="1" operator="equal">
      <formula>0</formula>
    </cfRule>
  </conditionalFormatting>
  <conditionalFormatting sqref="K65:L65">
    <cfRule type="cellIs" dxfId="66" priority="2" stopIfTrue="1" operator="equal">
      <formula>0</formula>
    </cfRule>
  </conditionalFormatting>
  <conditionalFormatting sqref="K66:L66">
    <cfRule type="cellIs" dxfId="65" priority="1" stopIfTrue="1" operator="equal">
      <formula>0</formula>
    </cfRule>
  </conditionalFormatting>
  <pageMargins left="0.39370078740157483" right="0.39370078740157483" top="0.39370078740157483" bottom="0.39370078740157483" header="0.51181102362204722" footer="0.51181102362204722"/>
  <pageSetup paperSize="9" orientation="landscape" horizontalDpi="4294967292"/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77"/>
  <sheetViews>
    <sheetView showGridLines="0" showZeros="0" workbookViewId="0">
      <pane ySplit="2748" topLeftCell="A49" activePane="bottomLeft"/>
      <selection activeCell="O1" sqref="O1"/>
      <selection pane="bottomLeft" activeCell="O7" sqref="O7:O55"/>
    </sheetView>
  </sheetViews>
  <sheetFormatPr baseColWidth="10" defaultColWidth="11.44140625" defaultRowHeight="13.8" x14ac:dyDescent="0.3"/>
  <cols>
    <col min="1" max="1" width="4.44140625" style="11" bestFit="1" customWidth="1"/>
    <col min="2" max="2" width="19.6640625" style="11" customWidth="1"/>
    <col min="3" max="10" width="8.6640625" style="11" customWidth="1"/>
    <col min="11" max="12" width="7.33203125" style="11" customWidth="1"/>
    <col min="13" max="13" width="5.44140625" style="11" customWidth="1"/>
    <col min="14" max="14" width="19.6640625" style="11" customWidth="1"/>
    <col min="15" max="36" width="8.6640625" style="11" customWidth="1"/>
    <col min="37" max="37" width="9.6640625" style="11" customWidth="1"/>
    <col min="38" max="50" width="8.6640625" style="11" customWidth="1"/>
    <col min="51" max="51" width="11.44140625" style="11" customWidth="1"/>
    <col min="52" max="16384" width="11.44140625" style="11"/>
  </cols>
  <sheetData>
    <row r="1" spans="1:52" ht="16.2" customHeight="1" x14ac:dyDescent="0.4">
      <c r="A1" s="2" t="s">
        <v>87</v>
      </c>
      <c r="D1" s="14">
        <f>'1'!D1</f>
        <v>2022</v>
      </c>
      <c r="M1" s="2" t="s">
        <v>88</v>
      </c>
      <c r="P1" s="14">
        <f>'1'!P1</f>
        <v>2022</v>
      </c>
    </row>
    <row r="3" spans="1:52" ht="15" customHeight="1" x14ac:dyDescent="0.4">
      <c r="A3" s="99" t="s">
        <v>2</v>
      </c>
      <c r="B3" s="99" t="s">
        <v>3</v>
      </c>
      <c r="C3" s="106" t="s">
        <v>4</v>
      </c>
      <c r="D3" s="104"/>
      <c r="E3" s="105"/>
      <c r="F3" s="99" t="s">
        <v>5</v>
      </c>
      <c r="G3" s="104"/>
      <c r="H3" s="104"/>
      <c r="I3" s="104"/>
      <c r="J3" s="105"/>
      <c r="M3" s="99" t="s">
        <v>2</v>
      </c>
      <c r="N3" s="99" t="s">
        <v>6</v>
      </c>
      <c r="O3" s="106" t="s">
        <v>4</v>
      </c>
      <c r="P3" s="104"/>
      <c r="Q3" s="105"/>
      <c r="R3" s="108" t="s">
        <v>7</v>
      </c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5"/>
      <c r="AY3" s="109" t="s">
        <v>8</v>
      </c>
      <c r="AZ3" s="110"/>
    </row>
    <row r="4" spans="1:52" s="85" customFormat="1" ht="13.5" customHeight="1" x14ac:dyDescent="0.25">
      <c r="A4" s="100"/>
      <c r="B4" s="100"/>
      <c r="C4" s="103" t="s">
        <v>9</v>
      </c>
      <c r="D4" s="104"/>
      <c r="E4" s="105"/>
      <c r="F4" s="102" t="s">
        <v>10</v>
      </c>
      <c r="G4" s="102" t="s">
        <v>11</v>
      </c>
      <c r="H4" s="102" t="s">
        <v>12</v>
      </c>
      <c r="I4" s="102" t="s">
        <v>13</v>
      </c>
      <c r="J4" s="102" t="s">
        <v>14</v>
      </c>
      <c r="M4" s="100"/>
      <c r="N4" s="100"/>
      <c r="O4" s="103" t="s">
        <v>9</v>
      </c>
      <c r="P4" s="104"/>
      <c r="Q4" s="105"/>
      <c r="R4" s="102" t="s">
        <v>15</v>
      </c>
      <c r="S4" s="102" t="s">
        <v>16</v>
      </c>
      <c r="T4" s="102"/>
      <c r="U4" s="102" t="s">
        <v>17</v>
      </c>
      <c r="V4" s="102" t="s">
        <v>18</v>
      </c>
      <c r="W4" s="105"/>
      <c r="X4" s="102" t="s">
        <v>19</v>
      </c>
      <c r="Y4" s="105"/>
      <c r="Z4" s="102" t="s">
        <v>20</v>
      </c>
      <c r="AA4" s="102" t="s">
        <v>21</v>
      </c>
      <c r="AB4" s="102" t="s">
        <v>22</v>
      </c>
      <c r="AC4" s="104"/>
      <c r="AD4" s="104"/>
      <c r="AE4" s="104"/>
      <c r="AF4" s="104"/>
      <c r="AG4" s="105"/>
      <c r="AH4" s="102" t="s">
        <v>23</v>
      </c>
      <c r="AI4" s="105"/>
      <c r="AJ4" s="102" t="s">
        <v>24</v>
      </c>
      <c r="AK4" s="102" t="s">
        <v>25</v>
      </c>
      <c r="AL4" s="102" t="s">
        <v>26</v>
      </c>
      <c r="AM4" s="104"/>
      <c r="AN4" s="104"/>
      <c r="AO4" s="105"/>
      <c r="AP4" s="102" t="s">
        <v>13</v>
      </c>
      <c r="AQ4" s="105"/>
      <c r="AR4" s="102" t="s">
        <v>27</v>
      </c>
      <c r="AS4" s="105"/>
      <c r="AT4" s="102" t="s">
        <v>28</v>
      </c>
      <c r="AU4" s="105"/>
      <c r="AV4" s="102" t="s">
        <v>12</v>
      </c>
      <c r="AW4" s="102" t="s">
        <v>29</v>
      </c>
      <c r="AX4" s="102" t="s">
        <v>30</v>
      </c>
      <c r="AY4" s="111"/>
      <c r="AZ4" s="112"/>
    </row>
    <row r="5" spans="1:52" s="85" customFormat="1" ht="66" customHeight="1" x14ac:dyDescent="0.25">
      <c r="A5" s="100"/>
      <c r="B5" s="100"/>
      <c r="C5" s="103" t="s">
        <v>31</v>
      </c>
      <c r="D5" s="99" t="s">
        <v>32</v>
      </c>
      <c r="E5" s="99" t="s">
        <v>33</v>
      </c>
      <c r="F5" s="101"/>
      <c r="G5" s="101"/>
      <c r="H5" s="101"/>
      <c r="I5" s="101"/>
      <c r="J5" s="101"/>
      <c r="K5" s="8" t="s">
        <v>34</v>
      </c>
      <c r="L5" s="8" t="s">
        <v>35</v>
      </c>
      <c r="M5" s="100"/>
      <c r="N5" s="100"/>
      <c r="O5" s="103" t="s">
        <v>31</v>
      </c>
      <c r="P5" s="99" t="s">
        <v>32</v>
      </c>
      <c r="Q5" s="99" t="s">
        <v>33</v>
      </c>
      <c r="R5" s="101"/>
      <c r="S5" s="101"/>
      <c r="T5" s="101"/>
      <c r="U5" s="101"/>
      <c r="V5" s="79" t="s">
        <v>36</v>
      </c>
      <c r="W5" s="79" t="s">
        <v>37</v>
      </c>
      <c r="X5" s="79" t="s">
        <v>38</v>
      </c>
      <c r="Y5" s="79" t="s">
        <v>39</v>
      </c>
      <c r="Z5" s="101"/>
      <c r="AA5" s="101"/>
      <c r="AB5" s="79" t="s">
        <v>40</v>
      </c>
      <c r="AC5" s="79" t="s">
        <v>41</v>
      </c>
      <c r="AD5" s="79" t="s">
        <v>42</v>
      </c>
      <c r="AE5" s="79" t="s">
        <v>43</v>
      </c>
      <c r="AF5" s="79" t="s">
        <v>44</v>
      </c>
      <c r="AG5" s="79" t="s">
        <v>45</v>
      </c>
      <c r="AH5" s="79" t="s">
        <v>46</v>
      </c>
      <c r="AI5" s="79" t="s">
        <v>47</v>
      </c>
      <c r="AJ5" s="101"/>
      <c r="AK5" s="101"/>
      <c r="AL5" s="79" t="s">
        <v>48</v>
      </c>
      <c r="AM5" s="79" t="s">
        <v>49</v>
      </c>
      <c r="AN5" s="79" t="s">
        <v>50</v>
      </c>
      <c r="AO5" s="79" t="s">
        <v>51</v>
      </c>
      <c r="AP5" s="79" t="s">
        <v>52</v>
      </c>
      <c r="AQ5" s="79" t="s">
        <v>53</v>
      </c>
      <c r="AR5" s="79" t="s">
        <v>54</v>
      </c>
      <c r="AS5" s="79" t="s">
        <v>55</v>
      </c>
      <c r="AT5" s="79" t="s">
        <v>56</v>
      </c>
      <c r="AU5" s="79" t="s">
        <v>57</v>
      </c>
      <c r="AV5" s="101"/>
      <c r="AW5" s="101"/>
      <c r="AX5" s="101"/>
      <c r="AY5" s="113" t="s">
        <v>58</v>
      </c>
      <c r="AZ5" s="112" t="s">
        <v>59</v>
      </c>
    </row>
    <row r="6" spans="1:52" ht="12.75" customHeight="1" x14ac:dyDescent="0.3">
      <c r="A6" s="101"/>
      <c r="B6" s="101"/>
      <c r="C6" s="107"/>
      <c r="D6" s="101"/>
      <c r="E6" s="101"/>
      <c r="F6" s="80">
        <v>1</v>
      </c>
      <c r="G6" s="80">
        <v>2</v>
      </c>
      <c r="H6" s="80">
        <v>3</v>
      </c>
      <c r="I6" s="80">
        <v>4</v>
      </c>
      <c r="J6" s="80">
        <v>5</v>
      </c>
      <c r="K6" s="6"/>
      <c r="L6" s="6"/>
      <c r="M6" s="101"/>
      <c r="N6" s="101"/>
      <c r="O6" s="107"/>
      <c r="P6" s="101"/>
      <c r="Q6" s="101"/>
      <c r="R6" s="80">
        <v>6</v>
      </c>
      <c r="S6" s="80">
        <f t="shared" ref="S6:AX6" si="0">R6+1</f>
        <v>7</v>
      </c>
      <c r="T6" s="80">
        <f t="shared" si="0"/>
        <v>8</v>
      </c>
      <c r="U6" s="80">
        <f t="shared" si="0"/>
        <v>9</v>
      </c>
      <c r="V6" s="80">
        <f t="shared" si="0"/>
        <v>10</v>
      </c>
      <c r="W6" s="80">
        <f t="shared" si="0"/>
        <v>11</v>
      </c>
      <c r="X6" s="80">
        <f t="shared" si="0"/>
        <v>12</v>
      </c>
      <c r="Y6" s="80">
        <f t="shared" si="0"/>
        <v>13</v>
      </c>
      <c r="Z6" s="80">
        <f t="shared" si="0"/>
        <v>14</v>
      </c>
      <c r="AA6" s="80">
        <f t="shared" si="0"/>
        <v>15</v>
      </c>
      <c r="AB6" s="80">
        <f t="shared" si="0"/>
        <v>16</v>
      </c>
      <c r="AC6" s="80">
        <f t="shared" si="0"/>
        <v>17</v>
      </c>
      <c r="AD6" s="80">
        <f t="shared" si="0"/>
        <v>18</v>
      </c>
      <c r="AE6" s="80">
        <f t="shared" si="0"/>
        <v>19</v>
      </c>
      <c r="AF6" s="80">
        <f t="shared" si="0"/>
        <v>20</v>
      </c>
      <c r="AG6" s="80">
        <f t="shared" si="0"/>
        <v>21</v>
      </c>
      <c r="AH6" s="80">
        <f t="shared" si="0"/>
        <v>22</v>
      </c>
      <c r="AI6" s="80">
        <f t="shared" si="0"/>
        <v>23</v>
      </c>
      <c r="AJ6" s="80">
        <f t="shared" si="0"/>
        <v>24</v>
      </c>
      <c r="AK6" s="80">
        <f t="shared" si="0"/>
        <v>25</v>
      </c>
      <c r="AL6" s="80">
        <f t="shared" si="0"/>
        <v>26</v>
      </c>
      <c r="AM6" s="80">
        <f t="shared" si="0"/>
        <v>27</v>
      </c>
      <c r="AN6" s="80">
        <f t="shared" si="0"/>
        <v>28</v>
      </c>
      <c r="AO6" s="80">
        <f t="shared" si="0"/>
        <v>29</v>
      </c>
      <c r="AP6" s="80">
        <f t="shared" si="0"/>
        <v>30</v>
      </c>
      <c r="AQ6" s="80">
        <f t="shared" si="0"/>
        <v>31</v>
      </c>
      <c r="AR6" s="80">
        <f t="shared" si="0"/>
        <v>32</v>
      </c>
      <c r="AS6" s="80">
        <f t="shared" si="0"/>
        <v>33</v>
      </c>
      <c r="AT6" s="80">
        <f t="shared" si="0"/>
        <v>34</v>
      </c>
      <c r="AU6" s="80">
        <f t="shared" si="0"/>
        <v>35</v>
      </c>
      <c r="AV6" s="80">
        <f t="shared" si="0"/>
        <v>36</v>
      </c>
      <c r="AW6" s="80">
        <f t="shared" si="0"/>
        <v>37</v>
      </c>
      <c r="AX6" s="80">
        <f t="shared" si="0"/>
        <v>38</v>
      </c>
      <c r="AY6" s="111"/>
      <c r="AZ6" s="110"/>
    </row>
    <row r="7" spans="1:52" s="53" customFormat="1" ht="12" customHeight="1" x14ac:dyDescent="0.25">
      <c r="A7" s="48"/>
      <c r="B7" s="49"/>
      <c r="C7" s="49"/>
      <c r="D7" s="49"/>
      <c r="E7" s="49"/>
      <c r="F7" s="49"/>
      <c r="G7" s="49"/>
      <c r="H7" s="49"/>
      <c r="I7" s="49"/>
      <c r="J7" s="49"/>
      <c r="K7" s="7">
        <f t="shared" ref="K7:K12" si="1">SUM(C7:E7)-SUM(F7:J7)</f>
        <v>0</v>
      </c>
      <c r="L7" s="7">
        <f t="shared" ref="L7:L38" si="2">SUM(O7:Q7)-SUM(R7:AX7)</f>
        <v>0</v>
      </c>
      <c r="M7" s="48"/>
      <c r="N7" s="77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50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5">
        <f t="shared" ref="AY7:AY38" si="3">SUM(O7:Q7)</f>
        <v>0</v>
      </c>
      <c r="AZ7" s="5">
        <f t="shared" ref="AZ7:AZ12" si="4">SUM(R7:AX7)</f>
        <v>0</v>
      </c>
    </row>
    <row r="8" spans="1:52" s="53" customFormat="1" ht="12" customHeight="1" x14ac:dyDescent="0.25">
      <c r="A8" s="48"/>
      <c r="B8" s="49"/>
      <c r="C8" s="49"/>
      <c r="D8" s="49"/>
      <c r="E8" s="49"/>
      <c r="F8" s="49"/>
      <c r="G8" s="49"/>
      <c r="H8" s="50"/>
      <c r="I8" s="50"/>
      <c r="J8" s="50"/>
      <c r="K8" s="7">
        <f t="shared" si="1"/>
        <v>0</v>
      </c>
      <c r="L8" s="7">
        <f t="shared" si="2"/>
        <v>0</v>
      </c>
      <c r="M8" s="62"/>
      <c r="N8" s="50"/>
      <c r="O8" s="50"/>
      <c r="P8" s="50"/>
      <c r="Q8" s="50"/>
      <c r="R8" s="49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49"/>
      <c r="AX8" s="50"/>
      <c r="AY8" s="5">
        <f t="shared" si="3"/>
        <v>0</v>
      </c>
      <c r="AZ8" s="5">
        <f t="shared" si="4"/>
        <v>0</v>
      </c>
    </row>
    <row r="9" spans="1:52" s="53" customFormat="1" ht="12" customHeight="1" x14ac:dyDescent="0.25">
      <c r="A9" s="48"/>
      <c r="B9" s="49"/>
      <c r="C9" s="49"/>
      <c r="D9" s="49"/>
      <c r="E9" s="49"/>
      <c r="F9" s="49"/>
      <c r="G9" s="49"/>
      <c r="H9" s="50"/>
      <c r="I9" s="50"/>
      <c r="J9" s="50"/>
      <c r="K9" s="7">
        <f t="shared" si="1"/>
        <v>0</v>
      </c>
      <c r="L9" s="7">
        <f t="shared" si="2"/>
        <v>0</v>
      </c>
      <c r="M9" s="62"/>
      <c r="N9" s="50"/>
      <c r="O9" s="50"/>
      <c r="P9" s="50"/>
      <c r="Q9" s="50"/>
      <c r="R9" s="49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49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">
        <f t="shared" si="3"/>
        <v>0</v>
      </c>
      <c r="AZ9" s="5">
        <f t="shared" si="4"/>
        <v>0</v>
      </c>
    </row>
    <row r="10" spans="1:52" s="53" customFormat="1" ht="12" customHeight="1" x14ac:dyDescent="0.25">
      <c r="A10" s="48"/>
      <c r="B10" s="49"/>
      <c r="C10" s="49"/>
      <c r="D10" s="49"/>
      <c r="E10" s="49"/>
      <c r="F10" s="49"/>
      <c r="G10" s="49"/>
      <c r="H10" s="50"/>
      <c r="I10" s="50"/>
      <c r="J10" s="50"/>
      <c r="K10" s="7">
        <f t="shared" si="1"/>
        <v>0</v>
      </c>
      <c r="L10" s="7">
        <f t="shared" si="2"/>
        <v>0</v>
      </c>
      <c r="M10" s="62"/>
      <c r="N10" s="50"/>
      <c r="O10" s="50"/>
      <c r="P10" s="50"/>
      <c r="Q10" s="50"/>
      <c r="R10" s="49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49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">
        <f t="shared" si="3"/>
        <v>0</v>
      </c>
      <c r="AZ10" s="5">
        <f t="shared" si="4"/>
        <v>0</v>
      </c>
    </row>
    <row r="11" spans="1:52" s="53" customFormat="1" ht="12" customHeight="1" x14ac:dyDescent="0.25">
      <c r="A11" s="48"/>
      <c r="B11" s="49"/>
      <c r="C11" s="49"/>
      <c r="D11" s="49"/>
      <c r="E11" s="49"/>
      <c r="F11" s="49"/>
      <c r="G11" s="49"/>
      <c r="H11" s="50"/>
      <c r="I11" s="50"/>
      <c r="J11" s="50"/>
      <c r="K11" s="7">
        <f t="shared" si="1"/>
        <v>0</v>
      </c>
      <c r="L11" s="7">
        <f t="shared" si="2"/>
        <v>0</v>
      </c>
      <c r="M11" s="62"/>
      <c r="N11" s="50"/>
      <c r="O11" s="50"/>
      <c r="P11" s="50"/>
      <c r="Q11" s="50"/>
      <c r="R11" s="49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">
        <f t="shared" si="3"/>
        <v>0</v>
      </c>
      <c r="AZ11" s="5">
        <f t="shared" si="4"/>
        <v>0</v>
      </c>
    </row>
    <row r="12" spans="1:52" s="53" customFormat="1" ht="12" customHeight="1" x14ac:dyDescent="0.25">
      <c r="A12" s="62"/>
      <c r="B12" s="62"/>
      <c r="C12" s="87"/>
      <c r="D12" s="50"/>
      <c r="E12" s="50"/>
      <c r="F12" s="49"/>
      <c r="G12" s="49"/>
      <c r="H12" s="50"/>
      <c r="I12" s="50"/>
      <c r="J12" s="50"/>
      <c r="K12" s="7">
        <f t="shared" si="1"/>
        <v>0</v>
      </c>
      <c r="L12" s="7">
        <f t="shared" si="2"/>
        <v>0</v>
      </c>
      <c r="M12" s="62"/>
      <c r="N12" s="50"/>
      <c r="O12" s="50"/>
      <c r="P12" s="50"/>
      <c r="Q12" s="50"/>
      <c r="R12" s="49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49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">
        <f t="shared" si="3"/>
        <v>0</v>
      </c>
      <c r="AZ12" s="5">
        <f t="shared" si="4"/>
        <v>0</v>
      </c>
    </row>
    <row r="13" spans="1:52" s="53" customFormat="1" ht="12" customHeight="1" x14ac:dyDescent="0.25">
      <c r="A13" s="62"/>
      <c r="B13" s="62"/>
      <c r="C13" s="87"/>
      <c r="D13" s="50"/>
      <c r="E13" s="50"/>
      <c r="F13" s="49"/>
      <c r="G13" s="49"/>
      <c r="H13" s="50"/>
      <c r="I13" s="50"/>
      <c r="J13" s="50"/>
      <c r="K13" s="7"/>
      <c r="L13" s="7">
        <f t="shared" si="2"/>
        <v>0</v>
      </c>
      <c r="M13" s="62"/>
      <c r="N13" s="50"/>
      <c r="O13" s="50"/>
      <c r="P13" s="50"/>
      <c r="Q13" s="50"/>
      <c r="R13" s="49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">
        <f t="shared" si="3"/>
        <v>0</v>
      </c>
      <c r="AZ13" s="5"/>
    </row>
    <row r="14" spans="1:52" s="53" customFormat="1" ht="12" customHeight="1" x14ac:dyDescent="0.25">
      <c r="A14" s="62"/>
      <c r="B14" s="50"/>
      <c r="C14" s="50"/>
      <c r="D14" s="50"/>
      <c r="E14" s="50"/>
      <c r="F14" s="49"/>
      <c r="G14" s="49"/>
      <c r="H14" s="50"/>
      <c r="I14" s="50"/>
      <c r="J14" s="50"/>
      <c r="K14" s="7">
        <f t="shared" ref="K14:K25" si="5">SUM(C14:E14)-SUM(F14:J14)</f>
        <v>0</v>
      </c>
      <c r="L14" s="7">
        <f t="shared" si="2"/>
        <v>0</v>
      </c>
      <c r="M14" s="62"/>
      <c r="N14" s="50"/>
      <c r="O14" s="50"/>
      <c r="P14" s="50"/>
      <c r="Q14" s="50"/>
      <c r="R14" s="49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49"/>
      <c r="AJ14" s="50"/>
      <c r="AK14" s="50"/>
      <c r="AL14" s="49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">
        <f t="shared" si="3"/>
        <v>0</v>
      </c>
      <c r="AZ14" s="5">
        <f t="shared" ref="AZ14:AZ25" si="6">SUM(R14:AX14)</f>
        <v>0</v>
      </c>
    </row>
    <row r="15" spans="1:52" s="53" customFormat="1" ht="12" customHeight="1" x14ac:dyDescent="0.25">
      <c r="A15" s="62"/>
      <c r="B15" s="50"/>
      <c r="C15" s="50"/>
      <c r="D15" s="50"/>
      <c r="E15" s="50"/>
      <c r="F15" s="49"/>
      <c r="G15" s="49"/>
      <c r="H15" s="50"/>
      <c r="I15" s="50"/>
      <c r="J15" s="50"/>
      <c r="K15" s="7">
        <f t="shared" si="5"/>
        <v>0</v>
      </c>
      <c r="L15" s="7">
        <f t="shared" si="2"/>
        <v>0</v>
      </c>
      <c r="M15" s="62"/>
      <c r="N15" s="50"/>
      <c r="O15" s="50"/>
      <c r="P15" s="50"/>
      <c r="Q15" s="50"/>
      <c r="R15" s="49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49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">
        <f t="shared" si="3"/>
        <v>0</v>
      </c>
      <c r="AZ15" s="5">
        <f t="shared" si="6"/>
        <v>0</v>
      </c>
    </row>
    <row r="16" spans="1:52" s="53" customFormat="1" ht="12" customHeight="1" x14ac:dyDescent="0.25">
      <c r="A16" s="62"/>
      <c r="B16" s="50"/>
      <c r="C16" s="50"/>
      <c r="D16" s="50"/>
      <c r="E16" s="50"/>
      <c r="F16" s="50"/>
      <c r="G16" s="50"/>
      <c r="H16" s="50"/>
      <c r="I16" s="50"/>
      <c r="J16" s="50"/>
      <c r="K16" s="7">
        <f t="shared" si="5"/>
        <v>0</v>
      </c>
      <c r="L16" s="7">
        <f t="shared" si="2"/>
        <v>0</v>
      </c>
      <c r="M16" s="62"/>
      <c r="N16" s="50"/>
      <c r="O16" s="50"/>
      <c r="P16" s="50"/>
      <c r="Q16" s="50"/>
      <c r="R16" s="49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49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">
        <f t="shared" si="3"/>
        <v>0</v>
      </c>
      <c r="AZ16" s="5">
        <f t="shared" si="6"/>
        <v>0</v>
      </c>
    </row>
    <row r="17" spans="1:52" s="53" customFormat="1" ht="12" customHeight="1" x14ac:dyDescent="0.25">
      <c r="A17" s="62"/>
      <c r="B17" s="50"/>
      <c r="C17" s="50"/>
      <c r="D17" s="50"/>
      <c r="E17" s="50"/>
      <c r="F17" s="49"/>
      <c r="G17" s="49"/>
      <c r="H17" s="50"/>
      <c r="I17" s="50"/>
      <c r="J17" s="50"/>
      <c r="K17" s="7">
        <f t="shared" si="5"/>
        <v>0</v>
      </c>
      <c r="L17" s="7">
        <f t="shared" si="2"/>
        <v>0</v>
      </c>
      <c r="M17" s="62"/>
      <c r="N17" s="50"/>
      <c r="O17" s="50"/>
      <c r="P17" s="50"/>
      <c r="Q17" s="50"/>
      <c r="R17" s="49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49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">
        <f t="shared" si="3"/>
        <v>0</v>
      </c>
      <c r="AZ17" s="5">
        <f t="shared" si="6"/>
        <v>0</v>
      </c>
    </row>
    <row r="18" spans="1:52" s="53" customFormat="1" ht="12" customHeight="1" x14ac:dyDescent="0.25">
      <c r="A18" s="62"/>
      <c r="B18" s="50"/>
      <c r="C18" s="50"/>
      <c r="D18" s="50"/>
      <c r="E18" s="50"/>
      <c r="F18" s="49"/>
      <c r="G18" s="49"/>
      <c r="H18" s="50"/>
      <c r="I18" s="50"/>
      <c r="J18" s="50"/>
      <c r="K18" s="7">
        <f t="shared" si="5"/>
        <v>0</v>
      </c>
      <c r="L18" s="7">
        <f t="shared" si="2"/>
        <v>0</v>
      </c>
      <c r="M18" s="62"/>
      <c r="N18" s="50"/>
      <c r="O18" s="50"/>
      <c r="P18" s="50"/>
      <c r="Q18" s="50"/>
      <c r="R18" s="49"/>
      <c r="S18" s="61"/>
      <c r="T18" s="50"/>
      <c r="U18" s="50"/>
      <c r="W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49"/>
      <c r="AJ18" s="50"/>
      <c r="AK18" s="50"/>
      <c r="AL18" s="49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">
        <f t="shared" si="3"/>
        <v>0</v>
      </c>
      <c r="AZ18" s="5">
        <f t="shared" si="6"/>
        <v>0</v>
      </c>
    </row>
    <row r="19" spans="1:52" s="53" customFormat="1" ht="12" customHeight="1" x14ac:dyDescent="0.25">
      <c r="A19" s="76"/>
      <c r="B19" s="50"/>
      <c r="C19" s="50"/>
      <c r="D19" s="50"/>
      <c r="E19" s="50"/>
      <c r="F19" s="50"/>
      <c r="G19" s="50"/>
      <c r="H19" s="50"/>
      <c r="I19" s="50"/>
      <c r="J19" s="50"/>
      <c r="K19" s="7">
        <f t="shared" si="5"/>
        <v>0</v>
      </c>
      <c r="L19" s="7">
        <f t="shared" si="2"/>
        <v>0</v>
      </c>
      <c r="M19" s="62"/>
      <c r="N19" s="50"/>
      <c r="O19" s="50"/>
      <c r="P19" s="50"/>
      <c r="Q19" s="50"/>
      <c r="R19" s="49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">
        <f t="shared" si="3"/>
        <v>0</v>
      </c>
      <c r="AZ19" s="5">
        <f t="shared" si="6"/>
        <v>0</v>
      </c>
    </row>
    <row r="20" spans="1:52" s="53" customFormat="1" ht="12" customHeight="1" x14ac:dyDescent="0.25">
      <c r="A20" s="76"/>
      <c r="B20" s="50"/>
      <c r="C20" s="50"/>
      <c r="D20" s="50"/>
      <c r="E20" s="50"/>
      <c r="F20" s="50"/>
      <c r="G20" s="50"/>
      <c r="H20" s="50"/>
      <c r="I20" s="50"/>
      <c r="J20" s="50"/>
      <c r="K20" s="7">
        <f t="shared" si="5"/>
        <v>0</v>
      </c>
      <c r="L20" s="7">
        <f t="shared" si="2"/>
        <v>0</v>
      </c>
      <c r="M20" s="62"/>
      <c r="N20" s="50"/>
      <c r="O20" s="50"/>
      <c r="P20" s="50"/>
      <c r="Q20" s="50"/>
      <c r="R20" s="49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">
        <f t="shared" si="3"/>
        <v>0</v>
      </c>
      <c r="AZ20" s="5">
        <f t="shared" si="6"/>
        <v>0</v>
      </c>
    </row>
    <row r="21" spans="1:52" s="53" customFormat="1" ht="12" customHeight="1" x14ac:dyDescent="0.25">
      <c r="A21" s="76"/>
      <c r="B21" s="50"/>
      <c r="C21" s="50"/>
      <c r="D21" s="50"/>
      <c r="E21" s="50"/>
      <c r="F21" s="50"/>
      <c r="G21" s="50"/>
      <c r="H21" s="50"/>
      <c r="I21" s="50"/>
      <c r="J21" s="50"/>
      <c r="K21" s="7">
        <f t="shared" si="5"/>
        <v>0</v>
      </c>
      <c r="L21" s="7">
        <f t="shared" si="2"/>
        <v>0</v>
      </c>
      <c r="M21" s="62"/>
      <c r="N21" s="76"/>
      <c r="O21" s="50"/>
      <c r="P21" s="50"/>
      <c r="Q21" s="50"/>
      <c r="R21" s="49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49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">
        <f t="shared" si="3"/>
        <v>0</v>
      </c>
      <c r="AZ21" s="5">
        <f t="shared" si="6"/>
        <v>0</v>
      </c>
    </row>
    <row r="22" spans="1:52" s="53" customFormat="1" ht="12" customHeight="1" x14ac:dyDescent="0.25">
      <c r="A22" s="76"/>
      <c r="B22" s="50"/>
      <c r="C22" s="50"/>
      <c r="D22" s="50"/>
      <c r="E22" s="50"/>
      <c r="F22" s="50"/>
      <c r="G22" s="50"/>
      <c r="H22" s="50"/>
      <c r="I22" s="50"/>
      <c r="J22" s="50"/>
      <c r="K22" s="7">
        <f t="shared" si="5"/>
        <v>0</v>
      </c>
      <c r="L22" s="7">
        <f t="shared" si="2"/>
        <v>0</v>
      </c>
      <c r="M22" s="62"/>
      <c r="N22" s="50"/>
      <c r="O22" s="50"/>
      <c r="P22" s="50"/>
      <c r="Q22" s="50"/>
      <c r="R22" s="49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">
        <f t="shared" si="3"/>
        <v>0</v>
      </c>
      <c r="AZ22" s="5">
        <f t="shared" si="6"/>
        <v>0</v>
      </c>
    </row>
    <row r="23" spans="1:52" s="53" customFormat="1" ht="12" customHeight="1" x14ac:dyDescent="0.25">
      <c r="A23" s="76"/>
      <c r="B23" s="50"/>
      <c r="C23" s="50"/>
      <c r="D23" s="50"/>
      <c r="E23" s="50"/>
      <c r="F23" s="50"/>
      <c r="G23" s="50"/>
      <c r="H23" s="50"/>
      <c r="I23" s="50"/>
      <c r="J23" s="50"/>
      <c r="K23" s="7">
        <f t="shared" si="5"/>
        <v>0</v>
      </c>
      <c r="L23" s="7">
        <f t="shared" si="2"/>
        <v>0</v>
      </c>
      <c r="M23" s="62"/>
      <c r="N23" s="50"/>
      <c r="O23" s="50"/>
      <c r="P23" s="50"/>
      <c r="Q23" s="50"/>
      <c r="R23" s="49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">
        <f t="shared" si="3"/>
        <v>0</v>
      </c>
      <c r="AZ23" s="5">
        <f t="shared" si="6"/>
        <v>0</v>
      </c>
    </row>
    <row r="24" spans="1:52" s="53" customFormat="1" ht="12" customHeight="1" x14ac:dyDescent="0.25">
      <c r="A24" s="76"/>
      <c r="B24" s="50"/>
      <c r="C24" s="50"/>
      <c r="D24" s="50"/>
      <c r="E24" s="50"/>
      <c r="F24" s="50"/>
      <c r="G24" s="50"/>
      <c r="H24" s="50"/>
      <c r="I24" s="50"/>
      <c r="J24" s="50"/>
      <c r="K24" s="7">
        <f t="shared" si="5"/>
        <v>0</v>
      </c>
      <c r="L24" s="7">
        <f t="shared" si="2"/>
        <v>0</v>
      </c>
      <c r="M24" s="62"/>
      <c r="N24" s="50"/>
      <c r="O24" s="50"/>
      <c r="P24" s="50"/>
      <c r="Q24" s="50"/>
      <c r="R24" s="49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49"/>
      <c r="AJ24" s="50"/>
      <c r="AK24" s="50"/>
      <c r="AL24" s="49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">
        <f t="shared" si="3"/>
        <v>0</v>
      </c>
      <c r="AZ24" s="5">
        <f t="shared" si="6"/>
        <v>0</v>
      </c>
    </row>
    <row r="25" spans="1:52" s="53" customFormat="1" ht="12" customHeight="1" x14ac:dyDescent="0.25">
      <c r="A25" s="76"/>
      <c r="B25" s="50"/>
      <c r="C25" s="50"/>
      <c r="D25" s="50"/>
      <c r="E25" s="50"/>
      <c r="F25" s="50"/>
      <c r="G25" s="50"/>
      <c r="H25" s="50"/>
      <c r="I25" s="50"/>
      <c r="J25" s="50"/>
      <c r="K25" s="7">
        <f t="shared" si="5"/>
        <v>0</v>
      </c>
      <c r="L25" s="7">
        <f t="shared" si="2"/>
        <v>0</v>
      </c>
      <c r="M25" s="62"/>
      <c r="N25" s="50"/>
      <c r="O25" s="50"/>
      <c r="P25" s="50"/>
      <c r="Q25" s="50"/>
      <c r="R25" s="49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">
        <f t="shared" si="3"/>
        <v>0</v>
      </c>
      <c r="AZ25" s="5">
        <f t="shared" si="6"/>
        <v>0</v>
      </c>
    </row>
    <row r="26" spans="1:52" s="53" customFormat="1" ht="12" customHeight="1" x14ac:dyDescent="0.25">
      <c r="A26" s="76"/>
      <c r="B26" s="50"/>
      <c r="C26" s="50"/>
      <c r="D26" s="50"/>
      <c r="E26" s="50"/>
      <c r="F26" s="50"/>
      <c r="G26" s="50"/>
      <c r="H26" s="50"/>
      <c r="I26" s="50"/>
      <c r="J26" s="50"/>
      <c r="K26" s="7"/>
      <c r="L26" s="7">
        <f t="shared" si="2"/>
        <v>0</v>
      </c>
      <c r="M26" s="62"/>
      <c r="N26" s="50"/>
      <c r="O26" s="50"/>
      <c r="P26" s="50"/>
      <c r="Q26" s="50"/>
      <c r="R26" s="49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49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">
        <f t="shared" si="3"/>
        <v>0</v>
      </c>
      <c r="AZ26" s="5"/>
    </row>
    <row r="27" spans="1:52" s="53" customFormat="1" ht="12" customHeight="1" x14ac:dyDescent="0.25">
      <c r="A27" s="76"/>
      <c r="B27" s="50"/>
      <c r="C27" s="50"/>
      <c r="D27" s="50"/>
      <c r="E27" s="50"/>
      <c r="F27" s="50"/>
      <c r="G27" s="50"/>
      <c r="H27" s="50"/>
      <c r="I27" s="50"/>
      <c r="J27" s="50"/>
      <c r="K27" s="7"/>
      <c r="L27" s="7">
        <f t="shared" si="2"/>
        <v>0</v>
      </c>
      <c r="M27" s="62"/>
      <c r="N27" s="50"/>
      <c r="O27" s="50"/>
      <c r="P27" s="50"/>
      <c r="Q27" s="50"/>
      <c r="R27" s="49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49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">
        <f t="shared" si="3"/>
        <v>0</v>
      </c>
      <c r="AZ27" s="5"/>
    </row>
    <row r="28" spans="1:52" s="53" customFormat="1" ht="12" customHeight="1" x14ac:dyDescent="0.25">
      <c r="A28" s="76"/>
      <c r="B28" s="50"/>
      <c r="C28" s="50"/>
      <c r="D28" s="50"/>
      <c r="E28" s="50"/>
      <c r="F28" s="50"/>
      <c r="G28" s="50"/>
      <c r="H28" s="50"/>
      <c r="I28" s="50"/>
      <c r="J28" s="50"/>
      <c r="K28" s="7"/>
      <c r="L28" s="7">
        <f t="shared" si="2"/>
        <v>0</v>
      </c>
      <c r="M28" s="62"/>
      <c r="N28" s="50"/>
      <c r="O28" s="50"/>
      <c r="P28" s="50"/>
      <c r="Q28" s="50"/>
      <c r="R28" s="49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49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">
        <f t="shared" si="3"/>
        <v>0</v>
      </c>
      <c r="AZ28" s="5"/>
    </row>
    <row r="29" spans="1:52" s="53" customFormat="1" ht="12" customHeight="1" x14ac:dyDescent="0.25">
      <c r="A29" s="76"/>
      <c r="B29" s="50"/>
      <c r="C29" s="50"/>
      <c r="D29" s="50"/>
      <c r="E29" s="50"/>
      <c r="F29" s="50"/>
      <c r="G29" s="50"/>
      <c r="H29" s="50"/>
      <c r="I29" s="50"/>
      <c r="J29" s="50"/>
      <c r="K29" s="7"/>
      <c r="L29" s="7">
        <f t="shared" si="2"/>
        <v>0</v>
      </c>
      <c r="M29" s="62"/>
      <c r="N29" s="50"/>
      <c r="O29" s="50"/>
      <c r="P29" s="50"/>
      <c r="Q29" s="50"/>
      <c r="R29" s="49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">
        <f t="shared" si="3"/>
        <v>0</v>
      </c>
      <c r="AZ29" s="5"/>
    </row>
    <row r="30" spans="1:52" s="53" customFormat="1" ht="12" customHeight="1" x14ac:dyDescent="0.25">
      <c r="A30" s="76"/>
      <c r="B30" s="50"/>
      <c r="C30" s="50"/>
      <c r="D30" s="50"/>
      <c r="E30" s="50"/>
      <c r="F30" s="50"/>
      <c r="G30" s="50"/>
      <c r="H30" s="50"/>
      <c r="I30" s="50"/>
      <c r="J30" s="50"/>
      <c r="K30" s="7"/>
      <c r="L30" s="7">
        <f t="shared" si="2"/>
        <v>0</v>
      </c>
      <c r="M30" s="62"/>
      <c r="N30" s="50"/>
      <c r="O30" s="50"/>
      <c r="P30" s="50"/>
      <c r="Q30" s="50"/>
      <c r="R30" s="49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">
        <f t="shared" si="3"/>
        <v>0</v>
      </c>
      <c r="AZ30" s="5"/>
    </row>
    <row r="31" spans="1:52" s="53" customFormat="1" ht="12" customHeight="1" x14ac:dyDescent="0.25">
      <c r="A31" s="76"/>
      <c r="B31" s="50"/>
      <c r="C31" s="50"/>
      <c r="D31" s="50"/>
      <c r="E31" s="50"/>
      <c r="F31" s="50"/>
      <c r="G31" s="50"/>
      <c r="H31" s="50"/>
      <c r="I31" s="50"/>
      <c r="J31" s="50"/>
      <c r="K31" s="7"/>
      <c r="L31" s="7">
        <f t="shared" si="2"/>
        <v>0</v>
      </c>
      <c r="M31" s="62"/>
      <c r="N31" s="50"/>
      <c r="O31" s="50"/>
      <c r="P31" s="50"/>
      <c r="Q31" s="50"/>
      <c r="R31" s="49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49"/>
      <c r="AJ31" s="50"/>
      <c r="AK31" s="50"/>
      <c r="AL31" s="49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">
        <f t="shared" si="3"/>
        <v>0</v>
      </c>
      <c r="AZ31" s="5"/>
    </row>
    <row r="32" spans="1:52" s="53" customFormat="1" ht="12" customHeight="1" x14ac:dyDescent="0.25">
      <c r="A32" s="76"/>
      <c r="B32" s="50"/>
      <c r="C32" s="50"/>
      <c r="D32" s="50"/>
      <c r="E32" s="50"/>
      <c r="F32" s="50"/>
      <c r="G32" s="50"/>
      <c r="H32" s="50"/>
      <c r="I32" s="50"/>
      <c r="J32" s="50"/>
      <c r="K32" s="7"/>
      <c r="L32" s="7">
        <f t="shared" si="2"/>
        <v>0</v>
      </c>
      <c r="M32" s="62"/>
      <c r="N32" s="50"/>
      <c r="O32" s="50"/>
      <c r="P32" s="50"/>
      <c r="Q32" s="50"/>
      <c r="R32" s="49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49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">
        <f t="shared" si="3"/>
        <v>0</v>
      </c>
      <c r="AZ32" s="5"/>
    </row>
    <row r="33" spans="1:52" s="53" customFormat="1" ht="12" customHeight="1" x14ac:dyDescent="0.25">
      <c r="A33" s="76"/>
      <c r="B33" s="50"/>
      <c r="C33" s="50"/>
      <c r="D33" s="50"/>
      <c r="E33" s="50"/>
      <c r="F33" s="50"/>
      <c r="G33" s="50"/>
      <c r="H33" s="50"/>
      <c r="I33" s="50"/>
      <c r="J33" s="50"/>
      <c r="K33" s="7"/>
      <c r="L33" s="7">
        <f t="shared" si="2"/>
        <v>0</v>
      </c>
      <c r="M33" s="62"/>
      <c r="N33" s="50"/>
      <c r="O33" s="50"/>
      <c r="P33" s="50"/>
      <c r="Q33" s="50"/>
      <c r="R33" s="49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49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">
        <f t="shared" si="3"/>
        <v>0</v>
      </c>
      <c r="AZ33" s="5"/>
    </row>
    <row r="34" spans="1:52" s="53" customFormat="1" ht="12" customHeight="1" x14ac:dyDescent="0.25">
      <c r="A34" s="76"/>
      <c r="B34" s="50"/>
      <c r="C34" s="50"/>
      <c r="D34" s="50"/>
      <c r="E34" s="50"/>
      <c r="F34" s="50"/>
      <c r="G34" s="50"/>
      <c r="H34" s="50"/>
      <c r="I34" s="50"/>
      <c r="J34" s="50"/>
      <c r="K34" s="7">
        <f t="shared" ref="K34:K49" si="7">SUM(C34:E34)-SUM(F34:J34)</f>
        <v>0</v>
      </c>
      <c r="L34" s="7">
        <f t="shared" si="2"/>
        <v>0</v>
      </c>
      <c r="M34" s="62"/>
      <c r="N34" s="50"/>
      <c r="O34" s="50"/>
      <c r="P34" s="50"/>
      <c r="Q34" s="50"/>
      <c r="R34" s="49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">
        <f t="shared" si="3"/>
        <v>0</v>
      </c>
      <c r="AZ34" s="5">
        <f t="shared" ref="AZ34:AZ56" si="8">SUM(R34:AX34)</f>
        <v>0</v>
      </c>
    </row>
    <row r="35" spans="1:52" s="53" customFormat="1" ht="12" customHeight="1" x14ac:dyDescent="0.25">
      <c r="A35" s="76"/>
      <c r="B35" s="50"/>
      <c r="C35" s="50"/>
      <c r="D35" s="50"/>
      <c r="E35" s="50"/>
      <c r="F35" s="50"/>
      <c r="G35" s="50"/>
      <c r="H35" s="50"/>
      <c r="I35" s="50"/>
      <c r="J35" s="50"/>
      <c r="K35" s="7">
        <f t="shared" si="7"/>
        <v>0</v>
      </c>
      <c r="L35" s="7">
        <f t="shared" si="2"/>
        <v>0</v>
      </c>
      <c r="M35" s="62"/>
      <c r="N35" s="50"/>
      <c r="O35" s="50"/>
      <c r="P35" s="50"/>
      <c r="Q35" s="50"/>
      <c r="R35" s="49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Q35" s="50"/>
      <c r="AR35" s="50"/>
      <c r="AS35" s="50"/>
      <c r="AT35" s="50"/>
      <c r="AU35" s="50"/>
      <c r="AV35" s="50"/>
      <c r="AW35" s="50"/>
      <c r="AX35" s="50"/>
      <c r="AY35" s="5">
        <f t="shared" si="3"/>
        <v>0</v>
      </c>
      <c r="AZ35" s="5">
        <f t="shared" si="8"/>
        <v>0</v>
      </c>
    </row>
    <row r="36" spans="1:52" s="53" customFormat="1" ht="12" customHeight="1" x14ac:dyDescent="0.25">
      <c r="A36" s="76"/>
      <c r="B36" s="50"/>
      <c r="C36" s="50"/>
      <c r="D36" s="50"/>
      <c r="E36" s="50"/>
      <c r="F36" s="50"/>
      <c r="G36" s="50"/>
      <c r="H36" s="50"/>
      <c r="I36" s="50"/>
      <c r="J36" s="50"/>
      <c r="K36" s="7">
        <f t="shared" si="7"/>
        <v>0</v>
      </c>
      <c r="L36" s="7">
        <f t="shared" si="2"/>
        <v>0</v>
      </c>
      <c r="M36" s="62"/>
      <c r="N36" s="50"/>
      <c r="O36" s="50"/>
      <c r="P36" s="50"/>
      <c r="Q36" s="50"/>
      <c r="R36" s="49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">
        <f t="shared" si="3"/>
        <v>0</v>
      </c>
      <c r="AZ36" s="5">
        <f t="shared" si="8"/>
        <v>0</v>
      </c>
    </row>
    <row r="37" spans="1:52" s="53" customFormat="1" ht="12" customHeight="1" x14ac:dyDescent="0.25">
      <c r="A37" s="76"/>
      <c r="B37" s="50"/>
      <c r="C37" s="50"/>
      <c r="D37" s="50"/>
      <c r="E37" s="50"/>
      <c r="F37" s="50"/>
      <c r="G37" s="50"/>
      <c r="H37" s="50"/>
      <c r="I37" s="50"/>
      <c r="J37" s="50"/>
      <c r="K37" s="7">
        <f t="shared" si="7"/>
        <v>0</v>
      </c>
      <c r="L37" s="7">
        <f t="shared" si="2"/>
        <v>0</v>
      </c>
      <c r="M37" s="62"/>
      <c r="N37" s="50"/>
      <c r="O37" s="50"/>
      <c r="P37" s="50"/>
      <c r="Q37" s="50"/>
      <c r="R37" s="49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">
        <f t="shared" si="3"/>
        <v>0</v>
      </c>
      <c r="AZ37" s="5">
        <f t="shared" si="8"/>
        <v>0</v>
      </c>
    </row>
    <row r="38" spans="1:52" s="53" customFormat="1" ht="12" customHeight="1" x14ac:dyDescent="0.25">
      <c r="A38" s="76"/>
      <c r="B38" s="50"/>
      <c r="C38" s="50"/>
      <c r="D38" s="50"/>
      <c r="E38" s="50"/>
      <c r="F38" s="50"/>
      <c r="G38" s="50"/>
      <c r="H38" s="50"/>
      <c r="I38" s="50"/>
      <c r="J38" s="50"/>
      <c r="K38" s="7">
        <f t="shared" si="7"/>
        <v>0</v>
      </c>
      <c r="L38" s="7">
        <f t="shared" si="2"/>
        <v>0</v>
      </c>
      <c r="M38" s="62"/>
      <c r="N38" s="50"/>
      <c r="O38" s="50"/>
      <c r="P38" s="50"/>
      <c r="Q38" s="50"/>
      <c r="R38" s="49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">
        <f t="shared" si="3"/>
        <v>0</v>
      </c>
      <c r="AZ38" s="5">
        <f t="shared" si="8"/>
        <v>0</v>
      </c>
    </row>
    <row r="39" spans="1:52" s="53" customFormat="1" ht="12" customHeight="1" x14ac:dyDescent="0.25">
      <c r="A39" s="76"/>
      <c r="B39" s="50"/>
      <c r="C39" s="50"/>
      <c r="D39" s="50"/>
      <c r="E39" s="50"/>
      <c r="F39" s="50"/>
      <c r="G39" s="50"/>
      <c r="H39" s="50"/>
      <c r="I39" s="50"/>
      <c r="J39" s="50"/>
      <c r="K39" s="7">
        <f t="shared" si="7"/>
        <v>0</v>
      </c>
      <c r="L39" s="7">
        <f t="shared" ref="L39:L74" si="9">SUM(O39:Q39)-SUM(R39:AX39)</f>
        <v>0</v>
      </c>
      <c r="M39" s="62"/>
      <c r="N39" s="50"/>
      <c r="O39" s="50"/>
      <c r="P39" s="50"/>
      <c r="Q39" s="50"/>
      <c r="R39" s="49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">
        <f t="shared" ref="AY39:AY65" si="10">SUM(O39:Q39)</f>
        <v>0</v>
      </c>
      <c r="AZ39" s="5">
        <f t="shared" si="8"/>
        <v>0</v>
      </c>
    </row>
    <row r="40" spans="1:52" s="53" customFormat="1" ht="12" customHeight="1" x14ac:dyDescent="0.25">
      <c r="A40" s="76"/>
      <c r="B40" s="50"/>
      <c r="C40" s="50"/>
      <c r="D40" s="50"/>
      <c r="E40" s="50"/>
      <c r="F40" s="50"/>
      <c r="G40" s="50"/>
      <c r="H40" s="50"/>
      <c r="I40" s="50"/>
      <c r="J40" s="50"/>
      <c r="K40" s="7">
        <f t="shared" si="7"/>
        <v>0</v>
      </c>
      <c r="L40" s="7">
        <f t="shared" si="9"/>
        <v>0</v>
      </c>
      <c r="M40" s="62"/>
      <c r="N40" s="50"/>
      <c r="O40" s="50"/>
      <c r="P40" s="50"/>
      <c r="Q40" s="50"/>
      <c r="R40" s="49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">
        <f t="shared" si="10"/>
        <v>0</v>
      </c>
      <c r="AZ40" s="5">
        <f t="shared" si="8"/>
        <v>0</v>
      </c>
    </row>
    <row r="41" spans="1:52" s="53" customFormat="1" ht="12" customHeight="1" x14ac:dyDescent="0.25">
      <c r="A41" s="76"/>
      <c r="B41" s="50"/>
      <c r="C41" s="50"/>
      <c r="D41" s="50"/>
      <c r="E41" s="50"/>
      <c r="F41" s="50"/>
      <c r="G41" s="50"/>
      <c r="H41" s="50"/>
      <c r="I41" s="50"/>
      <c r="J41" s="50"/>
      <c r="K41" s="7">
        <f t="shared" si="7"/>
        <v>0</v>
      </c>
      <c r="L41" s="7">
        <f t="shared" si="9"/>
        <v>0</v>
      </c>
      <c r="M41" s="62"/>
      <c r="N41" s="50"/>
      <c r="O41" s="50"/>
      <c r="P41" s="50"/>
      <c r="Q41" s="50"/>
      <c r="R41" s="49"/>
      <c r="S41" s="50"/>
      <c r="T41" s="50"/>
      <c r="U41" s="50"/>
      <c r="V41" s="50"/>
      <c r="W41" s="50"/>
      <c r="X41" s="50"/>
      <c r="Y41" s="50"/>
      <c r="Z41" s="50"/>
      <c r="AA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R41" s="50"/>
      <c r="AS41" s="50"/>
      <c r="AT41" s="50"/>
      <c r="AU41" s="50"/>
      <c r="AV41" s="50"/>
      <c r="AW41" s="50"/>
      <c r="AX41" s="50"/>
      <c r="AY41" s="5">
        <f t="shared" si="10"/>
        <v>0</v>
      </c>
      <c r="AZ41" s="5">
        <f t="shared" si="8"/>
        <v>0</v>
      </c>
    </row>
    <row r="42" spans="1:52" s="53" customFormat="1" ht="12" customHeight="1" x14ac:dyDescent="0.25">
      <c r="A42" s="76"/>
      <c r="B42" s="50"/>
      <c r="C42" s="50"/>
      <c r="D42" s="50"/>
      <c r="E42" s="50"/>
      <c r="F42" s="50"/>
      <c r="G42" s="50"/>
      <c r="H42" s="50"/>
      <c r="I42" s="50"/>
      <c r="J42" s="50"/>
      <c r="K42" s="7">
        <f t="shared" si="7"/>
        <v>0</v>
      </c>
      <c r="L42" s="7">
        <f t="shared" si="9"/>
        <v>0</v>
      </c>
      <c r="M42" s="62"/>
      <c r="N42" s="50"/>
      <c r="O42" s="50"/>
      <c r="P42" s="50"/>
      <c r="Q42" s="50"/>
      <c r="R42" s="49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R42" s="50"/>
      <c r="AS42" s="50"/>
      <c r="AT42" s="50"/>
      <c r="AU42" s="50"/>
      <c r="AV42" s="50"/>
      <c r="AW42" s="50"/>
      <c r="AX42" s="50"/>
      <c r="AY42" s="5">
        <f t="shared" si="10"/>
        <v>0</v>
      </c>
      <c r="AZ42" s="5">
        <f t="shared" si="8"/>
        <v>0</v>
      </c>
    </row>
    <row r="43" spans="1:52" s="53" customFormat="1" ht="12" customHeight="1" x14ac:dyDescent="0.25">
      <c r="A43" s="76"/>
      <c r="B43" s="50"/>
      <c r="C43" s="50"/>
      <c r="D43" s="50"/>
      <c r="E43" s="50"/>
      <c r="F43" s="50"/>
      <c r="G43" s="50"/>
      <c r="H43" s="50"/>
      <c r="I43" s="50"/>
      <c r="J43" s="50"/>
      <c r="K43" s="7">
        <f t="shared" si="7"/>
        <v>0</v>
      </c>
      <c r="L43" s="7">
        <f t="shared" si="9"/>
        <v>0</v>
      </c>
      <c r="M43" s="62"/>
      <c r="N43" s="50"/>
      <c r="O43" s="50"/>
      <c r="P43" s="50"/>
      <c r="Q43" s="50"/>
      <c r="R43" s="49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R43" s="50"/>
      <c r="AS43" s="50"/>
      <c r="AT43" s="50"/>
      <c r="AU43" s="50"/>
      <c r="AV43" s="50"/>
      <c r="AW43" s="50"/>
      <c r="AX43" s="50"/>
      <c r="AY43" s="5">
        <f t="shared" si="10"/>
        <v>0</v>
      </c>
      <c r="AZ43" s="5">
        <f t="shared" si="8"/>
        <v>0</v>
      </c>
    </row>
    <row r="44" spans="1:52" s="53" customFormat="1" ht="12" customHeight="1" x14ac:dyDescent="0.25">
      <c r="A44" s="76"/>
      <c r="B44" s="50"/>
      <c r="C44" s="50"/>
      <c r="D44" s="50"/>
      <c r="E44" s="50"/>
      <c r="F44" s="50"/>
      <c r="G44" s="50"/>
      <c r="H44" s="50"/>
      <c r="I44" s="50"/>
      <c r="J44" s="50"/>
      <c r="K44" s="7">
        <f t="shared" si="7"/>
        <v>0</v>
      </c>
      <c r="L44" s="7">
        <f t="shared" si="9"/>
        <v>0</v>
      </c>
      <c r="M44" s="62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R44" s="50"/>
      <c r="AS44" s="50"/>
      <c r="AT44" s="50"/>
      <c r="AU44" s="50"/>
      <c r="AV44" s="50"/>
      <c r="AW44" s="50"/>
      <c r="AX44" s="50"/>
      <c r="AY44" s="5">
        <f t="shared" si="10"/>
        <v>0</v>
      </c>
      <c r="AZ44" s="5">
        <f t="shared" si="8"/>
        <v>0</v>
      </c>
    </row>
    <row r="45" spans="1:52" s="53" customFormat="1" ht="12" customHeight="1" x14ac:dyDescent="0.25">
      <c r="A45" s="76"/>
      <c r="B45" s="50"/>
      <c r="C45" s="50"/>
      <c r="D45" s="50"/>
      <c r="E45" s="50"/>
      <c r="F45" s="50"/>
      <c r="G45" s="50"/>
      <c r="H45" s="50"/>
      <c r="I45" s="50"/>
      <c r="J45" s="50"/>
      <c r="K45" s="7">
        <f t="shared" si="7"/>
        <v>0</v>
      </c>
      <c r="L45" s="7">
        <f t="shared" si="9"/>
        <v>0</v>
      </c>
      <c r="M45" s="62"/>
      <c r="N45" s="50"/>
      <c r="O45" s="50"/>
      <c r="P45" s="50"/>
      <c r="Q45" s="50"/>
      <c r="R45" s="49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R45" s="50"/>
      <c r="AS45" s="50"/>
      <c r="AT45" s="50"/>
      <c r="AU45" s="50"/>
      <c r="AV45" s="50"/>
      <c r="AW45" s="50"/>
      <c r="AX45" s="50"/>
      <c r="AY45" s="5">
        <f t="shared" si="10"/>
        <v>0</v>
      </c>
      <c r="AZ45" s="5">
        <f t="shared" si="8"/>
        <v>0</v>
      </c>
    </row>
    <row r="46" spans="1:52" s="53" customFormat="1" ht="12" customHeight="1" x14ac:dyDescent="0.25">
      <c r="A46" s="76"/>
      <c r="B46" s="50"/>
      <c r="C46" s="50"/>
      <c r="D46" s="50"/>
      <c r="E46" s="50"/>
      <c r="F46" s="50"/>
      <c r="G46" s="50"/>
      <c r="H46" s="50"/>
      <c r="I46" s="50"/>
      <c r="J46" s="50"/>
      <c r="K46" s="7">
        <f t="shared" si="7"/>
        <v>0</v>
      </c>
      <c r="L46" s="7">
        <f t="shared" si="9"/>
        <v>0</v>
      </c>
      <c r="M46" s="62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">
        <f t="shared" si="10"/>
        <v>0</v>
      </c>
      <c r="AZ46" s="5">
        <f t="shared" si="8"/>
        <v>0</v>
      </c>
    </row>
    <row r="47" spans="1:52" s="53" customFormat="1" ht="12" customHeight="1" x14ac:dyDescent="0.25">
      <c r="A47" s="76"/>
      <c r="B47" s="50"/>
      <c r="C47" s="50"/>
      <c r="D47" s="50"/>
      <c r="E47" s="50"/>
      <c r="F47" s="50"/>
      <c r="G47" s="50"/>
      <c r="H47" s="50"/>
      <c r="I47" s="50"/>
      <c r="J47" s="50"/>
      <c r="K47" s="7">
        <f t="shared" si="7"/>
        <v>0</v>
      </c>
      <c r="L47" s="7">
        <f t="shared" si="9"/>
        <v>0</v>
      </c>
      <c r="M47" s="62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">
        <f t="shared" si="10"/>
        <v>0</v>
      </c>
      <c r="AZ47" s="5">
        <f t="shared" si="8"/>
        <v>0</v>
      </c>
    </row>
    <row r="48" spans="1:52" s="53" customFormat="1" ht="12" customHeight="1" x14ac:dyDescent="0.25">
      <c r="A48" s="76"/>
      <c r="B48" s="50"/>
      <c r="C48" s="50"/>
      <c r="D48" s="50"/>
      <c r="E48" s="50"/>
      <c r="F48" s="50"/>
      <c r="G48" s="50"/>
      <c r="H48" s="50"/>
      <c r="I48" s="50"/>
      <c r="J48" s="50"/>
      <c r="K48" s="7">
        <f t="shared" si="7"/>
        <v>0</v>
      </c>
      <c r="L48" s="7">
        <f t="shared" si="9"/>
        <v>0</v>
      </c>
      <c r="M48" s="62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">
        <f t="shared" si="10"/>
        <v>0</v>
      </c>
      <c r="AZ48" s="5">
        <f t="shared" si="8"/>
        <v>0</v>
      </c>
    </row>
    <row r="49" spans="1:52" s="53" customFormat="1" ht="12" customHeight="1" x14ac:dyDescent="0.25">
      <c r="A49" s="76"/>
      <c r="B49" s="50"/>
      <c r="C49" s="50"/>
      <c r="D49" s="50"/>
      <c r="E49" s="50"/>
      <c r="F49" s="50"/>
      <c r="G49" s="50"/>
      <c r="H49" s="50"/>
      <c r="I49" s="50"/>
      <c r="J49" s="50"/>
      <c r="K49" s="7">
        <f t="shared" si="7"/>
        <v>0</v>
      </c>
      <c r="L49" s="7">
        <f t="shared" si="9"/>
        <v>0</v>
      </c>
      <c r="M49" s="62"/>
      <c r="N49" s="50"/>
      <c r="O49" s="50"/>
      <c r="P49" s="50"/>
      <c r="Q49" s="50"/>
      <c r="R49" s="49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">
        <f t="shared" si="10"/>
        <v>0</v>
      </c>
      <c r="AZ49" s="5">
        <f t="shared" si="8"/>
        <v>0</v>
      </c>
    </row>
    <row r="50" spans="1:52" s="53" customFormat="1" ht="12" customHeight="1" x14ac:dyDescent="0.25">
      <c r="A50" s="76"/>
      <c r="B50" s="50"/>
      <c r="C50" s="50"/>
      <c r="D50" s="50"/>
      <c r="E50" s="50"/>
      <c r="F50" s="50"/>
      <c r="G50" s="50"/>
      <c r="H50" s="50"/>
      <c r="I50" s="50"/>
      <c r="J50" s="50"/>
      <c r="K50" s="7"/>
      <c r="L50" s="7">
        <f t="shared" si="9"/>
        <v>0</v>
      </c>
      <c r="M50" s="62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">
        <f t="shared" si="10"/>
        <v>0</v>
      </c>
      <c r="AZ50" s="5">
        <f t="shared" si="8"/>
        <v>0</v>
      </c>
    </row>
    <row r="51" spans="1:52" s="53" customFormat="1" ht="12" customHeight="1" x14ac:dyDescent="0.25">
      <c r="A51" s="76"/>
      <c r="B51" s="50"/>
      <c r="C51" s="50"/>
      <c r="D51" s="50"/>
      <c r="E51" s="50"/>
      <c r="F51" s="50"/>
      <c r="G51" s="50"/>
      <c r="H51" s="50"/>
      <c r="I51" s="50"/>
      <c r="J51" s="50"/>
      <c r="K51" s="7"/>
      <c r="L51" s="7">
        <f t="shared" si="9"/>
        <v>0</v>
      </c>
      <c r="M51" s="62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">
        <f t="shared" si="10"/>
        <v>0</v>
      </c>
      <c r="AZ51" s="5">
        <f t="shared" si="8"/>
        <v>0</v>
      </c>
    </row>
    <row r="52" spans="1:52" s="53" customFormat="1" ht="12" customHeight="1" x14ac:dyDescent="0.25">
      <c r="A52" s="76"/>
      <c r="B52" s="50"/>
      <c r="C52" s="50"/>
      <c r="D52" s="50"/>
      <c r="E52" s="50"/>
      <c r="F52" s="50"/>
      <c r="G52" s="50"/>
      <c r="H52" s="50"/>
      <c r="I52" s="50"/>
      <c r="J52" s="50"/>
      <c r="K52" s="7"/>
      <c r="L52" s="7">
        <f t="shared" si="9"/>
        <v>0</v>
      </c>
      <c r="M52" s="62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">
        <f t="shared" si="10"/>
        <v>0</v>
      </c>
      <c r="AZ52" s="5">
        <f t="shared" si="8"/>
        <v>0</v>
      </c>
    </row>
    <row r="53" spans="1:52" s="53" customFormat="1" ht="12" customHeight="1" x14ac:dyDescent="0.25">
      <c r="A53" s="76"/>
      <c r="B53" s="50"/>
      <c r="C53" s="50"/>
      <c r="D53" s="50"/>
      <c r="E53" s="50"/>
      <c r="F53" s="50"/>
      <c r="G53" s="50"/>
      <c r="H53" s="50"/>
      <c r="I53" s="50"/>
      <c r="J53" s="50"/>
      <c r="K53" s="7"/>
      <c r="L53" s="7">
        <f t="shared" si="9"/>
        <v>0</v>
      </c>
      <c r="M53" s="62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">
        <f t="shared" si="10"/>
        <v>0</v>
      </c>
      <c r="AZ53" s="5">
        <f t="shared" si="8"/>
        <v>0</v>
      </c>
    </row>
    <row r="54" spans="1:52" s="53" customFormat="1" ht="12" customHeight="1" x14ac:dyDescent="0.25">
      <c r="A54" s="76"/>
      <c r="B54" s="50"/>
      <c r="C54" s="50"/>
      <c r="D54" s="50"/>
      <c r="E54" s="50"/>
      <c r="F54" s="50"/>
      <c r="G54" s="50"/>
      <c r="H54" s="50"/>
      <c r="I54" s="50"/>
      <c r="J54" s="50"/>
      <c r="K54" s="7"/>
      <c r="L54" s="7">
        <f t="shared" si="9"/>
        <v>0</v>
      </c>
      <c r="M54" s="62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">
        <f t="shared" si="10"/>
        <v>0</v>
      </c>
      <c r="AZ54" s="5">
        <f t="shared" si="8"/>
        <v>0</v>
      </c>
    </row>
    <row r="55" spans="1:52" s="53" customFormat="1" ht="12" customHeight="1" x14ac:dyDescent="0.25">
      <c r="A55" s="76"/>
      <c r="B55" s="50"/>
      <c r="C55" s="50"/>
      <c r="D55" s="50"/>
      <c r="E55" s="50"/>
      <c r="F55" s="50"/>
      <c r="G55" s="50"/>
      <c r="H55" s="50"/>
      <c r="I55" s="50"/>
      <c r="J55" s="50"/>
      <c r="K55" s="7"/>
      <c r="L55" s="7">
        <f t="shared" si="9"/>
        <v>0</v>
      </c>
      <c r="M55" s="62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">
        <f t="shared" si="10"/>
        <v>0</v>
      </c>
      <c r="AZ55" s="5">
        <f t="shared" si="8"/>
        <v>0</v>
      </c>
    </row>
    <row r="56" spans="1:52" s="53" customFormat="1" ht="12" customHeight="1" x14ac:dyDescent="0.25">
      <c r="A56" s="76"/>
      <c r="B56" s="50"/>
      <c r="C56" s="50"/>
      <c r="D56" s="50"/>
      <c r="E56" s="50"/>
      <c r="F56" s="50"/>
      <c r="G56" s="50"/>
      <c r="H56" s="50"/>
      <c r="I56" s="50"/>
      <c r="J56" s="50"/>
      <c r="K56" s="7"/>
      <c r="L56" s="7">
        <f t="shared" si="9"/>
        <v>0</v>
      </c>
      <c r="M56" s="62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">
        <f t="shared" si="10"/>
        <v>0</v>
      </c>
      <c r="AZ56" s="5">
        <f t="shared" si="8"/>
        <v>0</v>
      </c>
    </row>
    <row r="57" spans="1:52" s="53" customFormat="1" ht="12" customHeight="1" x14ac:dyDescent="0.25">
      <c r="A57" s="76"/>
      <c r="B57" s="50"/>
      <c r="C57" s="50"/>
      <c r="D57" s="50"/>
      <c r="E57" s="50"/>
      <c r="F57" s="50"/>
      <c r="G57" s="50"/>
      <c r="H57" s="50"/>
      <c r="I57" s="50"/>
      <c r="J57" s="50"/>
      <c r="K57" s="7"/>
      <c r="L57" s="7">
        <f t="shared" si="9"/>
        <v>0</v>
      </c>
      <c r="M57" s="62"/>
      <c r="N57" s="50"/>
      <c r="O57" s="50"/>
      <c r="P57" s="50"/>
      <c r="Q57" s="50"/>
      <c r="R57" s="68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">
        <f t="shared" si="10"/>
        <v>0</v>
      </c>
      <c r="AZ57" s="5"/>
    </row>
    <row r="58" spans="1:52" s="53" customFormat="1" ht="12" customHeight="1" x14ac:dyDescent="0.25">
      <c r="A58" s="76"/>
      <c r="B58" s="50"/>
      <c r="C58" s="50"/>
      <c r="D58" s="50"/>
      <c r="E58" s="50"/>
      <c r="F58" s="50"/>
      <c r="G58" s="50"/>
      <c r="H58" s="50"/>
      <c r="I58" s="50"/>
      <c r="J58" s="50"/>
      <c r="K58" s="7"/>
      <c r="L58" s="7">
        <f t="shared" si="9"/>
        <v>0</v>
      </c>
      <c r="M58" s="62"/>
      <c r="N58" s="50"/>
      <c r="O58" s="50"/>
      <c r="P58" s="50"/>
      <c r="Q58" s="50"/>
      <c r="R58" s="68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">
        <f t="shared" si="10"/>
        <v>0</v>
      </c>
      <c r="AZ58" s="5"/>
    </row>
    <row r="59" spans="1:52" s="53" customFormat="1" ht="12" customHeight="1" x14ac:dyDescent="0.25">
      <c r="A59" s="76"/>
      <c r="B59" s="50"/>
      <c r="C59" s="50"/>
      <c r="D59" s="50"/>
      <c r="E59" s="50"/>
      <c r="F59" s="50"/>
      <c r="G59" s="50"/>
      <c r="H59" s="50"/>
      <c r="I59" s="50"/>
      <c r="J59" s="50"/>
      <c r="K59" s="7">
        <f>SUM(C59:E59)-SUM(F59:J59)</f>
        <v>0</v>
      </c>
      <c r="L59" s="7">
        <f t="shared" si="9"/>
        <v>0</v>
      </c>
      <c r="M59" s="62"/>
      <c r="N59" s="50"/>
      <c r="O59" s="50"/>
      <c r="P59" s="50"/>
      <c r="Q59" s="50"/>
      <c r="R59" s="49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">
        <f t="shared" si="10"/>
        <v>0</v>
      </c>
      <c r="AZ59" s="5">
        <f>SUM(R59:AX59)</f>
        <v>0</v>
      </c>
    </row>
    <row r="60" spans="1:52" s="53" customFormat="1" ht="12" customHeight="1" x14ac:dyDescent="0.25">
      <c r="A60" s="63"/>
      <c r="B60" s="65"/>
      <c r="C60" s="65"/>
      <c r="D60" s="65"/>
      <c r="E60" s="65"/>
      <c r="F60" s="65"/>
      <c r="G60" s="65"/>
      <c r="H60" s="65"/>
      <c r="I60" s="65"/>
      <c r="J60" s="65"/>
      <c r="K60" s="7"/>
      <c r="L60" s="7">
        <f t="shared" si="9"/>
        <v>0</v>
      </c>
      <c r="M60" s="64"/>
      <c r="N60" s="65"/>
      <c r="O60" s="65"/>
      <c r="P60" s="65"/>
      <c r="Q60" s="65"/>
      <c r="R60" s="72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50"/>
      <c r="AX60" s="65"/>
      <c r="AY60" s="5">
        <f t="shared" si="10"/>
        <v>0</v>
      </c>
      <c r="AZ60" s="5"/>
    </row>
    <row r="61" spans="1:52" s="53" customFormat="1" ht="12" customHeight="1" x14ac:dyDescent="0.25">
      <c r="A61" s="63"/>
      <c r="B61" s="65"/>
      <c r="C61" s="65"/>
      <c r="D61" s="65"/>
      <c r="E61" s="65"/>
      <c r="F61" s="65"/>
      <c r="G61" s="65"/>
      <c r="H61" s="65"/>
      <c r="I61" s="65"/>
      <c r="J61" s="65"/>
      <c r="K61" s="7"/>
      <c r="L61" s="7">
        <f t="shared" si="9"/>
        <v>0</v>
      </c>
      <c r="M61" s="64"/>
      <c r="N61" s="65"/>
      <c r="O61" s="65"/>
      <c r="P61" s="65"/>
      <c r="Q61" s="65"/>
      <c r="R61" s="72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50"/>
      <c r="AX61" s="65"/>
      <c r="AY61" s="5">
        <f t="shared" si="10"/>
        <v>0</v>
      </c>
      <c r="AZ61" s="5"/>
    </row>
    <row r="62" spans="1:52" s="53" customFormat="1" ht="12" customHeight="1" x14ac:dyDescent="0.25">
      <c r="A62" s="63"/>
      <c r="B62" s="65"/>
      <c r="C62" s="65"/>
      <c r="D62" s="65"/>
      <c r="E62" s="65"/>
      <c r="F62" s="65"/>
      <c r="G62" s="65"/>
      <c r="H62" s="65"/>
      <c r="I62" s="65"/>
      <c r="J62" s="65"/>
      <c r="K62" s="7"/>
      <c r="L62" s="7">
        <f t="shared" si="9"/>
        <v>0</v>
      </c>
      <c r="M62" s="64"/>
      <c r="N62" s="65"/>
      <c r="O62" s="65"/>
      <c r="P62" s="65"/>
      <c r="Q62" s="65"/>
      <c r="R62" s="49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50"/>
      <c r="AX62" s="65"/>
      <c r="AY62" s="5">
        <f t="shared" si="10"/>
        <v>0</v>
      </c>
      <c r="AZ62" s="5"/>
    </row>
    <row r="63" spans="1:52" s="53" customFormat="1" ht="12" customHeight="1" x14ac:dyDescent="0.25">
      <c r="A63" s="63"/>
      <c r="B63" s="65"/>
      <c r="C63" s="65"/>
      <c r="D63" s="65"/>
      <c r="E63" s="65"/>
      <c r="F63" s="65"/>
      <c r="G63" s="65"/>
      <c r="H63" s="65"/>
      <c r="I63" s="65"/>
      <c r="J63" s="65"/>
      <c r="K63" s="7"/>
      <c r="L63" s="7">
        <f t="shared" si="9"/>
        <v>0</v>
      </c>
      <c r="M63" s="64"/>
      <c r="N63" s="65"/>
      <c r="O63" s="65"/>
      <c r="P63" s="65"/>
      <c r="Q63" s="65"/>
      <c r="R63" s="72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50"/>
      <c r="AX63" s="65"/>
      <c r="AY63" s="5">
        <f t="shared" si="10"/>
        <v>0</v>
      </c>
      <c r="AZ63" s="5"/>
    </row>
    <row r="64" spans="1:52" s="53" customFormat="1" ht="12" customHeight="1" x14ac:dyDescent="0.25">
      <c r="A64" s="63"/>
      <c r="B64" s="65"/>
      <c r="C64" s="65"/>
      <c r="D64" s="65"/>
      <c r="E64" s="65"/>
      <c r="F64" s="65"/>
      <c r="G64" s="65"/>
      <c r="H64" s="65"/>
      <c r="I64" s="65"/>
      <c r="J64" s="65"/>
      <c r="K64" s="7"/>
      <c r="L64" s="7">
        <f t="shared" si="9"/>
        <v>0</v>
      </c>
      <c r="M64" s="64"/>
      <c r="N64" s="65"/>
      <c r="O64" s="65"/>
      <c r="P64" s="65"/>
      <c r="Q64" s="65"/>
      <c r="R64" s="72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50"/>
      <c r="AX64" s="65"/>
      <c r="AY64" s="5">
        <f t="shared" si="10"/>
        <v>0</v>
      </c>
      <c r="AZ64" s="5"/>
    </row>
    <row r="65" spans="1:52" s="53" customFormat="1" ht="12" customHeight="1" x14ac:dyDescent="0.25">
      <c r="A65" s="63"/>
      <c r="B65" s="65"/>
      <c r="C65" s="65"/>
      <c r="D65" s="65"/>
      <c r="E65" s="65"/>
      <c r="F65" s="65"/>
      <c r="G65" s="65"/>
      <c r="H65" s="65"/>
      <c r="I65" s="65"/>
      <c r="J65" s="65"/>
      <c r="K65" s="7"/>
      <c r="L65" s="7">
        <f t="shared" si="9"/>
        <v>0</v>
      </c>
      <c r="M65" s="64"/>
      <c r="N65" s="65"/>
      <c r="O65" s="65"/>
      <c r="P65" s="65"/>
      <c r="Q65" s="65"/>
      <c r="R65" s="72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50"/>
      <c r="AX65" s="65"/>
      <c r="AY65" s="5">
        <f t="shared" si="10"/>
        <v>0</v>
      </c>
      <c r="AZ65" s="5"/>
    </row>
    <row r="66" spans="1:52" s="53" customFormat="1" ht="12" customHeight="1" x14ac:dyDescent="0.25">
      <c r="A66" s="63"/>
      <c r="B66" s="65"/>
      <c r="C66" s="65"/>
      <c r="D66" s="65"/>
      <c r="E66" s="65"/>
      <c r="F66" s="65"/>
      <c r="G66" s="65"/>
      <c r="H66" s="65"/>
      <c r="I66" s="65"/>
      <c r="J66" s="65"/>
      <c r="K66" s="7"/>
      <c r="L66" s="7">
        <f t="shared" si="9"/>
        <v>0</v>
      </c>
      <c r="M66" s="64"/>
      <c r="N66" s="65"/>
      <c r="O66" s="65"/>
      <c r="P66" s="65"/>
      <c r="Q66" s="65"/>
      <c r="R66" s="72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50"/>
      <c r="AX66" s="65"/>
      <c r="AY66" s="5"/>
      <c r="AZ66" s="5"/>
    </row>
    <row r="67" spans="1:52" s="53" customFormat="1" ht="12" customHeight="1" x14ac:dyDescent="0.25">
      <c r="A67" s="63"/>
      <c r="B67" s="65"/>
      <c r="C67" s="65"/>
      <c r="D67" s="65"/>
      <c r="E67" s="65"/>
      <c r="F67" s="65"/>
      <c r="G67" s="65"/>
      <c r="H67" s="65"/>
      <c r="I67" s="65"/>
      <c r="J67" s="65"/>
      <c r="K67" s="7"/>
      <c r="L67" s="7">
        <f t="shared" si="9"/>
        <v>0</v>
      </c>
      <c r="M67" s="64"/>
      <c r="N67" s="65"/>
      <c r="O67" s="65"/>
      <c r="P67" s="65"/>
      <c r="Q67" s="65"/>
      <c r="R67" s="72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50"/>
      <c r="AX67" s="65"/>
      <c r="AY67" s="5"/>
      <c r="AZ67" s="5"/>
    </row>
    <row r="68" spans="1:52" s="53" customFormat="1" ht="12" customHeight="1" x14ac:dyDescent="0.25">
      <c r="A68" s="63"/>
      <c r="B68" s="65"/>
      <c r="C68" s="65"/>
      <c r="D68" s="65"/>
      <c r="E68" s="65"/>
      <c r="F68" s="65"/>
      <c r="G68" s="65"/>
      <c r="H68" s="65"/>
      <c r="I68" s="65"/>
      <c r="J68" s="65"/>
      <c r="K68" s="7"/>
      <c r="L68" s="7">
        <f t="shared" si="9"/>
        <v>0</v>
      </c>
      <c r="M68" s="64"/>
      <c r="N68" s="65"/>
      <c r="O68" s="65"/>
      <c r="P68" s="65"/>
      <c r="Q68" s="65"/>
      <c r="R68" s="72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50"/>
      <c r="AX68" s="65"/>
      <c r="AY68" s="5"/>
      <c r="AZ68" s="5"/>
    </row>
    <row r="69" spans="1:52" s="53" customFormat="1" ht="12" customHeight="1" x14ac:dyDescent="0.25">
      <c r="A69" s="63"/>
      <c r="B69" s="65"/>
      <c r="C69" s="65"/>
      <c r="D69" s="65"/>
      <c r="E69" s="65"/>
      <c r="F69" s="65"/>
      <c r="G69" s="65"/>
      <c r="H69" s="65"/>
      <c r="I69" s="65"/>
      <c r="J69" s="65"/>
      <c r="K69" s="7"/>
      <c r="L69" s="7">
        <f t="shared" si="9"/>
        <v>0</v>
      </c>
      <c r="M69" s="64"/>
      <c r="N69" s="65"/>
      <c r="O69" s="65"/>
      <c r="P69" s="65"/>
      <c r="Q69" s="65"/>
      <c r="R69" s="72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50"/>
      <c r="AX69" s="65"/>
      <c r="AY69" s="5"/>
      <c r="AZ69" s="5"/>
    </row>
    <row r="70" spans="1:52" s="53" customFormat="1" ht="12" customHeight="1" x14ac:dyDescent="0.25">
      <c r="A70" s="63"/>
      <c r="B70" s="65"/>
      <c r="C70" s="65"/>
      <c r="D70" s="65"/>
      <c r="E70" s="65"/>
      <c r="F70" s="65"/>
      <c r="G70" s="65"/>
      <c r="H70" s="65"/>
      <c r="I70" s="65"/>
      <c r="J70" s="65"/>
      <c r="K70" s="7"/>
      <c r="L70" s="7">
        <f t="shared" si="9"/>
        <v>0</v>
      </c>
      <c r="M70" s="64"/>
      <c r="N70" s="65"/>
      <c r="O70" s="65"/>
      <c r="P70" s="65"/>
      <c r="Q70" s="65"/>
      <c r="R70" s="72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50"/>
      <c r="AX70" s="65"/>
      <c r="AY70" s="5"/>
      <c r="AZ70" s="5"/>
    </row>
    <row r="71" spans="1:52" s="53" customFormat="1" ht="12" customHeight="1" x14ac:dyDescent="0.25">
      <c r="A71" s="63"/>
      <c r="B71" s="65"/>
      <c r="C71" s="65"/>
      <c r="D71" s="65"/>
      <c r="E71" s="65"/>
      <c r="F71" s="65"/>
      <c r="G71" s="65"/>
      <c r="H71" s="65"/>
      <c r="I71" s="65"/>
      <c r="J71" s="65"/>
      <c r="K71" s="7"/>
      <c r="L71" s="7">
        <f t="shared" si="9"/>
        <v>0</v>
      </c>
      <c r="M71" s="64"/>
      <c r="N71" s="65"/>
      <c r="O71" s="65"/>
      <c r="P71" s="65"/>
      <c r="Q71" s="65"/>
      <c r="R71" s="72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50"/>
      <c r="AX71" s="65"/>
      <c r="AY71" s="5"/>
      <c r="AZ71" s="5"/>
    </row>
    <row r="72" spans="1:52" s="53" customFormat="1" ht="12" customHeight="1" x14ac:dyDescent="0.25">
      <c r="A72" s="63"/>
      <c r="B72" s="65"/>
      <c r="C72" s="65"/>
      <c r="D72" s="65"/>
      <c r="E72" s="65"/>
      <c r="F72" s="65"/>
      <c r="G72" s="65"/>
      <c r="H72" s="65"/>
      <c r="I72" s="65"/>
      <c r="J72" s="65"/>
      <c r="K72" s="7"/>
      <c r="L72" s="7">
        <f t="shared" si="9"/>
        <v>0</v>
      </c>
      <c r="M72" s="64"/>
      <c r="N72" s="65"/>
      <c r="O72" s="65"/>
      <c r="P72" s="65"/>
      <c r="Q72" s="65"/>
      <c r="R72" s="72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50"/>
      <c r="AX72" s="65"/>
      <c r="AY72" s="5"/>
      <c r="AZ72" s="5"/>
    </row>
    <row r="73" spans="1:52" s="53" customFormat="1" ht="12" customHeight="1" x14ac:dyDescent="0.25">
      <c r="A73" s="63"/>
      <c r="B73" s="65"/>
      <c r="C73" s="65"/>
      <c r="D73" s="65"/>
      <c r="E73" s="65"/>
      <c r="F73" s="65"/>
      <c r="G73" s="65"/>
      <c r="H73" s="65"/>
      <c r="I73" s="65"/>
      <c r="J73" s="65"/>
      <c r="K73" s="7"/>
      <c r="L73" s="7">
        <f t="shared" si="9"/>
        <v>0</v>
      </c>
      <c r="M73" s="64"/>
      <c r="N73" s="65"/>
      <c r="O73" s="65"/>
      <c r="P73" s="65"/>
      <c r="Q73" s="65"/>
      <c r="R73" s="72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50"/>
      <c r="AX73" s="65"/>
      <c r="AY73" s="5"/>
      <c r="AZ73" s="5"/>
    </row>
    <row r="74" spans="1:52" s="53" customFormat="1" ht="12" customHeight="1" x14ac:dyDescent="0.25">
      <c r="A74" s="63"/>
      <c r="B74" s="65"/>
      <c r="C74" s="65"/>
      <c r="D74" s="65"/>
      <c r="E74" s="65"/>
      <c r="F74" s="65"/>
      <c r="G74" s="65"/>
      <c r="H74" s="65"/>
      <c r="I74" s="65"/>
      <c r="J74" s="65"/>
      <c r="K74" s="7"/>
      <c r="L74" s="7">
        <f t="shared" si="9"/>
        <v>0</v>
      </c>
      <c r="M74" s="64"/>
      <c r="N74" s="65"/>
      <c r="O74" s="65"/>
      <c r="P74" s="65"/>
      <c r="Q74" s="65"/>
      <c r="R74" s="72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50"/>
      <c r="AX74" s="65"/>
      <c r="AY74" s="5"/>
      <c r="AZ74" s="5"/>
    </row>
    <row r="75" spans="1:52" s="53" customFormat="1" ht="12" customHeight="1" x14ac:dyDescent="0.25">
      <c r="A75" s="63"/>
      <c r="B75" s="65"/>
      <c r="C75" s="65"/>
      <c r="D75" s="65"/>
      <c r="E75" s="65"/>
      <c r="F75" s="65"/>
      <c r="G75" s="65"/>
      <c r="H75" s="65"/>
      <c r="I75" s="65"/>
      <c r="J75" s="65"/>
      <c r="K75" s="7"/>
      <c r="L75" s="7"/>
      <c r="M75" s="64"/>
      <c r="N75" s="65"/>
      <c r="O75" s="65"/>
      <c r="P75" s="65"/>
      <c r="Q75" s="65"/>
      <c r="R75" s="72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50"/>
      <c r="AX75" s="65"/>
      <c r="AY75" s="5"/>
      <c r="AZ75" s="5"/>
    </row>
    <row r="76" spans="1:52" s="53" customFormat="1" ht="12" customHeight="1" x14ac:dyDescent="0.25">
      <c r="A76" s="58"/>
      <c r="B76" s="59"/>
      <c r="C76" s="59"/>
      <c r="D76" s="59"/>
      <c r="E76" s="59"/>
      <c r="F76" s="59"/>
      <c r="G76" s="59"/>
      <c r="H76" s="59"/>
      <c r="I76" s="59"/>
      <c r="J76" s="59"/>
      <c r="K76" s="7">
        <f>SUM(C76:E76)-SUM(F76:J76)</f>
        <v>0</v>
      </c>
      <c r="L76" s="7">
        <f>SUM(O76:Q76)-SUM(R76:AX76)</f>
        <v>0</v>
      </c>
      <c r="M76" s="70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0"/>
      <c r="AX76" s="59"/>
      <c r="AY76" s="5">
        <f>SUM(O76:Q76)</f>
        <v>0</v>
      </c>
      <c r="AZ76" s="5">
        <f>SUM(R76:AX76)</f>
        <v>0</v>
      </c>
    </row>
    <row r="77" spans="1:52" s="84" customFormat="1" ht="18" customHeight="1" x14ac:dyDescent="0.25">
      <c r="A77" s="41"/>
      <c r="B77" s="81" t="s">
        <v>60</v>
      </c>
      <c r="C77" s="42">
        <f t="shared" ref="C77:J77" si="11">SUM(C7:C76)</f>
        <v>0</v>
      </c>
      <c r="D77" s="42">
        <f t="shared" si="11"/>
        <v>0</v>
      </c>
      <c r="E77" s="42">
        <f t="shared" si="11"/>
        <v>0</v>
      </c>
      <c r="F77" s="42">
        <f t="shared" si="11"/>
        <v>0</v>
      </c>
      <c r="G77" s="42">
        <f t="shared" si="11"/>
        <v>0</v>
      </c>
      <c r="H77" s="42">
        <f t="shared" si="11"/>
        <v>0</v>
      </c>
      <c r="I77" s="42">
        <f t="shared" si="11"/>
        <v>0</v>
      </c>
      <c r="J77" s="42">
        <f t="shared" si="11"/>
        <v>0</v>
      </c>
      <c r="K77" s="7">
        <f>SUM(C77:E77)-SUM(F77:J77)</f>
        <v>0</v>
      </c>
      <c r="L77" s="7">
        <f>SUM(O77:Q77)-SUM(R77:AX77)</f>
        <v>0</v>
      </c>
      <c r="M77" s="43"/>
      <c r="N77" s="44" t="s">
        <v>60</v>
      </c>
      <c r="O77" s="42">
        <f t="shared" ref="O77:AX77" si="12">SUM(O7:O76)</f>
        <v>0</v>
      </c>
      <c r="P77" s="42">
        <f t="shared" si="12"/>
        <v>0</v>
      </c>
      <c r="Q77" s="42">
        <f t="shared" si="12"/>
        <v>0</v>
      </c>
      <c r="R77" s="42">
        <f t="shared" si="12"/>
        <v>0</v>
      </c>
      <c r="S77" s="42">
        <f t="shared" si="12"/>
        <v>0</v>
      </c>
      <c r="T77" s="42">
        <f t="shared" si="12"/>
        <v>0</v>
      </c>
      <c r="U77" s="42">
        <f t="shared" si="12"/>
        <v>0</v>
      </c>
      <c r="V77" s="42">
        <f t="shared" si="12"/>
        <v>0</v>
      </c>
      <c r="W77" s="42">
        <f t="shared" si="12"/>
        <v>0</v>
      </c>
      <c r="X77" s="42">
        <f t="shared" si="12"/>
        <v>0</v>
      </c>
      <c r="Y77" s="42">
        <f t="shared" si="12"/>
        <v>0</v>
      </c>
      <c r="Z77" s="42">
        <f t="shared" si="12"/>
        <v>0</v>
      </c>
      <c r="AA77" s="42">
        <f t="shared" si="12"/>
        <v>0</v>
      </c>
      <c r="AB77" s="42">
        <f t="shared" si="12"/>
        <v>0</v>
      </c>
      <c r="AC77" s="42">
        <f t="shared" si="12"/>
        <v>0</v>
      </c>
      <c r="AD77" s="42">
        <f t="shared" si="12"/>
        <v>0</v>
      </c>
      <c r="AE77" s="42">
        <f t="shared" si="12"/>
        <v>0</v>
      </c>
      <c r="AF77" s="42">
        <f t="shared" si="12"/>
        <v>0</v>
      </c>
      <c r="AG77" s="42">
        <f t="shared" si="12"/>
        <v>0</v>
      </c>
      <c r="AH77" s="42">
        <f t="shared" si="12"/>
        <v>0</v>
      </c>
      <c r="AI77" s="42">
        <f t="shared" si="12"/>
        <v>0</v>
      </c>
      <c r="AJ77" s="42">
        <f t="shared" si="12"/>
        <v>0</v>
      </c>
      <c r="AK77" s="42">
        <f t="shared" si="12"/>
        <v>0</v>
      </c>
      <c r="AL77" s="42">
        <f t="shared" si="12"/>
        <v>0</v>
      </c>
      <c r="AM77" s="42">
        <f t="shared" si="12"/>
        <v>0</v>
      </c>
      <c r="AN77" s="42">
        <f t="shared" si="12"/>
        <v>0</v>
      </c>
      <c r="AO77" s="42">
        <f t="shared" si="12"/>
        <v>0</v>
      </c>
      <c r="AP77" s="42">
        <f t="shared" si="12"/>
        <v>0</v>
      </c>
      <c r="AQ77" s="42">
        <f t="shared" si="12"/>
        <v>0</v>
      </c>
      <c r="AR77" s="42">
        <f t="shared" si="12"/>
        <v>0</v>
      </c>
      <c r="AS77" s="42">
        <f t="shared" si="12"/>
        <v>0</v>
      </c>
      <c r="AT77" s="42">
        <f t="shared" si="12"/>
        <v>0</v>
      </c>
      <c r="AU77" s="42">
        <f t="shared" si="12"/>
        <v>0</v>
      </c>
      <c r="AV77" s="42">
        <f t="shared" si="12"/>
        <v>0</v>
      </c>
      <c r="AW77" s="42">
        <f t="shared" si="12"/>
        <v>0</v>
      </c>
      <c r="AX77" s="42">
        <f t="shared" si="12"/>
        <v>0</v>
      </c>
      <c r="AY77" s="45">
        <f>SUM(O77:Q77)</f>
        <v>0</v>
      </c>
      <c r="AZ77" s="45">
        <f>SUM(R77:AX77)</f>
        <v>0</v>
      </c>
    </row>
  </sheetData>
  <mergeCells count="43">
    <mergeCell ref="J4:J5"/>
    <mergeCell ref="F3:J3"/>
    <mergeCell ref="F4:F5"/>
    <mergeCell ref="G4:G5"/>
    <mergeCell ref="H4:H5"/>
    <mergeCell ref="I4:I5"/>
    <mergeCell ref="A3:A6"/>
    <mergeCell ref="B3:B6"/>
    <mergeCell ref="C3:E3"/>
    <mergeCell ref="C4:E4"/>
    <mergeCell ref="C5:C6"/>
    <mergeCell ref="D5:D6"/>
    <mergeCell ref="E5:E6"/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R3:AX3"/>
    <mergeCell ref="AH4:AI4"/>
    <mergeCell ref="AL4:AO4"/>
    <mergeCell ref="AP4:AQ4"/>
    <mergeCell ref="AK4:AK5"/>
    <mergeCell ref="AJ4:AJ5"/>
    <mergeCell ref="O5:O6"/>
    <mergeCell ref="P5:P6"/>
    <mergeCell ref="Q5:Q6"/>
    <mergeCell ref="AY3:AZ4"/>
    <mergeCell ref="AY5:AY6"/>
    <mergeCell ref="AZ5:AZ6"/>
    <mergeCell ref="U4:U5"/>
    <mergeCell ref="AR4:AS4"/>
    <mergeCell ref="AT4:AU4"/>
    <mergeCell ref="AX4:AX5"/>
    <mergeCell ref="T4:T5"/>
    <mergeCell ref="AW4:AW5"/>
    <mergeCell ref="AV4:AV5"/>
    <mergeCell ref="AB4:AG4"/>
  </mergeCells>
  <conditionalFormatting sqref="K50 K75:L77 K7:L31 K32:K44 K57:K74 L32:L74">
    <cfRule type="cellIs" dxfId="64" priority="13" stopIfTrue="1" operator="equal">
      <formula>0</formula>
    </cfRule>
  </conditionalFormatting>
  <conditionalFormatting sqref="K45">
    <cfRule type="cellIs" dxfId="63" priority="12" stopIfTrue="1" operator="equal">
      <formula>0</formula>
    </cfRule>
  </conditionalFormatting>
  <conditionalFormatting sqref="K46">
    <cfRule type="cellIs" dxfId="62" priority="11" stopIfTrue="1" operator="equal">
      <formula>0</formula>
    </cfRule>
  </conditionalFormatting>
  <conditionalFormatting sqref="K47">
    <cfRule type="cellIs" dxfId="61" priority="10" stopIfTrue="1" operator="equal">
      <formula>0</formula>
    </cfRule>
  </conditionalFormatting>
  <conditionalFormatting sqref="K48">
    <cfRule type="cellIs" dxfId="60" priority="9" stopIfTrue="1" operator="equal">
      <formula>0</formula>
    </cfRule>
  </conditionalFormatting>
  <conditionalFormatting sqref="K49">
    <cfRule type="cellIs" dxfId="59" priority="8" stopIfTrue="1" operator="equal">
      <formula>0</formula>
    </cfRule>
  </conditionalFormatting>
  <conditionalFormatting sqref="K51">
    <cfRule type="cellIs" dxfId="58" priority="7" stopIfTrue="1" operator="equal">
      <formula>0</formula>
    </cfRule>
  </conditionalFormatting>
  <conditionalFormatting sqref="K52">
    <cfRule type="cellIs" dxfId="57" priority="6" stopIfTrue="1" operator="equal">
      <formula>0</formula>
    </cfRule>
  </conditionalFormatting>
  <conditionalFormatting sqref="K53">
    <cfRule type="cellIs" dxfId="56" priority="5" stopIfTrue="1" operator="equal">
      <formula>0</formula>
    </cfRule>
  </conditionalFormatting>
  <conditionalFormatting sqref="K54">
    <cfRule type="cellIs" dxfId="55" priority="3" stopIfTrue="1" operator="equal">
      <formula>0</formula>
    </cfRule>
  </conditionalFormatting>
  <conditionalFormatting sqref="K55">
    <cfRule type="cellIs" dxfId="54" priority="2" stopIfTrue="1" operator="equal">
      <formula>0</formula>
    </cfRule>
  </conditionalFormatting>
  <conditionalFormatting sqref="K56">
    <cfRule type="cellIs" dxfId="53" priority="1" stopIfTrue="1" operator="equal">
      <formula>0</formula>
    </cfRule>
  </conditionalFormatting>
  <pageMargins left="0.39370078740157483" right="0.39370078740157483" top="0.39370078740157483" bottom="0.39370078740157483" header="0.51181102362204722" footer="0.51181102362204722"/>
  <pageSetup paperSize="9" orientation="landscape" horizontalDpi="4294967292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82"/>
  <sheetViews>
    <sheetView showGridLines="0" showZeros="0" workbookViewId="0">
      <pane ySplit="1428" topLeftCell="A37" activePane="bottomLeft"/>
      <selection pane="bottomLeft" activeCell="O7" sqref="O7:P53"/>
    </sheetView>
  </sheetViews>
  <sheetFormatPr baseColWidth="10" defaultColWidth="11.44140625" defaultRowHeight="13.8" x14ac:dyDescent="0.3"/>
  <cols>
    <col min="1" max="1" width="5.33203125" style="11" bestFit="1" customWidth="1"/>
    <col min="2" max="2" width="19.6640625" style="11" customWidth="1"/>
    <col min="3" max="10" width="8.6640625" style="11" customWidth="1"/>
    <col min="11" max="12" width="7.33203125" style="11" customWidth="1"/>
    <col min="13" max="13" width="6.44140625" style="11" customWidth="1"/>
    <col min="14" max="14" width="19.6640625" style="11" customWidth="1"/>
    <col min="15" max="50" width="8.6640625" style="11" customWidth="1"/>
    <col min="51" max="51" width="11.44140625" style="11" customWidth="1"/>
    <col min="52" max="16384" width="11.44140625" style="11"/>
  </cols>
  <sheetData>
    <row r="1" spans="1:52" ht="16.2" customHeight="1" x14ac:dyDescent="0.4">
      <c r="A1" s="2" t="s">
        <v>89</v>
      </c>
      <c r="D1" s="14">
        <f>'1'!D1</f>
        <v>2022</v>
      </c>
      <c r="M1" s="2" t="s">
        <v>90</v>
      </c>
      <c r="P1" s="14">
        <f>'1'!P1</f>
        <v>2022</v>
      </c>
    </row>
    <row r="3" spans="1:52" ht="15" customHeight="1" x14ac:dyDescent="0.4">
      <c r="A3" s="99" t="s">
        <v>2</v>
      </c>
      <c r="B3" s="99" t="s">
        <v>3</v>
      </c>
      <c r="C3" s="106" t="s">
        <v>4</v>
      </c>
      <c r="D3" s="104"/>
      <c r="E3" s="105"/>
      <c r="F3" s="99" t="s">
        <v>5</v>
      </c>
      <c r="G3" s="104"/>
      <c r="H3" s="104"/>
      <c r="I3" s="104"/>
      <c r="J3" s="105"/>
      <c r="M3" s="99" t="s">
        <v>2</v>
      </c>
      <c r="N3" s="99" t="s">
        <v>6</v>
      </c>
      <c r="O3" s="106" t="s">
        <v>4</v>
      </c>
      <c r="P3" s="104"/>
      <c r="Q3" s="105"/>
      <c r="R3" s="108" t="s">
        <v>7</v>
      </c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5"/>
      <c r="AY3" s="109" t="s">
        <v>8</v>
      </c>
      <c r="AZ3" s="110"/>
    </row>
    <row r="4" spans="1:52" s="85" customFormat="1" ht="13.5" customHeight="1" x14ac:dyDescent="0.25">
      <c r="A4" s="100"/>
      <c r="B4" s="100"/>
      <c r="C4" s="103" t="s">
        <v>9</v>
      </c>
      <c r="D4" s="104"/>
      <c r="E4" s="105"/>
      <c r="F4" s="102" t="s">
        <v>10</v>
      </c>
      <c r="G4" s="102" t="s">
        <v>11</v>
      </c>
      <c r="H4" s="102" t="s">
        <v>12</v>
      </c>
      <c r="I4" s="102" t="s">
        <v>13</v>
      </c>
      <c r="J4" s="102" t="s">
        <v>14</v>
      </c>
      <c r="M4" s="100"/>
      <c r="N4" s="100"/>
      <c r="O4" s="103" t="s">
        <v>9</v>
      </c>
      <c r="P4" s="104"/>
      <c r="Q4" s="105"/>
      <c r="R4" s="102" t="s">
        <v>15</v>
      </c>
      <c r="S4" s="102" t="s">
        <v>16</v>
      </c>
      <c r="T4" s="102"/>
      <c r="U4" s="102" t="s">
        <v>17</v>
      </c>
      <c r="V4" s="102" t="s">
        <v>18</v>
      </c>
      <c r="W4" s="105"/>
      <c r="X4" s="102" t="s">
        <v>19</v>
      </c>
      <c r="Y4" s="105"/>
      <c r="Z4" s="102" t="s">
        <v>20</v>
      </c>
      <c r="AA4" s="102" t="s">
        <v>21</v>
      </c>
      <c r="AB4" s="102" t="s">
        <v>22</v>
      </c>
      <c r="AC4" s="104"/>
      <c r="AD4" s="104"/>
      <c r="AE4" s="104"/>
      <c r="AF4" s="104"/>
      <c r="AG4" s="105"/>
      <c r="AH4" s="102" t="s">
        <v>23</v>
      </c>
      <c r="AI4" s="105"/>
      <c r="AJ4" s="102" t="s">
        <v>24</v>
      </c>
      <c r="AK4" s="102" t="s">
        <v>25</v>
      </c>
      <c r="AL4" s="102" t="s">
        <v>26</v>
      </c>
      <c r="AM4" s="104"/>
      <c r="AN4" s="104"/>
      <c r="AO4" s="105"/>
      <c r="AP4" s="102" t="s">
        <v>13</v>
      </c>
      <c r="AQ4" s="105"/>
      <c r="AR4" s="102" t="s">
        <v>27</v>
      </c>
      <c r="AS4" s="105"/>
      <c r="AT4" s="102" t="s">
        <v>28</v>
      </c>
      <c r="AU4" s="105"/>
      <c r="AV4" s="102" t="s">
        <v>12</v>
      </c>
      <c r="AW4" s="102" t="s">
        <v>29</v>
      </c>
      <c r="AX4" s="102" t="s">
        <v>30</v>
      </c>
      <c r="AY4" s="111"/>
      <c r="AZ4" s="112"/>
    </row>
    <row r="5" spans="1:52" s="85" customFormat="1" ht="66" customHeight="1" x14ac:dyDescent="0.25">
      <c r="A5" s="100"/>
      <c r="B5" s="100"/>
      <c r="C5" s="103" t="s">
        <v>31</v>
      </c>
      <c r="D5" s="99" t="s">
        <v>32</v>
      </c>
      <c r="E5" s="99" t="s">
        <v>33</v>
      </c>
      <c r="F5" s="101"/>
      <c r="G5" s="101"/>
      <c r="H5" s="101"/>
      <c r="I5" s="101"/>
      <c r="J5" s="101"/>
      <c r="K5" s="8" t="s">
        <v>34</v>
      </c>
      <c r="L5" s="8" t="s">
        <v>35</v>
      </c>
      <c r="M5" s="100"/>
      <c r="N5" s="100"/>
      <c r="O5" s="103" t="s">
        <v>31</v>
      </c>
      <c r="P5" s="99" t="s">
        <v>32</v>
      </c>
      <c r="Q5" s="99" t="s">
        <v>33</v>
      </c>
      <c r="R5" s="101"/>
      <c r="S5" s="101"/>
      <c r="T5" s="101"/>
      <c r="U5" s="101"/>
      <c r="V5" s="79" t="s">
        <v>36</v>
      </c>
      <c r="W5" s="79" t="s">
        <v>37</v>
      </c>
      <c r="X5" s="79" t="s">
        <v>38</v>
      </c>
      <c r="Y5" s="79" t="s">
        <v>39</v>
      </c>
      <c r="Z5" s="101"/>
      <c r="AA5" s="101"/>
      <c r="AB5" s="79" t="s">
        <v>40</v>
      </c>
      <c r="AC5" s="79" t="s">
        <v>41</v>
      </c>
      <c r="AD5" s="79" t="s">
        <v>42</v>
      </c>
      <c r="AE5" s="79" t="s">
        <v>43</v>
      </c>
      <c r="AF5" s="79" t="s">
        <v>44</v>
      </c>
      <c r="AG5" s="79" t="s">
        <v>45</v>
      </c>
      <c r="AH5" s="79" t="s">
        <v>46</v>
      </c>
      <c r="AI5" s="79" t="s">
        <v>47</v>
      </c>
      <c r="AJ5" s="101"/>
      <c r="AK5" s="101"/>
      <c r="AL5" s="79" t="s">
        <v>48</v>
      </c>
      <c r="AM5" s="79" t="s">
        <v>49</v>
      </c>
      <c r="AN5" s="79" t="s">
        <v>50</v>
      </c>
      <c r="AO5" s="79" t="s">
        <v>51</v>
      </c>
      <c r="AP5" s="79" t="s">
        <v>52</v>
      </c>
      <c r="AQ5" s="79" t="s">
        <v>53</v>
      </c>
      <c r="AR5" s="79" t="s">
        <v>54</v>
      </c>
      <c r="AS5" s="79" t="s">
        <v>55</v>
      </c>
      <c r="AT5" s="79" t="s">
        <v>56</v>
      </c>
      <c r="AU5" s="79" t="s">
        <v>57</v>
      </c>
      <c r="AV5" s="101"/>
      <c r="AW5" s="101"/>
      <c r="AX5" s="101"/>
      <c r="AY5" s="113" t="s">
        <v>58</v>
      </c>
      <c r="AZ5" s="112" t="s">
        <v>59</v>
      </c>
    </row>
    <row r="6" spans="1:52" ht="12.75" customHeight="1" x14ac:dyDescent="0.3">
      <c r="A6" s="101"/>
      <c r="B6" s="101"/>
      <c r="C6" s="107"/>
      <c r="D6" s="101"/>
      <c r="E6" s="101"/>
      <c r="F6" s="80">
        <v>1</v>
      </c>
      <c r="G6" s="80">
        <v>2</v>
      </c>
      <c r="H6" s="80">
        <v>3</v>
      </c>
      <c r="I6" s="80">
        <v>4</v>
      </c>
      <c r="J6" s="80">
        <v>5</v>
      </c>
      <c r="K6" s="6"/>
      <c r="L6" s="6"/>
      <c r="M6" s="101"/>
      <c r="N6" s="101"/>
      <c r="O6" s="107"/>
      <c r="P6" s="101"/>
      <c r="Q6" s="101"/>
      <c r="R6" s="80">
        <v>6</v>
      </c>
      <c r="S6" s="80">
        <f t="shared" ref="S6:AX6" si="0">R6+1</f>
        <v>7</v>
      </c>
      <c r="T6" s="80">
        <f t="shared" si="0"/>
        <v>8</v>
      </c>
      <c r="U6" s="80">
        <f t="shared" si="0"/>
        <v>9</v>
      </c>
      <c r="V6" s="80">
        <f t="shared" si="0"/>
        <v>10</v>
      </c>
      <c r="W6" s="80">
        <f t="shared" si="0"/>
        <v>11</v>
      </c>
      <c r="X6" s="80">
        <f t="shared" si="0"/>
        <v>12</v>
      </c>
      <c r="Y6" s="80">
        <f t="shared" si="0"/>
        <v>13</v>
      </c>
      <c r="Z6" s="80">
        <f t="shared" si="0"/>
        <v>14</v>
      </c>
      <c r="AA6" s="80">
        <f t="shared" si="0"/>
        <v>15</v>
      </c>
      <c r="AB6" s="80">
        <f t="shared" si="0"/>
        <v>16</v>
      </c>
      <c r="AC6" s="80">
        <f t="shared" si="0"/>
        <v>17</v>
      </c>
      <c r="AD6" s="80">
        <f t="shared" si="0"/>
        <v>18</v>
      </c>
      <c r="AE6" s="80">
        <f t="shared" si="0"/>
        <v>19</v>
      </c>
      <c r="AF6" s="80">
        <f t="shared" si="0"/>
        <v>20</v>
      </c>
      <c r="AG6" s="80">
        <f t="shared" si="0"/>
        <v>21</v>
      </c>
      <c r="AH6" s="80">
        <f t="shared" si="0"/>
        <v>22</v>
      </c>
      <c r="AI6" s="80">
        <f t="shared" si="0"/>
        <v>23</v>
      </c>
      <c r="AJ6" s="80">
        <f t="shared" si="0"/>
        <v>24</v>
      </c>
      <c r="AK6" s="80">
        <f t="shared" si="0"/>
        <v>25</v>
      </c>
      <c r="AL6" s="80">
        <f t="shared" si="0"/>
        <v>26</v>
      </c>
      <c r="AM6" s="80">
        <f t="shared" si="0"/>
        <v>27</v>
      </c>
      <c r="AN6" s="80">
        <f t="shared" si="0"/>
        <v>28</v>
      </c>
      <c r="AO6" s="80">
        <f t="shared" si="0"/>
        <v>29</v>
      </c>
      <c r="AP6" s="80">
        <f t="shared" si="0"/>
        <v>30</v>
      </c>
      <c r="AQ6" s="80">
        <f t="shared" si="0"/>
        <v>31</v>
      </c>
      <c r="AR6" s="80">
        <f t="shared" si="0"/>
        <v>32</v>
      </c>
      <c r="AS6" s="80">
        <f t="shared" si="0"/>
        <v>33</v>
      </c>
      <c r="AT6" s="80">
        <f t="shared" si="0"/>
        <v>34</v>
      </c>
      <c r="AU6" s="80">
        <f t="shared" si="0"/>
        <v>35</v>
      </c>
      <c r="AV6" s="80">
        <f t="shared" si="0"/>
        <v>36</v>
      </c>
      <c r="AW6" s="80">
        <f t="shared" si="0"/>
        <v>37</v>
      </c>
      <c r="AX6" s="80">
        <f t="shared" si="0"/>
        <v>38</v>
      </c>
      <c r="AY6" s="111"/>
      <c r="AZ6" s="110"/>
    </row>
    <row r="7" spans="1:52" s="53" customFormat="1" ht="12" customHeight="1" x14ac:dyDescent="0.25">
      <c r="A7" s="48"/>
      <c r="B7" s="49"/>
      <c r="C7" s="49"/>
      <c r="D7" s="49"/>
      <c r="E7" s="49"/>
      <c r="F7" s="49"/>
      <c r="G7" s="49"/>
      <c r="H7" s="49"/>
      <c r="J7" s="49"/>
      <c r="K7" s="7">
        <f t="shared" ref="K7:K16" si="1">SUM(C7:E7)-SUM(F7:J7)</f>
        <v>0</v>
      </c>
      <c r="L7" s="7">
        <f t="shared" ref="L7:L14" si="2">SUM(O7:Q7)-SUM(R7:AX7)</f>
        <v>0</v>
      </c>
      <c r="M7" s="48"/>
      <c r="N7" s="49"/>
      <c r="O7" s="49"/>
      <c r="P7" s="73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5">
        <f t="shared" ref="AY7:AY38" si="3">SUM(O7:Q7)</f>
        <v>0</v>
      </c>
      <c r="AZ7" s="5">
        <f t="shared" ref="AZ7:AZ37" si="4">SUM(R7:AX7)</f>
        <v>0</v>
      </c>
    </row>
    <row r="8" spans="1:52" s="53" customFormat="1" ht="12" customHeight="1" x14ac:dyDescent="0.25">
      <c r="A8" s="48"/>
      <c r="B8" s="49"/>
      <c r="C8" s="49"/>
      <c r="D8" s="49"/>
      <c r="E8" s="49"/>
      <c r="F8" s="49"/>
      <c r="G8" s="49"/>
      <c r="H8" s="50"/>
      <c r="I8" s="50"/>
      <c r="J8" s="50"/>
      <c r="K8" s="7">
        <f t="shared" si="1"/>
        <v>0</v>
      </c>
      <c r="L8" s="7">
        <f t="shared" si="2"/>
        <v>0</v>
      </c>
      <c r="M8" s="48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50"/>
      <c r="AY8" s="5">
        <f t="shared" si="3"/>
        <v>0</v>
      </c>
      <c r="AZ8" s="5">
        <f t="shared" si="4"/>
        <v>0</v>
      </c>
    </row>
    <row r="9" spans="1:52" s="53" customFormat="1" ht="12" customHeight="1" x14ac:dyDescent="0.25">
      <c r="A9" s="48"/>
      <c r="B9" s="49"/>
      <c r="C9" s="49"/>
      <c r="D9" s="49"/>
      <c r="E9" s="49"/>
      <c r="F9" s="49"/>
      <c r="G9" s="49"/>
      <c r="H9" s="50"/>
      <c r="I9" s="50"/>
      <c r="J9" s="50"/>
      <c r="K9" s="7">
        <f t="shared" si="1"/>
        <v>0</v>
      </c>
      <c r="L9" s="7">
        <f t="shared" si="2"/>
        <v>0</v>
      </c>
      <c r="M9" s="48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50"/>
      <c r="AY9" s="5">
        <f t="shared" si="3"/>
        <v>0</v>
      </c>
      <c r="AZ9" s="5">
        <f t="shared" si="4"/>
        <v>0</v>
      </c>
    </row>
    <row r="10" spans="1:52" s="53" customFormat="1" ht="12" customHeight="1" x14ac:dyDescent="0.25">
      <c r="A10" s="62"/>
      <c r="B10" s="50"/>
      <c r="C10" s="50"/>
      <c r="D10" s="50"/>
      <c r="E10" s="50"/>
      <c r="F10" s="49"/>
      <c r="G10" s="49"/>
      <c r="H10" s="50"/>
      <c r="I10" s="50"/>
      <c r="J10" s="50"/>
      <c r="K10" s="7">
        <f t="shared" si="1"/>
        <v>0</v>
      </c>
      <c r="L10" s="7">
        <f t="shared" si="2"/>
        <v>0</v>
      </c>
      <c r="M10" s="62"/>
      <c r="N10" s="50"/>
      <c r="O10" s="50"/>
      <c r="P10" s="50"/>
      <c r="Q10" s="50"/>
      <c r="R10" s="49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E10" s="50"/>
      <c r="AF10" s="50"/>
      <c r="AG10" s="49"/>
      <c r="AH10" s="50"/>
      <c r="AI10" s="50"/>
      <c r="AJ10" s="49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49"/>
      <c r="AX10" s="50"/>
      <c r="AY10" s="5">
        <f t="shared" si="3"/>
        <v>0</v>
      </c>
      <c r="AZ10" s="5">
        <f t="shared" si="4"/>
        <v>0</v>
      </c>
    </row>
    <row r="11" spans="1:52" s="53" customFormat="1" ht="12" customHeight="1" x14ac:dyDescent="0.25">
      <c r="A11" s="62"/>
      <c r="B11" s="50"/>
      <c r="C11" s="50"/>
      <c r="D11" s="50"/>
      <c r="E11" s="50"/>
      <c r="F11" s="49"/>
      <c r="G11" s="49"/>
      <c r="H11" s="50"/>
      <c r="I11" s="50"/>
      <c r="J11" s="50"/>
      <c r="K11" s="7">
        <f t="shared" si="1"/>
        <v>0</v>
      </c>
      <c r="L11" s="7">
        <f t="shared" si="2"/>
        <v>0</v>
      </c>
      <c r="M11" s="62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49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49"/>
      <c r="AX11" s="50"/>
      <c r="AY11" s="5">
        <f t="shared" si="3"/>
        <v>0</v>
      </c>
      <c r="AZ11" s="5">
        <f t="shared" si="4"/>
        <v>0</v>
      </c>
    </row>
    <row r="12" spans="1:52" s="53" customFormat="1" ht="12" customHeight="1" x14ac:dyDescent="0.25">
      <c r="A12" s="62"/>
      <c r="B12" s="50"/>
      <c r="C12" s="50"/>
      <c r="D12" s="50"/>
      <c r="E12" s="50"/>
      <c r="F12" s="49"/>
      <c r="G12" s="49"/>
      <c r="H12" s="50"/>
      <c r="I12" s="50"/>
      <c r="J12" s="50"/>
      <c r="K12" s="7">
        <f t="shared" si="1"/>
        <v>0</v>
      </c>
      <c r="L12" s="7">
        <f t="shared" si="2"/>
        <v>0</v>
      </c>
      <c r="M12" s="62"/>
      <c r="N12" s="50"/>
      <c r="O12" s="50"/>
      <c r="P12" s="50"/>
      <c r="Q12" s="50"/>
      <c r="R12" s="49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49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49"/>
      <c r="AX12" s="50"/>
      <c r="AY12" s="5">
        <f t="shared" si="3"/>
        <v>0</v>
      </c>
      <c r="AZ12" s="5">
        <f t="shared" si="4"/>
        <v>0</v>
      </c>
    </row>
    <row r="13" spans="1:52" s="53" customFormat="1" ht="12" customHeight="1" x14ac:dyDescent="0.25">
      <c r="A13" s="62"/>
      <c r="B13" s="50"/>
      <c r="C13" s="50"/>
      <c r="D13" s="50"/>
      <c r="E13" s="50"/>
      <c r="F13" s="49"/>
      <c r="G13" s="49"/>
      <c r="H13" s="50"/>
      <c r="I13" s="50"/>
      <c r="J13" s="50"/>
      <c r="K13" s="7">
        <f t="shared" si="1"/>
        <v>0</v>
      </c>
      <c r="L13" s="7">
        <f t="shared" si="2"/>
        <v>0</v>
      </c>
      <c r="M13" s="62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49"/>
      <c r="AX13" s="50"/>
      <c r="AY13" s="5">
        <f t="shared" si="3"/>
        <v>0</v>
      </c>
      <c r="AZ13" s="5">
        <f t="shared" si="4"/>
        <v>0</v>
      </c>
    </row>
    <row r="14" spans="1:52" s="53" customFormat="1" ht="12" customHeight="1" x14ac:dyDescent="0.25">
      <c r="A14" s="62"/>
      <c r="B14" s="50"/>
      <c r="C14" s="50"/>
      <c r="D14" s="50"/>
      <c r="E14" s="50"/>
      <c r="F14" s="49"/>
      <c r="G14" s="49"/>
      <c r="H14" s="50"/>
      <c r="I14" s="50"/>
      <c r="J14" s="50"/>
      <c r="K14" s="7">
        <f t="shared" si="1"/>
        <v>0</v>
      </c>
      <c r="L14" s="7">
        <f t="shared" si="2"/>
        <v>0</v>
      </c>
      <c r="M14" s="62"/>
      <c r="N14" s="50"/>
      <c r="O14" s="50"/>
      <c r="P14" s="50"/>
      <c r="Q14" s="50"/>
      <c r="R14" s="49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E14" s="50"/>
      <c r="AF14" s="50"/>
      <c r="AG14" s="50"/>
      <c r="AH14" s="50"/>
      <c r="AI14" s="50"/>
      <c r="AJ14" s="50"/>
      <c r="AK14" s="50"/>
      <c r="AL14" s="49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49"/>
      <c r="AX14" s="50"/>
      <c r="AY14" s="5">
        <f t="shared" si="3"/>
        <v>0</v>
      </c>
      <c r="AZ14" s="5">
        <f t="shared" si="4"/>
        <v>0</v>
      </c>
    </row>
    <row r="15" spans="1:52" s="53" customFormat="1" ht="12" customHeight="1" x14ac:dyDescent="0.25">
      <c r="A15" s="62"/>
      <c r="B15" s="50"/>
      <c r="C15" s="50"/>
      <c r="D15" s="50"/>
      <c r="E15" s="50"/>
      <c r="F15" s="50"/>
      <c r="G15" s="50"/>
      <c r="H15" s="50"/>
      <c r="I15" s="50"/>
      <c r="J15" s="50"/>
      <c r="K15" s="7">
        <f t="shared" si="1"/>
        <v>0</v>
      </c>
      <c r="L15" s="7">
        <v>0</v>
      </c>
      <c r="M15" s="62"/>
      <c r="N15" s="50"/>
      <c r="O15" s="50"/>
      <c r="P15" s="50"/>
      <c r="Q15" s="50"/>
      <c r="R15" s="49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">
        <f t="shared" si="3"/>
        <v>0</v>
      </c>
      <c r="AZ15" s="5">
        <f t="shared" si="4"/>
        <v>0</v>
      </c>
    </row>
    <row r="16" spans="1:52" s="53" customFormat="1" ht="12" customHeight="1" x14ac:dyDescent="0.25">
      <c r="A16" s="62"/>
      <c r="B16" s="50"/>
      <c r="C16" s="50"/>
      <c r="D16" s="50"/>
      <c r="E16" s="50"/>
      <c r="F16" s="49"/>
      <c r="G16" s="49"/>
      <c r="H16" s="50"/>
      <c r="I16" s="50"/>
      <c r="J16" s="50"/>
      <c r="K16" s="7">
        <f t="shared" si="1"/>
        <v>0</v>
      </c>
      <c r="L16" s="7">
        <f t="shared" ref="L16:L47" si="5">SUM(O16:Q16)-SUM(R16:AX16)</f>
        <v>0</v>
      </c>
      <c r="M16" s="62"/>
      <c r="N16" s="50"/>
      <c r="O16" s="50"/>
      <c r="P16" s="50"/>
      <c r="Q16" s="50"/>
      <c r="R16" s="49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49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49"/>
      <c r="AX16" s="50"/>
      <c r="AY16" s="5">
        <f t="shared" si="3"/>
        <v>0</v>
      </c>
      <c r="AZ16" s="5">
        <f t="shared" si="4"/>
        <v>0</v>
      </c>
    </row>
    <row r="17" spans="1:52" s="53" customFormat="1" ht="12" customHeight="1" x14ac:dyDescent="0.25">
      <c r="A17" s="62"/>
      <c r="B17" s="50"/>
      <c r="C17" s="50"/>
      <c r="D17" s="50"/>
      <c r="E17" s="50"/>
      <c r="F17" s="50"/>
      <c r="G17" s="50"/>
      <c r="H17" s="50"/>
      <c r="I17" s="50"/>
      <c r="J17" s="50"/>
      <c r="K17" s="7"/>
      <c r="L17" s="7">
        <f t="shared" si="5"/>
        <v>0</v>
      </c>
      <c r="M17" s="62"/>
      <c r="N17" s="50"/>
      <c r="O17" s="50"/>
      <c r="P17" s="50"/>
      <c r="Q17" s="50"/>
      <c r="R17" s="49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49"/>
      <c r="AX17" s="50"/>
      <c r="AY17" s="5">
        <f t="shared" si="3"/>
        <v>0</v>
      </c>
      <c r="AZ17" s="5">
        <f t="shared" si="4"/>
        <v>0</v>
      </c>
    </row>
    <row r="18" spans="1:52" s="53" customFormat="1" ht="12" customHeight="1" x14ac:dyDescent="0.25">
      <c r="A18" s="76"/>
      <c r="B18" s="50"/>
      <c r="C18" s="50"/>
      <c r="D18" s="50"/>
      <c r="E18" s="50"/>
      <c r="F18" s="50"/>
      <c r="G18" s="50"/>
      <c r="H18" s="50"/>
      <c r="I18" s="50"/>
      <c r="J18" s="50"/>
      <c r="K18" s="7">
        <f t="shared" ref="K18:K26" si="6">SUM(C18:E18)-SUM(F18:J18)</f>
        <v>0</v>
      </c>
      <c r="L18" s="7">
        <f t="shared" si="5"/>
        <v>0</v>
      </c>
      <c r="M18" s="62"/>
      <c r="N18" s="50"/>
      <c r="O18" s="50"/>
      <c r="P18" s="50"/>
      <c r="Q18" s="50"/>
      <c r="R18" s="49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49"/>
      <c r="AX18" s="50"/>
      <c r="AY18" s="5">
        <f t="shared" si="3"/>
        <v>0</v>
      </c>
      <c r="AZ18" s="5">
        <f t="shared" si="4"/>
        <v>0</v>
      </c>
    </row>
    <row r="19" spans="1:52" s="53" customFormat="1" ht="12" customHeight="1" x14ac:dyDescent="0.25">
      <c r="A19" s="76"/>
      <c r="B19" s="50"/>
      <c r="C19" s="50"/>
      <c r="D19" s="50"/>
      <c r="E19" s="50"/>
      <c r="F19" s="50"/>
      <c r="G19" s="49"/>
      <c r="H19" s="50"/>
      <c r="I19" s="50"/>
      <c r="J19" s="50"/>
      <c r="K19" s="7">
        <f t="shared" si="6"/>
        <v>0</v>
      </c>
      <c r="L19" s="7">
        <f t="shared" si="5"/>
        <v>0</v>
      </c>
      <c r="M19" s="62"/>
      <c r="N19" s="50"/>
      <c r="O19" s="50"/>
      <c r="P19" s="50"/>
      <c r="Q19" s="50"/>
      <c r="R19" s="49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49"/>
      <c r="AX19" s="50"/>
      <c r="AY19" s="5">
        <f t="shared" si="3"/>
        <v>0</v>
      </c>
      <c r="AZ19" s="5">
        <f t="shared" si="4"/>
        <v>0</v>
      </c>
    </row>
    <row r="20" spans="1:52" s="53" customFormat="1" ht="12" customHeight="1" x14ac:dyDescent="0.25">
      <c r="A20" s="76"/>
      <c r="B20" s="50"/>
      <c r="C20" s="50"/>
      <c r="D20" s="50"/>
      <c r="E20" s="50"/>
      <c r="F20" s="50"/>
      <c r="G20" s="50"/>
      <c r="H20" s="50"/>
      <c r="I20" s="50"/>
      <c r="J20" s="50"/>
      <c r="K20" s="7">
        <f t="shared" si="6"/>
        <v>0</v>
      </c>
      <c r="L20" s="7">
        <f t="shared" si="5"/>
        <v>0</v>
      </c>
      <c r="M20" s="62"/>
      <c r="N20" s="50"/>
      <c r="O20" s="50"/>
      <c r="P20" s="50"/>
      <c r="Q20" s="50"/>
      <c r="R20" s="49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">
        <f t="shared" si="3"/>
        <v>0</v>
      </c>
      <c r="AZ20" s="5">
        <f t="shared" si="4"/>
        <v>0</v>
      </c>
    </row>
    <row r="21" spans="1:52" s="53" customFormat="1" ht="12" customHeight="1" x14ac:dyDescent="0.25">
      <c r="A21" s="76"/>
      <c r="B21" s="50"/>
      <c r="C21" s="50"/>
      <c r="D21" s="50"/>
      <c r="E21" s="50"/>
      <c r="F21" s="50"/>
      <c r="G21" s="50"/>
      <c r="H21" s="50"/>
      <c r="I21" s="50"/>
      <c r="J21" s="50"/>
      <c r="K21" s="7">
        <f t="shared" si="6"/>
        <v>0</v>
      </c>
      <c r="L21" s="7">
        <f t="shared" si="5"/>
        <v>0</v>
      </c>
      <c r="M21" s="62"/>
      <c r="N21" s="50"/>
      <c r="O21" s="50"/>
      <c r="P21" s="50"/>
      <c r="Q21" s="50"/>
      <c r="R21" s="49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49"/>
      <c r="AX21" s="50"/>
      <c r="AY21" s="5">
        <f t="shared" si="3"/>
        <v>0</v>
      </c>
      <c r="AZ21" s="5">
        <f t="shared" si="4"/>
        <v>0</v>
      </c>
    </row>
    <row r="22" spans="1:52" s="53" customFormat="1" ht="12" customHeight="1" x14ac:dyDescent="0.25">
      <c r="A22" s="76"/>
      <c r="B22" s="50"/>
      <c r="C22" s="50"/>
      <c r="D22" s="50"/>
      <c r="E22" s="50"/>
      <c r="F22" s="50"/>
      <c r="G22" s="50"/>
      <c r="H22" s="50"/>
      <c r="I22" s="50"/>
      <c r="J22" s="50"/>
      <c r="K22" s="7">
        <f t="shared" si="6"/>
        <v>0</v>
      </c>
      <c r="L22" s="7">
        <f t="shared" si="5"/>
        <v>0</v>
      </c>
      <c r="M22" s="62"/>
      <c r="N22" s="50"/>
      <c r="O22" s="50"/>
      <c r="P22" s="50"/>
      <c r="Q22" s="50"/>
      <c r="R22" s="49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49"/>
      <c r="AX22" s="50"/>
      <c r="AY22" s="5">
        <f t="shared" si="3"/>
        <v>0</v>
      </c>
      <c r="AZ22" s="5">
        <f t="shared" si="4"/>
        <v>0</v>
      </c>
    </row>
    <row r="23" spans="1:52" s="53" customFormat="1" ht="12" customHeight="1" x14ac:dyDescent="0.25">
      <c r="A23" s="76"/>
      <c r="B23" s="50"/>
      <c r="C23" s="50"/>
      <c r="D23" s="50"/>
      <c r="E23" s="50"/>
      <c r="F23" s="50"/>
      <c r="G23" s="50"/>
      <c r="H23" s="50"/>
      <c r="I23" s="50"/>
      <c r="J23" s="50"/>
      <c r="K23" s="7">
        <f t="shared" si="6"/>
        <v>0</v>
      </c>
      <c r="L23" s="7">
        <f t="shared" si="5"/>
        <v>0</v>
      </c>
      <c r="M23" s="62"/>
      <c r="N23" s="50"/>
      <c r="O23" s="50"/>
      <c r="P23" s="50"/>
      <c r="Q23" s="50"/>
      <c r="R23" s="49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49"/>
      <c r="AX23" s="50"/>
      <c r="AY23" s="5">
        <f t="shared" si="3"/>
        <v>0</v>
      </c>
      <c r="AZ23" s="5">
        <f t="shared" si="4"/>
        <v>0</v>
      </c>
    </row>
    <row r="24" spans="1:52" s="53" customFormat="1" ht="12" customHeight="1" x14ac:dyDescent="0.25">
      <c r="A24" s="76"/>
      <c r="B24" s="50"/>
      <c r="C24" s="50"/>
      <c r="D24" s="50"/>
      <c r="E24" s="50"/>
      <c r="F24" s="50"/>
      <c r="G24" s="50"/>
      <c r="H24" s="50"/>
      <c r="I24" s="50"/>
      <c r="J24" s="50"/>
      <c r="K24" s="7">
        <f t="shared" si="6"/>
        <v>0</v>
      </c>
      <c r="L24" s="7">
        <f t="shared" si="5"/>
        <v>0</v>
      </c>
      <c r="M24" s="62"/>
      <c r="N24" s="50"/>
      <c r="O24" s="50"/>
      <c r="P24" s="50"/>
      <c r="Q24" s="50"/>
      <c r="R24" s="49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49"/>
      <c r="AX24" s="50"/>
      <c r="AY24" s="5">
        <f t="shared" si="3"/>
        <v>0</v>
      </c>
      <c r="AZ24" s="5">
        <f t="shared" si="4"/>
        <v>0</v>
      </c>
    </row>
    <row r="25" spans="1:52" s="53" customFormat="1" ht="12" customHeight="1" x14ac:dyDescent="0.25">
      <c r="A25" s="76"/>
      <c r="B25" s="50"/>
      <c r="C25" s="50"/>
      <c r="D25" s="50"/>
      <c r="E25" s="50"/>
      <c r="F25" s="50"/>
      <c r="G25" s="50"/>
      <c r="H25" s="50"/>
      <c r="I25" s="50"/>
      <c r="J25" s="50"/>
      <c r="K25" s="7">
        <f t="shared" si="6"/>
        <v>0</v>
      </c>
      <c r="L25" s="7">
        <f t="shared" si="5"/>
        <v>0</v>
      </c>
      <c r="M25" s="62"/>
      <c r="N25" s="50"/>
      <c r="O25" s="50"/>
      <c r="P25" s="50"/>
      <c r="Q25" s="50"/>
      <c r="R25" s="49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49"/>
      <c r="AX25" s="50"/>
      <c r="AY25" s="5">
        <f t="shared" si="3"/>
        <v>0</v>
      </c>
      <c r="AZ25" s="5">
        <f t="shared" si="4"/>
        <v>0</v>
      </c>
    </row>
    <row r="26" spans="1:52" s="53" customFormat="1" ht="12" customHeight="1" x14ac:dyDescent="0.25">
      <c r="A26" s="76"/>
      <c r="B26" s="50"/>
      <c r="C26" s="50"/>
      <c r="D26" s="50"/>
      <c r="E26" s="50"/>
      <c r="F26" s="50"/>
      <c r="G26" s="50"/>
      <c r="H26" s="50"/>
      <c r="I26" s="50"/>
      <c r="J26" s="50"/>
      <c r="K26" s="7">
        <f t="shared" si="6"/>
        <v>0</v>
      </c>
      <c r="L26" s="7">
        <f t="shared" si="5"/>
        <v>0</v>
      </c>
      <c r="M26" s="62"/>
      <c r="N26" s="50"/>
      <c r="O26" s="50"/>
      <c r="P26" s="50"/>
      <c r="Q26" s="50"/>
      <c r="R26" s="49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49"/>
      <c r="AX26" s="50"/>
      <c r="AY26" s="5">
        <f t="shared" si="3"/>
        <v>0</v>
      </c>
      <c r="AZ26" s="5">
        <f t="shared" si="4"/>
        <v>0</v>
      </c>
    </row>
    <row r="27" spans="1:52" s="53" customFormat="1" ht="12" customHeight="1" x14ac:dyDescent="0.25">
      <c r="A27" s="76"/>
      <c r="B27" s="50"/>
      <c r="C27" s="50"/>
      <c r="D27" s="50"/>
      <c r="E27" s="50"/>
      <c r="F27" s="50"/>
      <c r="G27" s="50"/>
      <c r="H27" s="50"/>
      <c r="I27" s="50"/>
      <c r="J27" s="50"/>
      <c r="K27" s="7"/>
      <c r="L27" s="7">
        <f t="shared" si="5"/>
        <v>0</v>
      </c>
      <c r="M27" s="62"/>
      <c r="N27" s="50"/>
      <c r="O27" s="50"/>
      <c r="P27" s="50"/>
      <c r="Q27" s="50"/>
      <c r="R27" s="49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">
        <f t="shared" si="3"/>
        <v>0</v>
      </c>
      <c r="AZ27" s="5">
        <f t="shared" si="4"/>
        <v>0</v>
      </c>
    </row>
    <row r="28" spans="1:52" s="53" customFormat="1" ht="12" customHeight="1" x14ac:dyDescent="0.25">
      <c r="A28" s="76"/>
      <c r="B28" s="50"/>
      <c r="C28" s="50"/>
      <c r="D28" s="50"/>
      <c r="E28" s="50"/>
      <c r="F28" s="50"/>
      <c r="G28" s="50"/>
      <c r="H28" s="50"/>
      <c r="I28" s="50"/>
      <c r="J28" s="50"/>
      <c r="K28" s="7">
        <f t="shared" ref="K28:K36" si="7">SUM(C28:E28)-SUM(F28:J28)</f>
        <v>0</v>
      </c>
      <c r="L28" s="7">
        <f t="shared" si="5"/>
        <v>0</v>
      </c>
      <c r="M28" s="62"/>
      <c r="N28" s="50"/>
      <c r="O28" s="50"/>
      <c r="P28" s="50"/>
      <c r="Q28" s="50"/>
      <c r="R28" s="49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">
        <f t="shared" si="3"/>
        <v>0</v>
      </c>
      <c r="AZ28" s="5">
        <f t="shared" si="4"/>
        <v>0</v>
      </c>
    </row>
    <row r="29" spans="1:52" s="53" customFormat="1" ht="12" customHeight="1" x14ac:dyDescent="0.25">
      <c r="A29" s="76"/>
      <c r="B29" s="50"/>
      <c r="C29" s="50"/>
      <c r="D29" s="50"/>
      <c r="E29" s="50"/>
      <c r="F29" s="50"/>
      <c r="G29" s="50"/>
      <c r="H29" s="50"/>
      <c r="I29" s="50"/>
      <c r="J29" s="50"/>
      <c r="K29" s="7">
        <f t="shared" si="7"/>
        <v>0</v>
      </c>
      <c r="L29" s="7">
        <f t="shared" si="5"/>
        <v>0</v>
      </c>
      <c r="M29" s="62"/>
      <c r="N29" s="50"/>
      <c r="O29" s="50"/>
      <c r="P29" s="50"/>
      <c r="Q29" s="50"/>
      <c r="R29" s="49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">
        <f t="shared" si="3"/>
        <v>0</v>
      </c>
      <c r="AZ29" s="5">
        <f t="shared" si="4"/>
        <v>0</v>
      </c>
    </row>
    <row r="30" spans="1:52" s="53" customFormat="1" ht="12" customHeight="1" x14ac:dyDescent="0.25">
      <c r="A30" s="76"/>
      <c r="B30" s="50"/>
      <c r="C30" s="50"/>
      <c r="D30" s="50"/>
      <c r="E30" s="50"/>
      <c r="F30" s="50"/>
      <c r="G30" s="50"/>
      <c r="H30" s="50"/>
      <c r="I30" s="50"/>
      <c r="J30" s="50"/>
      <c r="K30" s="7">
        <f t="shared" si="7"/>
        <v>0</v>
      </c>
      <c r="L30" s="7">
        <f t="shared" si="5"/>
        <v>0</v>
      </c>
      <c r="M30" s="62"/>
      <c r="N30" s="50"/>
      <c r="O30" s="50"/>
      <c r="P30" s="50"/>
      <c r="Q30" s="50"/>
      <c r="R30" s="49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49"/>
      <c r="AX30" s="50"/>
      <c r="AY30" s="5">
        <f t="shared" si="3"/>
        <v>0</v>
      </c>
      <c r="AZ30" s="5">
        <f t="shared" si="4"/>
        <v>0</v>
      </c>
    </row>
    <row r="31" spans="1:52" s="53" customFormat="1" ht="12" customHeight="1" x14ac:dyDescent="0.25">
      <c r="A31" s="76"/>
      <c r="B31" s="50"/>
      <c r="C31" s="50"/>
      <c r="D31" s="50"/>
      <c r="E31" s="50"/>
      <c r="F31" s="50"/>
      <c r="G31" s="50"/>
      <c r="H31" s="50"/>
      <c r="I31" s="50"/>
      <c r="J31" s="50"/>
      <c r="K31" s="7">
        <f t="shared" si="7"/>
        <v>0</v>
      </c>
      <c r="L31" s="7">
        <f t="shared" si="5"/>
        <v>0</v>
      </c>
      <c r="M31" s="62"/>
      <c r="N31" s="50"/>
      <c r="O31" s="50"/>
      <c r="P31" s="50"/>
      <c r="Q31" s="50"/>
      <c r="R31" s="49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49"/>
      <c r="AX31" s="50"/>
      <c r="AY31" s="5">
        <f t="shared" si="3"/>
        <v>0</v>
      </c>
      <c r="AZ31" s="5">
        <f t="shared" si="4"/>
        <v>0</v>
      </c>
    </row>
    <row r="32" spans="1:52" s="53" customFormat="1" ht="12" customHeight="1" x14ac:dyDescent="0.25">
      <c r="A32" s="76"/>
      <c r="B32" s="50"/>
      <c r="C32" s="50"/>
      <c r="D32" s="50"/>
      <c r="E32" s="50"/>
      <c r="F32" s="50"/>
      <c r="G32" s="50"/>
      <c r="H32" s="50"/>
      <c r="I32" s="50"/>
      <c r="J32" s="50"/>
      <c r="K32" s="7">
        <f t="shared" si="7"/>
        <v>0</v>
      </c>
      <c r="L32" s="7">
        <f t="shared" si="5"/>
        <v>0</v>
      </c>
      <c r="M32" s="62"/>
      <c r="N32" s="50"/>
      <c r="O32" s="50"/>
      <c r="P32" s="50"/>
      <c r="Q32" s="50"/>
      <c r="R32" s="49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49"/>
      <c r="AX32" s="50"/>
      <c r="AY32" s="5">
        <f t="shared" si="3"/>
        <v>0</v>
      </c>
      <c r="AZ32" s="5">
        <f t="shared" si="4"/>
        <v>0</v>
      </c>
    </row>
    <row r="33" spans="1:52" s="53" customFormat="1" ht="12" customHeight="1" x14ac:dyDescent="0.25">
      <c r="A33" s="76"/>
      <c r="B33" s="50"/>
      <c r="C33" s="50"/>
      <c r="D33" s="50"/>
      <c r="E33" s="50"/>
      <c r="F33" s="50"/>
      <c r="G33" s="50"/>
      <c r="H33" s="50"/>
      <c r="I33" s="50"/>
      <c r="J33" s="50"/>
      <c r="K33" s="7">
        <f t="shared" si="7"/>
        <v>0</v>
      </c>
      <c r="L33" s="7">
        <f t="shared" si="5"/>
        <v>0</v>
      </c>
      <c r="M33" s="62"/>
      <c r="N33" s="50"/>
      <c r="O33" s="50"/>
      <c r="P33" s="50"/>
      <c r="Q33" s="50"/>
      <c r="R33" s="49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49"/>
      <c r="AX33" s="50"/>
      <c r="AY33" s="5">
        <f t="shared" si="3"/>
        <v>0</v>
      </c>
      <c r="AZ33" s="5">
        <f t="shared" si="4"/>
        <v>0</v>
      </c>
    </row>
    <row r="34" spans="1:52" s="53" customFormat="1" ht="12" customHeight="1" x14ac:dyDescent="0.25">
      <c r="A34" s="76"/>
      <c r="B34" s="50"/>
      <c r="C34" s="50"/>
      <c r="D34" s="50"/>
      <c r="E34" s="50"/>
      <c r="F34" s="50"/>
      <c r="G34" s="50"/>
      <c r="H34" s="50"/>
      <c r="I34" s="50"/>
      <c r="J34" s="50"/>
      <c r="K34" s="7">
        <f t="shared" si="7"/>
        <v>0</v>
      </c>
      <c r="L34" s="7">
        <f t="shared" si="5"/>
        <v>0</v>
      </c>
      <c r="M34" s="62"/>
      <c r="N34" s="50"/>
      <c r="O34" s="50"/>
      <c r="P34" s="50"/>
      <c r="Q34" s="50"/>
      <c r="R34" s="49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49"/>
      <c r="AX34" s="50"/>
      <c r="AY34" s="5">
        <f t="shared" si="3"/>
        <v>0</v>
      </c>
      <c r="AZ34" s="5">
        <f t="shared" si="4"/>
        <v>0</v>
      </c>
    </row>
    <row r="35" spans="1:52" s="53" customFormat="1" ht="12" customHeight="1" x14ac:dyDescent="0.25">
      <c r="A35" s="76"/>
      <c r="B35" s="50"/>
      <c r="C35" s="50"/>
      <c r="D35" s="50"/>
      <c r="E35" s="50"/>
      <c r="F35" s="50"/>
      <c r="G35" s="50"/>
      <c r="H35" s="50"/>
      <c r="I35" s="50"/>
      <c r="J35" s="50"/>
      <c r="K35" s="7">
        <f t="shared" si="7"/>
        <v>0</v>
      </c>
      <c r="L35" s="7">
        <f t="shared" si="5"/>
        <v>0</v>
      </c>
      <c r="M35" s="62"/>
      <c r="N35" s="50"/>
      <c r="O35" s="50"/>
      <c r="P35" s="50"/>
      <c r="Q35" s="50"/>
      <c r="R35" s="49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49"/>
      <c r="AX35" s="50"/>
      <c r="AY35" s="5">
        <f t="shared" si="3"/>
        <v>0</v>
      </c>
      <c r="AZ35" s="5">
        <f t="shared" si="4"/>
        <v>0</v>
      </c>
    </row>
    <row r="36" spans="1:52" s="53" customFormat="1" ht="12" customHeight="1" x14ac:dyDescent="0.25">
      <c r="A36" s="76"/>
      <c r="B36" s="50"/>
      <c r="C36" s="50"/>
      <c r="D36" s="50"/>
      <c r="E36" s="50"/>
      <c r="F36" s="50"/>
      <c r="G36" s="50"/>
      <c r="H36" s="50"/>
      <c r="I36" s="50"/>
      <c r="J36" s="50"/>
      <c r="K36" s="7">
        <f t="shared" si="7"/>
        <v>0</v>
      </c>
      <c r="L36" s="7">
        <f t="shared" si="5"/>
        <v>0</v>
      </c>
      <c r="M36" s="62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49"/>
      <c r="AX36" s="50"/>
      <c r="AY36" s="5">
        <f t="shared" si="3"/>
        <v>0</v>
      </c>
      <c r="AZ36" s="5">
        <f t="shared" si="4"/>
        <v>0</v>
      </c>
    </row>
    <row r="37" spans="1:52" s="53" customFormat="1" ht="12" customHeight="1" x14ac:dyDescent="0.25">
      <c r="A37" s="76"/>
      <c r="B37" s="50"/>
      <c r="C37" s="50"/>
      <c r="D37" s="50"/>
      <c r="E37" s="50"/>
      <c r="F37" s="50"/>
      <c r="G37" s="50"/>
      <c r="H37" s="50"/>
      <c r="I37" s="50"/>
      <c r="J37" s="50"/>
      <c r="K37" s="7"/>
      <c r="L37" s="7">
        <f t="shared" si="5"/>
        <v>0</v>
      </c>
      <c r="M37" s="62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49"/>
      <c r="AX37" s="50"/>
      <c r="AY37" s="5">
        <f t="shared" si="3"/>
        <v>0</v>
      </c>
      <c r="AZ37" s="5">
        <f t="shared" si="4"/>
        <v>0</v>
      </c>
    </row>
    <row r="38" spans="1:52" s="53" customFormat="1" ht="12" customHeight="1" x14ac:dyDescent="0.25">
      <c r="A38" s="76"/>
      <c r="B38" s="50"/>
      <c r="C38" s="50"/>
      <c r="D38" s="50"/>
      <c r="E38" s="50"/>
      <c r="F38" s="50"/>
      <c r="G38" s="50"/>
      <c r="H38" s="50"/>
      <c r="I38" s="50"/>
      <c r="J38" s="50"/>
      <c r="K38" s="7"/>
      <c r="L38" s="7">
        <f t="shared" si="5"/>
        <v>0</v>
      </c>
      <c r="M38" s="62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49"/>
      <c r="AX38" s="50"/>
      <c r="AY38" s="5">
        <f t="shared" si="3"/>
        <v>0</v>
      </c>
      <c r="AZ38" s="5"/>
    </row>
    <row r="39" spans="1:52" s="53" customFormat="1" ht="12" customHeight="1" x14ac:dyDescent="0.25">
      <c r="A39" s="76"/>
      <c r="B39" s="50"/>
      <c r="C39" s="50"/>
      <c r="D39" s="50"/>
      <c r="E39" s="50"/>
      <c r="F39" s="50"/>
      <c r="G39" s="50"/>
      <c r="H39" s="50"/>
      <c r="I39" s="50"/>
      <c r="J39" s="50"/>
      <c r="K39" s="7"/>
      <c r="L39" s="7">
        <f t="shared" si="5"/>
        <v>0</v>
      </c>
      <c r="M39" s="62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49"/>
      <c r="AX39" s="50"/>
      <c r="AY39" s="5">
        <f t="shared" ref="AY39:AY68" si="8">SUM(O39:Q39)</f>
        <v>0</v>
      </c>
      <c r="AZ39" s="5"/>
    </row>
    <row r="40" spans="1:52" s="53" customFormat="1" ht="12" customHeight="1" x14ac:dyDescent="0.25">
      <c r="A40" s="76"/>
      <c r="B40" s="50"/>
      <c r="C40" s="50"/>
      <c r="D40" s="50"/>
      <c r="E40" s="50"/>
      <c r="F40" s="50"/>
      <c r="G40" s="50"/>
      <c r="H40" s="50"/>
      <c r="I40" s="50"/>
      <c r="J40" s="50"/>
      <c r="K40" s="7">
        <f>SUM(C40:E40)-SUM(F40:J40)</f>
        <v>0</v>
      </c>
      <c r="L40" s="7">
        <f t="shared" si="5"/>
        <v>0</v>
      </c>
      <c r="M40" s="62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49"/>
      <c r="AX40" s="50"/>
      <c r="AY40" s="5">
        <f t="shared" si="8"/>
        <v>0</v>
      </c>
      <c r="AZ40" s="5">
        <f>SUM(R40:AX40)</f>
        <v>0</v>
      </c>
    </row>
    <row r="41" spans="1:52" s="53" customFormat="1" ht="12" customHeight="1" x14ac:dyDescent="0.25">
      <c r="A41" s="76"/>
      <c r="B41" s="50"/>
      <c r="C41" s="50"/>
      <c r="D41" s="50"/>
      <c r="E41" s="50"/>
      <c r="F41" s="50"/>
      <c r="G41" s="50"/>
      <c r="H41" s="50"/>
      <c r="I41" s="50"/>
      <c r="J41" s="50"/>
      <c r="K41" s="7">
        <f>SUM(C41:E41)-SUM(F41:J41)</f>
        <v>0</v>
      </c>
      <c r="L41" s="7">
        <f t="shared" si="5"/>
        <v>0</v>
      </c>
      <c r="M41" s="62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">
        <f t="shared" si="8"/>
        <v>0</v>
      </c>
      <c r="AZ41" s="5">
        <f>SUM(R41:AX41)</f>
        <v>0</v>
      </c>
    </row>
    <row r="42" spans="1:52" s="53" customFormat="1" ht="12" customHeight="1" x14ac:dyDescent="0.25">
      <c r="A42" s="76"/>
      <c r="B42" s="50"/>
      <c r="C42" s="50"/>
      <c r="D42" s="50"/>
      <c r="E42" s="50"/>
      <c r="F42" s="50"/>
      <c r="G42" s="50"/>
      <c r="H42" s="50"/>
      <c r="I42" s="50"/>
      <c r="J42" s="50"/>
      <c r="K42" s="7">
        <f>SUM(C42:E42)-SUM(F42:J42)</f>
        <v>0</v>
      </c>
      <c r="L42" s="7">
        <f t="shared" si="5"/>
        <v>0</v>
      </c>
      <c r="M42" s="62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">
        <f t="shared" si="8"/>
        <v>0</v>
      </c>
      <c r="AZ42" s="5">
        <f>SUM(R42:AX42)</f>
        <v>0</v>
      </c>
    </row>
    <row r="43" spans="1:52" s="53" customFormat="1" ht="12" customHeight="1" x14ac:dyDescent="0.25">
      <c r="A43" s="63"/>
      <c r="B43" s="65"/>
      <c r="C43" s="65"/>
      <c r="D43" s="65"/>
      <c r="E43" s="65"/>
      <c r="F43" s="65"/>
      <c r="G43" s="65"/>
      <c r="H43" s="65"/>
      <c r="I43" s="65"/>
      <c r="J43" s="65"/>
      <c r="K43" s="7"/>
      <c r="L43" s="7">
        <f t="shared" si="5"/>
        <v>0</v>
      </c>
      <c r="M43" s="64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5">
        <f t="shared" si="8"/>
        <v>0</v>
      </c>
      <c r="AZ43" s="5"/>
    </row>
    <row r="44" spans="1:52" s="53" customFormat="1" ht="12" customHeight="1" x14ac:dyDescent="0.25">
      <c r="A44" s="63"/>
      <c r="B44" s="65"/>
      <c r="C44" s="65"/>
      <c r="D44" s="65"/>
      <c r="E44" s="65"/>
      <c r="F44" s="65"/>
      <c r="G44" s="65"/>
      <c r="H44" s="65"/>
      <c r="I44" s="65"/>
      <c r="J44" s="65"/>
      <c r="K44" s="7"/>
      <c r="L44" s="7">
        <f t="shared" si="5"/>
        <v>0</v>
      </c>
      <c r="M44" s="64"/>
      <c r="N44" s="65"/>
      <c r="O44" s="65"/>
      <c r="P44" s="65"/>
      <c r="Q44" s="65"/>
      <c r="R44" s="50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50"/>
      <c r="AJ44" s="65"/>
      <c r="AK44" s="65"/>
      <c r="AL44" s="50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5">
        <f t="shared" si="8"/>
        <v>0</v>
      </c>
      <c r="AZ44" s="5"/>
    </row>
    <row r="45" spans="1:52" s="53" customFormat="1" ht="12" customHeight="1" x14ac:dyDescent="0.25">
      <c r="A45" s="63"/>
      <c r="B45" s="65"/>
      <c r="C45" s="65"/>
      <c r="D45" s="65"/>
      <c r="E45" s="65"/>
      <c r="F45" s="65"/>
      <c r="G45" s="65"/>
      <c r="H45" s="65"/>
      <c r="I45" s="65"/>
      <c r="J45" s="65"/>
      <c r="K45" s="7"/>
      <c r="L45" s="7">
        <f t="shared" si="5"/>
        <v>0</v>
      </c>
      <c r="M45" s="64"/>
      <c r="N45" s="65"/>
      <c r="O45" s="65"/>
      <c r="P45" s="65"/>
      <c r="Q45" s="65"/>
      <c r="R45" s="50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E45" s="65"/>
      <c r="AF45" s="65"/>
      <c r="AG45" s="65"/>
      <c r="AH45" s="65"/>
      <c r="AI45" s="50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5">
        <f t="shared" si="8"/>
        <v>0</v>
      </c>
      <c r="AZ45" s="5"/>
    </row>
    <row r="46" spans="1:52" s="53" customFormat="1" ht="12" customHeight="1" x14ac:dyDescent="0.25">
      <c r="A46" s="63"/>
      <c r="B46" s="65"/>
      <c r="C46" s="65"/>
      <c r="D46" s="65"/>
      <c r="E46" s="65"/>
      <c r="F46" s="65"/>
      <c r="G46" s="65"/>
      <c r="H46" s="65"/>
      <c r="I46" s="65"/>
      <c r="J46" s="65"/>
      <c r="K46" s="7"/>
      <c r="L46" s="7">
        <f t="shared" si="5"/>
        <v>0</v>
      </c>
      <c r="M46" s="64"/>
      <c r="N46" s="65"/>
      <c r="O46" s="65"/>
      <c r="P46" s="65"/>
      <c r="Q46" s="65"/>
      <c r="R46" s="50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50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5">
        <f t="shared" si="8"/>
        <v>0</v>
      </c>
      <c r="AZ46" s="5"/>
    </row>
    <row r="47" spans="1:52" s="53" customFormat="1" ht="12" customHeight="1" x14ac:dyDescent="0.25">
      <c r="A47" s="63"/>
      <c r="B47" s="65"/>
      <c r="C47" s="65"/>
      <c r="D47" s="65"/>
      <c r="E47" s="65"/>
      <c r="F47" s="65"/>
      <c r="G47" s="65"/>
      <c r="H47" s="65"/>
      <c r="I47" s="65"/>
      <c r="J47" s="65"/>
      <c r="K47" s="7"/>
      <c r="L47" s="7">
        <f t="shared" si="5"/>
        <v>0</v>
      </c>
      <c r="M47" s="64"/>
      <c r="N47" s="65"/>
      <c r="O47" s="65"/>
      <c r="P47" s="65"/>
      <c r="Q47" s="65"/>
      <c r="R47" s="49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50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5">
        <f t="shared" si="8"/>
        <v>0</v>
      </c>
      <c r="AZ47" s="5"/>
    </row>
    <row r="48" spans="1:52" s="53" customFormat="1" ht="12" customHeight="1" x14ac:dyDescent="0.25">
      <c r="A48" s="63"/>
      <c r="B48" s="65"/>
      <c r="C48" s="65"/>
      <c r="D48" s="65"/>
      <c r="E48" s="65"/>
      <c r="F48" s="65"/>
      <c r="G48" s="65"/>
      <c r="H48" s="65"/>
      <c r="I48" s="65"/>
      <c r="J48" s="65"/>
      <c r="K48" s="7"/>
      <c r="L48" s="7">
        <f t="shared" ref="L48:L72" si="9">SUM(O48:Q48)-SUM(R48:AX48)</f>
        <v>0</v>
      </c>
      <c r="M48" s="64"/>
      <c r="N48" s="65"/>
      <c r="O48" s="65"/>
      <c r="P48" s="65"/>
      <c r="Q48" s="65"/>
      <c r="R48" s="50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5">
        <f t="shared" si="8"/>
        <v>0</v>
      </c>
      <c r="AZ48" s="5"/>
    </row>
    <row r="49" spans="1:52" s="53" customFormat="1" ht="12" customHeight="1" x14ac:dyDescent="0.25">
      <c r="A49" s="63"/>
      <c r="B49" s="65"/>
      <c r="C49" s="65"/>
      <c r="D49" s="65"/>
      <c r="E49" s="65"/>
      <c r="F49" s="65"/>
      <c r="G49" s="65"/>
      <c r="H49" s="65"/>
      <c r="I49" s="65"/>
      <c r="J49" s="65"/>
      <c r="K49" s="7"/>
      <c r="L49" s="7">
        <f t="shared" si="9"/>
        <v>0</v>
      </c>
      <c r="M49" s="64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5">
        <f t="shared" si="8"/>
        <v>0</v>
      </c>
      <c r="AZ49" s="5"/>
    </row>
    <row r="50" spans="1:52" s="53" customFormat="1" ht="12" customHeight="1" x14ac:dyDescent="0.25">
      <c r="A50" s="63"/>
      <c r="B50" s="65"/>
      <c r="C50" s="65"/>
      <c r="D50" s="65"/>
      <c r="E50" s="65"/>
      <c r="F50" s="65"/>
      <c r="G50" s="65"/>
      <c r="H50" s="65"/>
      <c r="I50" s="65"/>
      <c r="J50" s="65"/>
      <c r="K50" s="7"/>
      <c r="L50" s="7">
        <f t="shared" si="9"/>
        <v>0</v>
      </c>
      <c r="M50" s="64"/>
      <c r="N50" s="65"/>
      <c r="O50" s="65"/>
      <c r="P50" s="65"/>
      <c r="Q50" s="65"/>
      <c r="R50" s="49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5">
        <f t="shared" si="8"/>
        <v>0</v>
      </c>
      <c r="AZ50" s="5"/>
    </row>
    <row r="51" spans="1:52" s="53" customFormat="1" ht="12" customHeight="1" x14ac:dyDescent="0.25">
      <c r="A51" s="63"/>
      <c r="B51" s="65"/>
      <c r="C51" s="65"/>
      <c r="D51" s="65"/>
      <c r="E51" s="65"/>
      <c r="F51" s="65"/>
      <c r="G51" s="65"/>
      <c r="H51" s="65"/>
      <c r="I51" s="65"/>
      <c r="J51" s="65"/>
      <c r="K51" s="7"/>
      <c r="L51" s="7">
        <f t="shared" si="9"/>
        <v>0</v>
      </c>
      <c r="M51" s="64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5">
        <f t="shared" si="8"/>
        <v>0</v>
      </c>
      <c r="AZ51" s="5"/>
    </row>
    <row r="52" spans="1:52" s="53" customFormat="1" ht="12" customHeight="1" x14ac:dyDescent="0.25">
      <c r="A52" s="63"/>
      <c r="B52" s="65"/>
      <c r="C52" s="65"/>
      <c r="D52" s="65"/>
      <c r="E52" s="65"/>
      <c r="F52" s="65"/>
      <c r="G52" s="65"/>
      <c r="H52" s="65"/>
      <c r="I52" s="65"/>
      <c r="J52" s="65"/>
      <c r="K52" s="7"/>
      <c r="L52" s="7">
        <f t="shared" si="9"/>
        <v>0</v>
      </c>
      <c r="M52" s="64"/>
      <c r="N52" s="65"/>
      <c r="O52" s="65"/>
      <c r="P52" s="65"/>
      <c r="Q52" s="65"/>
      <c r="R52" s="49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5">
        <f t="shared" si="8"/>
        <v>0</v>
      </c>
      <c r="AZ52" s="5"/>
    </row>
    <row r="53" spans="1:52" s="53" customFormat="1" ht="12" customHeight="1" x14ac:dyDescent="0.25">
      <c r="A53" s="63"/>
      <c r="B53" s="65"/>
      <c r="C53" s="65"/>
      <c r="D53" s="65"/>
      <c r="E53" s="65"/>
      <c r="F53" s="65"/>
      <c r="G53" s="65"/>
      <c r="H53" s="65"/>
      <c r="I53" s="65"/>
      <c r="J53" s="65"/>
      <c r="K53" s="7"/>
      <c r="L53" s="7">
        <f t="shared" si="9"/>
        <v>0</v>
      </c>
      <c r="M53" s="64"/>
      <c r="N53" s="65"/>
      <c r="O53" s="65"/>
      <c r="P53" s="65"/>
      <c r="Q53" s="65"/>
      <c r="R53" s="49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5">
        <f t="shared" si="8"/>
        <v>0</v>
      </c>
      <c r="AZ53" s="5"/>
    </row>
    <row r="54" spans="1:52" s="53" customFormat="1" ht="12" customHeight="1" x14ac:dyDescent="0.25">
      <c r="A54" s="63"/>
      <c r="B54" s="65"/>
      <c r="C54" s="65"/>
      <c r="D54" s="65"/>
      <c r="E54" s="65"/>
      <c r="F54" s="65"/>
      <c r="G54" s="65"/>
      <c r="H54" s="65"/>
      <c r="I54" s="65"/>
      <c r="J54" s="65"/>
      <c r="K54" s="7"/>
      <c r="L54" s="7">
        <f t="shared" si="9"/>
        <v>0</v>
      </c>
      <c r="M54" s="64"/>
      <c r="N54" s="65"/>
      <c r="O54" s="65"/>
      <c r="P54" s="65"/>
      <c r="Q54" s="65"/>
      <c r="R54" s="49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5">
        <f t="shared" si="8"/>
        <v>0</v>
      </c>
      <c r="AZ54" s="5"/>
    </row>
    <row r="55" spans="1:52" s="53" customFormat="1" ht="12" customHeight="1" x14ac:dyDescent="0.25">
      <c r="A55" s="63"/>
      <c r="B55" s="65"/>
      <c r="C55" s="65"/>
      <c r="D55" s="65"/>
      <c r="E55" s="65"/>
      <c r="F55" s="65"/>
      <c r="G55" s="65"/>
      <c r="H55" s="65"/>
      <c r="I55" s="65"/>
      <c r="J55" s="65"/>
      <c r="K55" s="7"/>
      <c r="L55" s="7">
        <f t="shared" si="9"/>
        <v>0</v>
      </c>
      <c r="M55" s="64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5">
        <f t="shared" si="8"/>
        <v>0</v>
      </c>
      <c r="AZ55" s="5"/>
    </row>
    <row r="56" spans="1:52" s="53" customFormat="1" ht="12" customHeight="1" x14ac:dyDescent="0.25">
      <c r="A56" s="63"/>
      <c r="B56" s="65"/>
      <c r="C56" s="65"/>
      <c r="D56" s="65"/>
      <c r="E56" s="65"/>
      <c r="F56" s="65"/>
      <c r="G56" s="65"/>
      <c r="H56" s="65"/>
      <c r="I56" s="65"/>
      <c r="J56" s="65"/>
      <c r="K56" s="7"/>
      <c r="L56" s="7">
        <f t="shared" si="9"/>
        <v>0</v>
      </c>
      <c r="M56" s="64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5">
        <f t="shared" si="8"/>
        <v>0</v>
      </c>
      <c r="AZ56" s="5"/>
    </row>
    <row r="57" spans="1:52" s="53" customFormat="1" ht="12" customHeight="1" x14ac:dyDescent="0.25">
      <c r="A57" s="63"/>
      <c r="B57" s="65"/>
      <c r="C57" s="65"/>
      <c r="D57" s="65"/>
      <c r="E57" s="65"/>
      <c r="F57" s="65"/>
      <c r="G57" s="65"/>
      <c r="H57" s="65"/>
      <c r="I57" s="65"/>
      <c r="J57" s="65"/>
      <c r="K57" s="7"/>
      <c r="L57" s="7">
        <f t="shared" si="9"/>
        <v>0</v>
      </c>
      <c r="M57" s="64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5">
        <f t="shared" si="8"/>
        <v>0</v>
      </c>
      <c r="AZ57" s="5"/>
    </row>
    <row r="58" spans="1:52" s="53" customFormat="1" ht="12" customHeight="1" x14ac:dyDescent="0.25">
      <c r="A58" s="63"/>
      <c r="B58" s="65"/>
      <c r="C58" s="65"/>
      <c r="D58" s="65"/>
      <c r="E58" s="65"/>
      <c r="F58" s="65"/>
      <c r="G58" s="65"/>
      <c r="H58" s="65"/>
      <c r="I58" s="65"/>
      <c r="J58" s="65"/>
      <c r="K58" s="7"/>
      <c r="L58" s="7">
        <f t="shared" si="9"/>
        <v>0</v>
      </c>
      <c r="M58" s="64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5">
        <f t="shared" si="8"/>
        <v>0</v>
      </c>
      <c r="AZ58" s="5"/>
    </row>
    <row r="59" spans="1:52" s="53" customFormat="1" ht="12" customHeight="1" x14ac:dyDescent="0.25">
      <c r="A59" s="63"/>
      <c r="B59" s="65"/>
      <c r="C59" s="65"/>
      <c r="D59" s="65"/>
      <c r="E59" s="65"/>
      <c r="F59" s="65"/>
      <c r="G59" s="65"/>
      <c r="H59" s="65"/>
      <c r="I59" s="65"/>
      <c r="J59" s="65"/>
      <c r="K59" s="7"/>
      <c r="L59" s="7">
        <f t="shared" si="9"/>
        <v>0</v>
      </c>
      <c r="M59" s="64"/>
      <c r="N59" s="65"/>
      <c r="O59" s="65"/>
      <c r="P59" s="65"/>
      <c r="Q59" s="65"/>
      <c r="R59" s="50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5">
        <f t="shared" si="8"/>
        <v>0</v>
      </c>
      <c r="AZ59" s="5"/>
    </row>
    <row r="60" spans="1:52" s="53" customFormat="1" ht="12" customHeight="1" x14ac:dyDescent="0.25">
      <c r="A60" s="63"/>
      <c r="B60" s="65"/>
      <c r="C60" s="65"/>
      <c r="D60" s="65"/>
      <c r="E60" s="65"/>
      <c r="F60" s="65"/>
      <c r="G60" s="65"/>
      <c r="H60" s="65"/>
      <c r="I60" s="65"/>
      <c r="J60" s="65"/>
      <c r="K60" s="7"/>
      <c r="L60" s="7">
        <f t="shared" si="9"/>
        <v>0</v>
      </c>
      <c r="M60" s="64"/>
      <c r="N60" s="65"/>
      <c r="O60" s="65"/>
      <c r="P60" s="65"/>
      <c r="Q60" s="65"/>
      <c r="R60" s="50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5">
        <f t="shared" si="8"/>
        <v>0</v>
      </c>
      <c r="AZ60" s="5"/>
    </row>
    <row r="61" spans="1:52" s="53" customFormat="1" ht="12" customHeight="1" x14ac:dyDescent="0.25">
      <c r="A61" s="63"/>
      <c r="B61" s="65"/>
      <c r="C61" s="65"/>
      <c r="D61" s="65"/>
      <c r="E61" s="65"/>
      <c r="F61" s="65"/>
      <c r="G61" s="65"/>
      <c r="H61" s="65"/>
      <c r="I61" s="65"/>
      <c r="J61" s="65"/>
      <c r="K61" s="7"/>
      <c r="L61" s="7">
        <f t="shared" si="9"/>
        <v>0</v>
      </c>
      <c r="M61" s="64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5">
        <f t="shared" si="8"/>
        <v>0</v>
      </c>
      <c r="AZ61" s="5"/>
    </row>
    <row r="62" spans="1:52" s="53" customFormat="1" ht="12" customHeight="1" x14ac:dyDescent="0.25">
      <c r="A62" s="63"/>
      <c r="B62" s="65"/>
      <c r="C62" s="65"/>
      <c r="D62" s="65"/>
      <c r="E62" s="65"/>
      <c r="F62" s="65"/>
      <c r="G62" s="65"/>
      <c r="H62" s="65"/>
      <c r="I62" s="65"/>
      <c r="J62" s="65"/>
      <c r="K62" s="7"/>
      <c r="L62" s="7">
        <f t="shared" si="9"/>
        <v>0</v>
      </c>
      <c r="M62" s="64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5">
        <f t="shared" si="8"/>
        <v>0</v>
      </c>
      <c r="AZ62" s="5"/>
    </row>
    <row r="63" spans="1:52" s="53" customFormat="1" ht="12" customHeight="1" x14ac:dyDescent="0.25">
      <c r="A63" s="63"/>
      <c r="B63" s="65"/>
      <c r="C63" s="65"/>
      <c r="D63" s="65"/>
      <c r="E63" s="65"/>
      <c r="F63" s="65"/>
      <c r="G63" s="65"/>
      <c r="H63" s="65"/>
      <c r="I63" s="65"/>
      <c r="J63" s="65"/>
      <c r="K63" s="7"/>
      <c r="L63" s="7">
        <f t="shared" si="9"/>
        <v>0</v>
      </c>
      <c r="M63" s="64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5">
        <f t="shared" si="8"/>
        <v>0</v>
      </c>
      <c r="AZ63" s="5"/>
    </row>
    <row r="64" spans="1:52" s="53" customFormat="1" ht="12" customHeight="1" x14ac:dyDescent="0.25">
      <c r="A64" s="63"/>
      <c r="B64" s="65"/>
      <c r="C64" s="65"/>
      <c r="D64" s="65"/>
      <c r="E64" s="65"/>
      <c r="F64" s="65"/>
      <c r="G64" s="65"/>
      <c r="H64" s="65"/>
      <c r="I64" s="65"/>
      <c r="J64" s="65"/>
      <c r="K64" s="7"/>
      <c r="L64" s="7">
        <f t="shared" si="9"/>
        <v>0</v>
      </c>
      <c r="M64" s="64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5">
        <f t="shared" si="8"/>
        <v>0</v>
      </c>
      <c r="AZ64" s="5"/>
    </row>
    <row r="65" spans="1:52" s="53" customFormat="1" ht="12" customHeight="1" x14ac:dyDescent="0.25">
      <c r="A65" s="63"/>
      <c r="B65" s="65"/>
      <c r="C65" s="65"/>
      <c r="D65" s="65"/>
      <c r="E65" s="65"/>
      <c r="F65" s="65"/>
      <c r="G65" s="65"/>
      <c r="H65" s="65"/>
      <c r="I65" s="65"/>
      <c r="J65" s="65"/>
      <c r="K65" s="7"/>
      <c r="L65" s="7">
        <f t="shared" si="9"/>
        <v>0</v>
      </c>
      <c r="M65" s="64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5">
        <f t="shared" si="8"/>
        <v>0</v>
      </c>
      <c r="AZ65" s="5"/>
    </row>
    <row r="66" spans="1:52" s="53" customFormat="1" ht="12" customHeight="1" x14ac:dyDescent="0.25">
      <c r="A66" s="63"/>
      <c r="B66" s="65"/>
      <c r="C66" s="65"/>
      <c r="D66" s="65"/>
      <c r="E66" s="65"/>
      <c r="F66" s="65"/>
      <c r="G66" s="65"/>
      <c r="H66" s="65"/>
      <c r="I66" s="65"/>
      <c r="J66" s="65"/>
      <c r="K66" s="7"/>
      <c r="L66" s="7">
        <f t="shared" si="9"/>
        <v>0</v>
      </c>
      <c r="M66" s="64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5">
        <f t="shared" si="8"/>
        <v>0</v>
      </c>
      <c r="AZ66" s="5"/>
    </row>
    <row r="67" spans="1:52" s="53" customFormat="1" ht="12" customHeight="1" x14ac:dyDescent="0.25">
      <c r="A67" s="63"/>
      <c r="B67" s="65"/>
      <c r="C67" s="65"/>
      <c r="D67" s="65"/>
      <c r="E67" s="65"/>
      <c r="F67" s="65"/>
      <c r="G67" s="65"/>
      <c r="H67" s="65"/>
      <c r="I67" s="65"/>
      <c r="J67" s="65"/>
      <c r="K67" s="7"/>
      <c r="L67" s="7">
        <f t="shared" si="9"/>
        <v>0</v>
      </c>
      <c r="M67" s="64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5">
        <f t="shared" si="8"/>
        <v>0</v>
      </c>
      <c r="AZ67" s="5"/>
    </row>
    <row r="68" spans="1:52" s="53" customFormat="1" ht="12" customHeight="1" x14ac:dyDescent="0.25">
      <c r="A68" s="63"/>
      <c r="B68" s="65"/>
      <c r="C68" s="65"/>
      <c r="D68" s="65"/>
      <c r="E68" s="65"/>
      <c r="F68" s="65"/>
      <c r="G68" s="65"/>
      <c r="H68" s="65"/>
      <c r="I68" s="65"/>
      <c r="J68" s="65"/>
      <c r="K68" s="7"/>
      <c r="L68" s="7">
        <f t="shared" si="9"/>
        <v>0</v>
      </c>
      <c r="M68" s="64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5">
        <f t="shared" si="8"/>
        <v>0</v>
      </c>
      <c r="AZ68" s="5"/>
    </row>
    <row r="69" spans="1:52" s="53" customFormat="1" ht="12" customHeight="1" x14ac:dyDescent="0.25">
      <c r="A69" s="63"/>
      <c r="B69" s="65"/>
      <c r="C69" s="65"/>
      <c r="D69" s="65"/>
      <c r="E69" s="65"/>
      <c r="F69" s="65"/>
      <c r="G69" s="65"/>
      <c r="H69" s="65"/>
      <c r="I69" s="65"/>
      <c r="J69" s="65"/>
      <c r="K69" s="7"/>
      <c r="L69" s="7">
        <f t="shared" si="9"/>
        <v>0</v>
      </c>
      <c r="M69" s="64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5"/>
      <c r="AZ69" s="5"/>
    </row>
    <row r="70" spans="1:52" s="53" customFormat="1" ht="12" customHeight="1" x14ac:dyDescent="0.25">
      <c r="A70" s="63"/>
      <c r="B70" s="65"/>
      <c r="C70" s="65"/>
      <c r="D70" s="65"/>
      <c r="E70" s="65"/>
      <c r="F70" s="65"/>
      <c r="G70" s="65"/>
      <c r="H70" s="65"/>
      <c r="I70" s="65"/>
      <c r="J70" s="65"/>
      <c r="K70" s="7"/>
      <c r="L70" s="7">
        <f t="shared" si="9"/>
        <v>0</v>
      </c>
      <c r="M70" s="64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5"/>
      <c r="AZ70" s="5"/>
    </row>
    <row r="71" spans="1:52" s="53" customFormat="1" ht="12" customHeight="1" x14ac:dyDescent="0.25">
      <c r="A71" s="63"/>
      <c r="B71" s="65"/>
      <c r="C71" s="65"/>
      <c r="D71" s="65"/>
      <c r="E71" s="65"/>
      <c r="F71" s="65"/>
      <c r="G71" s="65"/>
      <c r="H71" s="65"/>
      <c r="I71" s="65"/>
      <c r="J71" s="65"/>
      <c r="K71" s="7"/>
      <c r="L71" s="7">
        <f t="shared" si="9"/>
        <v>0</v>
      </c>
      <c r="M71" s="64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5"/>
      <c r="AZ71" s="5"/>
    </row>
    <row r="72" spans="1:52" s="53" customFormat="1" ht="12" customHeight="1" x14ac:dyDescent="0.25">
      <c r="A72" s="63"/>
      <c r="B72" s="65"/>
      <c r="C72" s="65"/>
      <c r="D72" s="65"/>
      <c r="E72" s="65"/>
      <c r="F72" s="65"/>
      <c r="G72" s="65"/>
      <c r="H72" s="65"/>
      <c r="I72" s="65"/>
      <c r="J72" s="65"/>
      <c r="K72" s="7"/>
      <c r="L72" s="7">
        <f t="shared" si="9"/>
        <v>0</v>
      </c>
      <c r="M72" s="64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5"/>
      <c r="AZ72" s="5"/>
    </row>
    <row r="73" spans="1:52" s="53" customFormat="1" ht="12" customHeight="1" x14ac:dyDescent="0.25">
      <c r="A73" s="63"/>
      <c r="B73" s="65"/>
      <c r="C73" s="65"/>
      <c r="D73" s="65"/>
      <c r="E73" s="65"/>
      <c r="F73" s="65"/>
      <c r="G73" s="65"/>
      <c r="H73" s="65"/>
      <c r="I73" s="65"/>
      <c r="J73" s="65"/>
      <c r="K73" s="7"/>
      <c r="L73" s="7"/>
      <c r="M73" s="64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5"/>
      <c r="AZ73" s="5"/>
    </row>
    <row r="74" spans="1:52" s="53" customFormat="1" ht="12" customHeight="1" x14ac:dyDescent="0.25">
      <c r="A74" s="63"/>
      <c r="B74" s="65"/>
      <c r="C74" s="65"/>
      <c r="D74" s="65"/>
      <c r="E74" s="65"/>
      <c r="F74" s="65"/>
      <c r="G74" s="65"/>
      <c r="H74" s="65"/>
      <c r="I74" s="65"/>
      <c r="J74" s="65"/>
      <c r="K74" s="7"/>
      <c r="L74" s="7">
        <f t="shared" ref="L74:L79" si="10">SUM(O74:Q74)-SUM(R74:AX74)</f>
        <v>0</v>
      </c>
      <c r="M74" s="64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5"/>
      <c r="AZ74" s="5"/>
    </row>
    <row r="75" spans="1:52" s="53" customFormat="1" ht="12" customHeight="1" x14ac:dyDescent="0.25">
      <c r="A75" s="63"/>
      <c r="B75" s="65"/>
      <c r="C75" s="65"/>
      <c r="D75" s="65"/>
      <c r="E75" s="65"/>
      <c r="F75" s="65"/>
      <c r="G75" s="65"/>
      <c r="H75" s="65"/>
      <c r="I75" s="65"/>
      <c r="J75" s="65"/>
      <c r="K75" s="7"/>
      <c r="L75" s="7">
        <f t="shared" si="10"/>
        <v>0</v>
      </c>
      <c r="M75" s="64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5"/>
      <c r="AZ75" s="5"/>
    </row>
    <row r="76" spans="1:52" s="53" customFormat="1" ht="12" customHeight="1" x14ac:dyDescent="0.25">
      <c r="A76" s="63"/>
      <c r="B76" s="65"/>
      <c r="C76" s="65"/>
      <c r="D76" s="65"/>
      <c r="E76" s="65"/>
      <c r="F76" s="65"/>
      <c r="G76" s="65"/>
      <c r="H76" s="65"/>
      <c r="I76" s="65"/>
      <c r="J76" s="65"/>
      <c r="K76" s="7"/>
      <c r="L76" s="7">
        <f t="shared" si="10"/>
        <v>0</v>
      </c>
      <c r="M76" s="64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5"/>
      <c r="AZ76" s="5"/>
    </row>
    <row r="77" spans="1:52" s="53" customFormat="1" ht="12" customHeight="1" x14ac:dyDescent="0.25">
      <c r="A77" s="63"/>
      <c r="B77" s="65"/>
      <c r="C77" s="65"/>
      <c r="D77" s="65"/>
      <c r="E77" s="65"/>
      <c r="F77" s="65"/>
      <c r="G77" s="65"/>
      <c r="H77" s="65"/>
      <c r="I77" s="65"/>
      <c r="J77" s="65"/>
      <c r="K77" s="7"/>
      <c r="L77" s="7">
        <f t="shared" si="10"/>
        <v>0</v>
      </c>
      <c r="M77" s="64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5"/>
      <c r="AZ77" s="5"/>
    </row>
    <row r="78" spans="1:52" s="53" customFormat="1" ht="12" customHeight="1" x14ac:dyDescent="0.25">
      <c r="A78" s="58"/>
      <c r="B78" s="59"/>
      <c r="C78" s="59"/>
      <c r="D78" s="59"/>
      <c r="E78" s="59"/>
      <c r="F78" s="59"/>
      <c r="G78" s="59"/>
      <c r="H78" s="59"/>
      <c r="I78" s="59"/>
      <c r="J78" s="59"/>
      <c r="K78" s="7">
        <f>SUM(C78:E78)-SUM(F78:J78)</f>
        <v>0</v>
      </c>
      <c r="L78" s="7">
        <f t="shared" si="10"/>
        <v>0</v>
      </c>
      <c r="M78" s="70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">
        <f>SUM(O78:Q78)</f>
        <v>0</v>
      </c>
      <c r="AZ78" s="5">
        <f>SUM(R78:AX78)</f>
        <v>0</v>
      </c>
    </row>
    <row r="79" spans="1:52" s="84" customFormat="1" ht="18" customHeight="1" x14ac:dyDescent="0.25">
      <c r="A79" s="41"/>
      <c r="B79" s="81" t="s">
        <v>60</v>
      </c>
      <c r="C79" s="42">
        <f t="shared" ref="C79:J79" si="11">SUM(C7:C78)</f>
        <v>0</v>
      </c>
      <c r="D79" s="42">
        <f t="shared" si="11"/>
        <v>0</v>
      </c>
      <c r="E79" s="42">
        <f t="shared" si="11"/>
        <v>0</v>
      </c>
      <c r="F79" s="42">
        <f t="shared" si="11"/>
        <v>0</v>
      </c>
      <c r="G79" s="42">
        <f t="shared" si="11"/>
        <v>0</v>
      </c>
      <c r="H79" s="42">
        <f t="shared" si="11"/>
        <v>0</v>
      </c>
      <c r="I79" s="42">
        <f t="shared" si="11"/>
        <v>0</v>
      </c>
      <c r="J79" s="42">
        <f t="shared" si="11"/>
        <v>0</v>
      </c>
      <c r="K79" s="7">
        <f>SUM(C79:E79)-SUM(F79:J79)</f>
        <v>0</v>
      </c>
      <c r="L79" s="7">
        <f t="shared" si="10"/>
        <v>0</v>
      </c>
      <c r="M79" s="43"/>
      <c r="N79" s="44" t="s">
        <v>60</v>
      </c>
      <c r="O79" s="42">
        <f t="shared" ref="O79:AX79" si="12">SUM(O7:O78)</f>
        <v>0</v>
      </c>
      <c r="P79" s="42">
        <f t="shared" si="12"/>
        <v>0</v>
      </c>
      <c r="Q79" s="42">
        <f t="shared" si="12"/>
        <v>0</v>
      </c>
      <c r="R79" s="42">
        <f t="shared" si="12"/>
        <v>0</v>
      </c>
      <c r="S79" s="42">
        <f t="shared" si="12"/>
        <v>0</v>
      </c>
      <c r="T79" s="42">
        <f t="shared" si="12"/>
        <v>0</v>
      </c>
      <c r="U79" s="42">
        <f t="shared" si="12"/>
        <v>0</v>
      </c>
      <c r="V79" s="42">
        <f t="shared" si="12"/>
        <v>0</v>
      </c>
      <c r="W79" s="42">
        <f t="shared" si="12"/>
        <v>0</v>
      </c>
      <c r="X79" s="42">
        <f t="shared" si="12"/>
        <v>0</v>
      </c>
      <c r="Y79" s="42">
        <f t="shared" si="12"/>
        <v>0</v>
      </c>
      <c r="Z79" s="42">
        <f t="shared" si="12"/>
        <v>0</v>
      </c>
      <c r="AA79" s="42">
        <f t="shared" si="12"/>
        <v>0</v>
      </c>
      <c r="AB79" s="42">
        <f t="shared" si="12"/>
        <v>0</v>
      </c>
      <c r="AC79" s="42">
        <f t="shared" si="12"/>
        <v>0</v>
      </c>
      <c r="AD79" s="42">
        <f t="shared" si="12"/>
        <v>0</v>
      </c>
      <c r="AE79" s="42">
        <f t="shared" si="12"/>
        <v>0</v>
      </c>
      <c r="AF79" s="42">
        <f t="shared" si="12"/>
        <v>0</v>
      </c>
      <c r="AG79" s="42">
        <f t="shared" si="12"/>
        <v>0</v>
      </c>
      <c r="AH79" s="42">
        <f t="shared" si="12"/>
        <v>0</v>
      </c>
      <c r="AI79" s="42">
        <f t="shared" si="12"/>
        <v>0</v>
      </c>
      <c r="AJ79" s="42">
        <f t="shared" si="12"/>
        <v>0</v>
      </c>
      <c r="AK79" s="42">
        <f t="shared" si="12"/>
        <v>0</v>
      </c>
      <c r="AL79" s="42">
        <f t="shared" si="12"/>
        <v>0</v>
      </c>
      <c r="AM79" s="42">
        <f t="shared" si="12"/>
        <v>0</v>
      </c>
      <c r="AN79" s="42">
        <f t="shared" si="12"/>
        <v>0</v>
      </c>
      <c r="AO79" s="42">
        <f t="shared" si="12"/>
        <v>0</v>
      </c>
      <c r="AP79" s="42">
        <f t="shared" si="12"/>
        <v>0</v>
      </c>
      <c r="AQ79" s="42">
        <f t="shared" si="12"/>
        <v>0</v>
      </c>
      <c r="AR79" s="42">
        <f t="shared" si="12"/>
        <v>0</v>
      </c>
      <c r="AS79" s="42">
        <f t="shared" si="12"/>
        <v>0</v>
      </c>
      <c r="AT79" s="42">
        <f t="shared" si="12"/>
        <v>0</v>
      </c>
      <c r="AU79" s="42">
        <f t="shared" si="12"/>
        <v>0</v>
      </c>
      <c r="AV79" s="42">
        <f t="shared" si="12"/>
        <v>0</v>
      </c>
      <c r="AW79" s="42">
        <f t="shared" si="12"/>
        <v>0</v>
      </c>
      <c r="AX79" s="42">
        <f t="shared" si="12"/>
        <v>0</v>
      </c>
      <c r="AY79" s="45">
        <f>SUM(O79:Q79)</f>
        <v>0</v>
      </c>
      <c r="AZ79" s="45">
        <f>SUM(R79:AX79)</f>
        <v>0</v>
      </c>
    </row>
    <row r="82" spans="6:6" x14ac:dyDescent="0.3">
      <c r="F82" s="66"/>
    </row>
  </sheetData>
  <mergeCells count="43">
    <mergeCell ref="J4:J5"/>
    <mergeCell ref="F3:J3"/>
    <mergeCell ref="F4:F5"/>
    <mergeCell ref="G4:G5"/>
    <mergeCell ref="H4:H5"/>
    <mergeCell ref="I4:I5"/>
    <mergeCell ref="A3:A6"/>
    <mergeCell ref="B3:B6"/>
    <mergeCell ref="C3:E3"/>
    <mergeCell ref="C4:E4"/>
    <mergeCell ref="C5:C6"/>
    <mergeCell ref="D5:D6"/>
    <mergeCell ref="E5:E6"/>
    <mergeCell ref="T4:T5"/>
    <mergeCell ref="AY3:AZ4"/>
    <mergeCell ref="AY5:AY6"/>
    <mergeCell ref="AZ5:AZ6"/>
    <mergeCell ref="U4:U5"/>
    <mergeCell ref="AR4:AS4"/>
    <mergeCell ref="AT4:AU4"/>
    <mergeCell ref="AX4:AX5"/>
    <mergeCell ref="AP4:AQ4"/>
    <mergeCell ref="AK4:AK5"/>
    <mergeCell ref="AJ4:AJ5"/>
    <mergeCell ref="AW4:AW5"/>
    <mergeCell ref="AV4:AV5"/>
    <mergeCell ref="AB4:AG4"/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O5:O6"/>
    <mergeCell ref="P5:P6"/>
    <mergeCell ref="Q5:Q6"/>
    <mergeCell ref="R3:AX3"/>
    <mergeCell ref="AH4:AI4"/>
    <mergeCell ref="AL4:AO4"/>
  </mergeCells>
  <conditionalFormatting sqref="K7:L19 K77:L79 K21:L74">
    <cfRule type="cellIs" dxfId="52" priority="7" stopIfTrue="1" operator="equal">
      <formula>0</formula>
    </cfRule>
  </conditionalFormatting>
  <conditionalFormatting sqref="K20:L20">
    <cfRule type="cellIs" dxfId="51" priority="6" stopIfTrue="1" operator="equal">
      <formula>0</formula>
    </cfRule>
  </conditionalFormatting>
  <conditionalFormatting sqref="K75:L75">
    <cfRule type="cellIs" dxfId="50" priority="5" stopIfTrue="1" operator="equal">
      <formula>0</formula>
    </cfRule>
  </conditionalFormatting>
  <conditionalFormatting sqref="K76:L76">
    <cfRule type="cellIs" dxfId="49" priority="2" stopIfTrue="1" operator="equal">
      <formula>0</formula>
    </cfRule>
  </conditionalFormatting>
  <pageMargins left="0.39370078740157483" right="0.39370078740157483" top="0.39370078740157483" bottom="0.39370078740157483" header="0.51181102362204722" footer="0.51181102362204722"/>
  <pageSetup paperSize="9" orientation="landscape" horizontalDpi="4294967292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68"/>
  <sheetViews>
    <sheetView showGridLines="0" showZeros="0" workbookViewId="0">
      <pane ySplit="2748" topLeftCell="A27" activePane="bottomLeft"/>
      <selection activeCell="L1" sqref="L1"/>
      <selection pane="bottomLeft" activeCell="O7" sqref="O7:O48"/>
    </sheetView>
  </sheetViews>
  <sheetFormatPr baseColWidth="10" defaultColWidth="11.44140625" defaultRowHeight="13.8" x14ac:dyDescent="0.3"/>
  <cols>
    <col min="1" max="1" width="5.33203125" style="11" bestFit="1" customWidth="1"/>
    <col min="2" max="2" width="19.6640625" style="11" customWidth="1"/>
    <col min="3" max="10" width="8.6640625" style="11" customWidth="1"/>
    <col min="11" max="12" width="7.33203125" style="11" customWidth="1"/>
    <col min="13" max="13" width="5.88671875" style="11" customWidth="1"/>
    <col min="14" max="14" width="19.6640625" style="11" customWidth="1"/>
    <col min="15" max="50" width="8.6640625" style="11" customWidth="1"/>
    <col min="51" max="51" width="11.44140625" style="11" customWidth="1"/>
    <col min="52" max="16384" width="11.44140625" style="11"/>
  </cols>
  <sheetData>
    <row r="1" spans="1:52" ht="16.2" customHeight="1" x14ac:dyDescent="0.4">
      <c r="A1" s="2" t="s">
        <v>91</v>
      </c>
      <c r="D1" s="14">
        <f>'1'!D1</f>
        <v>2022</v>
      </c>
      <c r="M1" s="2" t="s">
        <v>92</v>
      </c>
      <c r="P1" s="14">
        <f>'1'!P1</f>
        <v>2022</v>
      </c>
    </row>
    <row r="3" spans="1:52" ht="15" customHeight="1" x14ac:dyDescent="0.4">
      <c r="A3" s="99" t="s">
        <v>2</v>
      </c>
      <c r="B3" s="99" t="s">
        <v>3</v>
      </c>
      <c r="C3" s="106" t="s">
        <v>4</v>
      </c>
      <c r="D3" s="104"/>
      <c r="E3" s="105"/>
      <c r="F3" s="99" t="s">
        <v>5</v>
      </c>
      <c r="G3" s="104"/>
      <c r="H3" s="104"/>
      <c r="I3" s="104"/>
      <c r="J3" s="105"/>
      <c r="M3" s="99" t="s">
        <v>2</v>
      </c>
      <c r="N3" s="99" t="s">
        <v>6</v>
      </c>
      <c r="O3" s="106" t="s">
        <v>4</v>
      </c>
      <c r="P3" s="104"/>
      <c r="Q3" s="105"/>
      <c r="R3" s="108" t="s">
        <v>7</v>
      </c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5"/>
      <c r="AY3" s="109" t="s">
        <v>8</v>
      </c>
      <c r="AZ3" s="110"/>
    </row>
    <row r="4" spans="1:52" s="85" customFormat="1" ht="13.5" customHeight="1" x14ac:dyDescent="0.25">
      <c r="A4" s="100"/>
      <c r="B4" s="100"/>
      <c r="C4" s="103" t="s">
        <v>9</v>
      </c>
      <c r="D4" s="104"/>
      <c r="E4" s="105"/>
      <c r="F4" s="102" t="s">
        <v>10</v>
      </c>
      <c r="G4" s="102" t="s">
        <v>11</v>
      </c>
      <c r="H4" s="102" t="s">
        <v>12</v>
      </c>
      <c r="I4" s="102" t="s">
        <v>13</v>
      </c>
      <c r="J4" s="102" t="s">
        <v>14</v>
      </c>
      <c r="M4" s="100"/>
      <c r="N4" s="100"/>
      <c r="O4" s="103" t="s">
        <v>9</v>
      </c>
      <c r="P4" s="104"/>
      <c r="Q4" s="105"/>
      <c r="R4" s="102" t="s">
        <v>15</v>
      </c>
      <c r="S4" s="102" t="s">
        <v>16</v>
      </c>
      <c r="T4" s="102"/>
      <c r="U4" s="102" t="s">
        <v>17</v>
      </c>
      <c r="V4" s="102" t="s">
        <v>18</v>
      </c>
      <c r="W4" s="105"/>
      <c r="X4" s="102" t="s">
        <v>19</v>
      </c>
      <c r="Y4" s="105"/>
      <c r="Z4" s="102" t="s">
        <v>20</v>
      </c>
      <c r="AA4" s="102" t="s">
        <v>21</v>
      </c>
      <c r="AB4" s="102" t="s">
        <v>22</v>
      </c>
      <c r="AC4" s="104"/>
      <c r="AD4" s="104"/>
      <c r="AE4" s="104"/>
      <c r="AF4" s="104"/>
      <c r="AG4" s="105"/>
      <c r="AH4" s="102" t="s">
        <v>23</v>
      </c>
      <c r="AI4" s="105"/>
      <c r="AJ4" s="102" t="s">
        <v>24</v>
      </c>
      <c r="AK4" s="102" t="s">
        <v>25</v>
      </c>
      <c r="AL4" s="102" t="s">
        <v>26</v>
      </c>
      <c r="AM4" s="104"/>
      <c r="AN4" s="104"/>
      <c r="AO4" s="105"/>
      <c r="AP4" s="102" t="s">
        <v>13</v>
      </c>
      <c r="AQ4" s="105"/>
      <c r="AR4" s="102" t="s">
        <v>27</v>
      </c>
      <c r="AS4" s="105"/>
      <c r="AT4" s="102" t="s">
        <v>28</v>
      </c>
      <c r="AU4" s="105"/>
      <c r="AV4" s="102" t="s">
        <v>12</v>
      </c>
      <c r="AW4" s="102" t="s">
        <v>29</v>
      </c>
      <c r="AX4" s="102" t="s">
        <v>30</v>
      </c>
      <c r="AY4" s="111"/>
      <c r="AZ4" s="112"/>
    </row>
    <row r="5" spans="1:52" s="85" customFormat="1" ht="66" customHeight="1" x14ac:dyDescent="0.25">
      <c r="A5" s="100"/>
      <c r="B5" s="100"/>
      <c r="C5" s="103" t="s">
        <v>31</v>
      </c>
      <c r="D5" s="99" t="s">
        <v>32</v>
      </c>
      <c r="E5" s="99" t="s">
        <v>33</v>
      </c>
      <c r="F5" s="101"/>
      <c r="G5" s="101"/>
      <c r="H5" s="101"/>
      <c r="I5" s="101"/>
      <c r="J5" s="101"/>
      <c r="K5" s="8" t="s">
        <v>34</v>
      </c>
      <c r="L5" s="8" t="s">
        <v>35</v>
      </c>
      <c r="M5" s="100"/>
      <c r="N5" s="100"/>
      <c r="O5" s="103" t="s">
        <v>31</v>
      </c>
      <c r="P5" s="99" t="s">
        <v>32</v>
      </c>
      <c r="Q5" s="99" t="s">
        <v>33</v>
      </c>
      <c r="R5" s="101"/>
      <c r="S5" s="101"/>
      <c r="T5" s="101"/>
      <c r="U5" s="101"/>
      <c r="V5" s="79" t="s">
        <v>36</v>
      </c>
      <c r="W5" s="79" t="s">
        <v>37</v>
      </c>
      <c r="X5" s="79" t="s">
        <v>38</v>
      </c>
      <c r="Y5" s="79" t="s">
        <v>39</v>
      </c>
      <c r="Z5" s="101"/>
      <c r="AA5" s="101"/>
      <c r="AB5" s="79" t="s">
        <v>40</v>
      </c>
      <c r="AC5" s="79" t="s">
        <v>41</v>
      </c>
      <c r="AD5" s="79" t="s">
        <v>42</v>
      </c>
      <c r="AE5" s="79" t="s">
        <v>43</v>
      </c>
      <c r="AF5" s="79" t="s">
        <v>44</v>
      </c>
      <c r="AG5" s="79" t="s">
        <v>45</v>
      </c>
      <c r="AH5" s="79" t="s">
        <v>46</v>
      </c>
      <c r="AI5" s="79" t="s">
        <v>47</v>
      </c>
      <c r="AJ5" s="101"/>
      <c r="AK5" s="101"/>
      <c r="AL5" s="79" t="s">
        <v>48</v>
      </c>
      <c r="AM5" s="79" t="s">
        <v>49</v>
      </c>
      <c r="AN5" s="79" t="s">
        <v>50</v>
      </c>
      <c r="AO5" s="79" t="s">
        <v>51</v>
      </c>
      <c r="AP5" s="79" t="s">
        <v>52</v>
      </c>
      <c r="AQ5" s="79" t="s">
        <v>53</v>
      </c>
      <c r="AR5" s="79" t="s">
        <v>54</v>
      </c>
      <c r="AS5" s="79" t="s">
        <v>55</v>
      </c>
      <c r="AT5" s="79" t="s">
        <v>56</v>
      </c>
      <c r="AU5" s="79" t="s">
        <v>57</v>
      </c>
      <c r="AV5" s="101"/>
      <c r="AW5" s="101"/>
      <c r="AX5" s="101"/>
      <c r="AY5" s="113" t="s">
        <v>58</v>
      </c>
      <c r="AZ5" s="112" t="s">
        <v>59</v>
      </c>
    </row>
    <row r="6" spans="1:52" ht="12.75" customHeight="1" x14ac:dyDescent="0.3">
      <c r="A6" s="101"/>
      <c r="B6" s="101"/>
      <c r="C6" s="107"/>
      <c r="D6" s="101"/>
      <c r="E6" s="101"/>
      <c r="F6" s="80">
        <v>1</v>
      </c>
      <c r="G6" s="80">
        <v>2</v>
      </c>
      <c r="H6" s="80">
        <v>3</v>
      </c>
      <c r="I6" s="80">
        <v>4</v>
      </c>
      <c r="J6" s="80">
        <v>5</v>
      </c>
      <c r="K6" s="6"/>
      <c r="L6" s="6"/>
      <c r="M6" s="101"/>
      <c r="N6" s="101"/>
      <c r="O6" s="107"/>
      <c r="P6" s="101"/>
      <c r="Q6" s="101"/>
      <c r="R6" s="80">
        <v>6</v>
      </c>
      <c r="S6" s="80">
        <f t="shared" ref="S6:AX6" si="0">R6+1</f>
        <v>7</v>
      </c>
      <c r="T6" s="80">
        <f t="shared" si="0"/>
        <v>8</v>
      </c>
      <c r="U6" s="80">
        <f t="shared" si="0"/>
        <v>9</v>
      </c>
      <c r="V6" s="80">
        <f t="shared" si="0"/>
        <v>10</v>
      </c>
      <c r="W6" s="80">
        <f t="shared" si="0"/>
        <v>11</v>
      </c>
      <c r="X6" s="80">
        <f t="shared" si="0"/>
        <v>12</v>
      </c>
      <c r="Y6" s="80">
        <f t="shared" si="0"/>
        <v>13</v>
      </c>
      <c r="Z6" s="80">
        <f t="shared" si="0"/>
        <v>14</v>
      </c>
      <c r="AA6" s="80">
        <f t="shared" si="0"/>
        <v>15</v>
      </c>
      <c r="AB6" s="80">
        <f t="shared" si="0"/>
        <v>16</v>
      </c>
      <c r="AC6" s="80">
        <f t="shared" si="0"/>
        <v>17</v>
      </c>
      <c r="AD6" s="80">
        <f t="shared" si="0"/>
        <v>18</v>
      </c>
      <c r="AE6" s="80">
        <f t="shared" si="0"/>
        <v>19</v>
      </c>
      <c r="AF6" s="80">
        <f t="shared" si="0"/>
        <v>20</v>
      </c>
      <c r="AG6" s="80">
        <f t="shared" si="0"/>
        <v>21</v>
      </c>
      <c r="AH6" s="80">
        <f t="shared" si="0"/>
        <v>22</v>
      </c>
      <c r="AI6" s="80">
        <f t="shared" si="0"/>
        <v>23</v>
      </c>
      <c r="AJ6" s="80">
        <f t="shared" si="0"/>
        <v>24</v>
      </c>
      <c r="AK6" s="80">
        <f t="shared" si="0"/>
        <v>25</v>
      </c>
      <c r="AL6" s="80">
        <f t="shared" si="0"/>
        <v>26</v>
      </c>
      <c r="AM6" s="80">
        <f t="shared" si="0"/>
        <v>27</v>
      </c>
      <c r="AN6" s="80">
        <f t="shared" si="0"/>
        <v>28</v>
      </c>
      <c r="AO6" s="80">
        <f t="shared" si="0"/>
        <v>29</v>
      </c>
      <c r="AP6" s="80">
        <f t="shared" si="0"/>
        <v>30</v>
      </c>
      <c r="AQ6" s="80">
        <f t="shared" si="0"/>
        <v>31</v>
      </c>
      <c r="AR6" s="80">
        <f t="shared" si="0"/>
        <v>32</v>
      </c>
      <c r="AS6" s="80">
        <f t="shared" si="0"/>
        <v>33</v>
      </c>
      <c r="AT6" s="80">
        <f t="shared" si="0"/>
        <v>34</v>
      </c>
      <c r="AU6" s="80">
        <f t="shared" si="0"/>
        <v>35</v>
      </c>
      <c r="AV6" s="80">
        <f t="shared" si="0"/>
        <v>36</v>
      </c>
      <c r="AW6" s="80">
        <f t="shared" si="0"/>
        <v>37</v>
      </c>
      <c r="AX6" s="80">
        <f t="shared" si="0"/>
        <v>38</v>
      </c>
      <c r="AY6" s="111"/>
      <c r="AZ6" s="110"/>
    </row>
    <row r="7" spans="1:52" s="53" customFormat="1" ht="12" customHeight="1" x14ac:dyDescent="0.25">
      <c r="A7" s="48"/>
      <c r="B7" s="49"/>
      <c r="C7" s="49"/>
      <c r="D7" s="49"/>
      <c r="E7" s="49"/>
      <c r="F7" s="49"/>
      <c r="G7" s="49"/>
      <c r="H7" s="49"/>
      <c r="I7" s="49"/>
      <c r="J7" s="49"/>
      <c r="K7" s="7">
        <f t="shared" ref="K7:K34" si="1">SUM(C7:E7)-SUM(F7:J7)</f>
        <v>0</v>
      </c>
      <c r="L7" s="7">
        <f t="shared" ref="L7:L39" si="2">SUM(O7:Q7)-SUM(R7:AX7)</f>
        <v>0</v>
      </c>
      <c r="M7" s="48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5">
        <f t="shared" ref="AY7:AY38" si="3">SUM(O7:Q7)</f>
        <v>0</v>
      </c>
      <c r="AZ7" s="5">
        <f t="shared" ref="AZ7:AZ34" si="4">SUM(R7:AX7)</f>
        <v>0</v>
      </c>
    </row>
    <row r="8" spans="1:52" s="53" customFormat="1" ht="12" customHeight="1" x14ac:dyDescent="0.25">
      <c r="A8" s="48"/>
      <c r="B8" s="49"/>
      <c r="C8" s="49"/>
      <c r="D8" s="49"/>
      <c r="E8" s="49"/>
      <c r="F8" s="49"/>
      <c r="G8" s="49"/>
      <c r="H8" s="50"/>
      <c r="I8" s="50"/>
      <c r="J8" s="50"/>
      <c r="K8" s="7">
        <f t="shared" si="1"/>
        <v>0</v>
      </c>
      <c r="L8" s="7">
        <f t="shared" si="2"/>
        <v>0</v>
      </c>
      <c r="M8" s="62"/>
      <c r="N8" s="50"/>
      <c r="O8" s="50"/>
      <c r="P8" s="50"/>
      <c r="Q8" s="50"/>
      <c r="R8" s="49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49"/>
      <c r="AJ8" s="50"/>
      <c r="AK8" s="50"/>
      <c r="AL8" s="49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49"/>
      <c r="AX8" s="50"/>
      <c r="AY8" s="5">
        <f t="shared" si="3"/>
        <v>0</v>
      </c>
      <c r="AZ8" s="5">
        <f t="shared" si="4"/>
        <v>0</v>
      </c>
    </row>
    <row r="9" spans="1:52" s="53" customFormat="1" ht="12" customHeight="1" x14ac:dyDescent="0.25">
      <c r="A9" s="48"/>
      <c r="B9" s="49"/>
      <c r="C9" s="49"/>
      <c r="D9" s="49"/>
      <c r="E9" s="49"/>
      <c r="F9" s="49"/>
      <c r="G9" s="49"/>
      <c r="H9" s="50"/>
      <c r="I9" s="50"/>
      <c r="J9" s="50"/>
      <c r="K9" s="7">
        <f t="shared" si="1"/>
        <v>0</v>
      </c>
      <c r="L9" s="7">
        <f t="shared" si="2"/>
        <v>0</v>
      </c>
      <c r="M9" s="62"/>
      <c r="N9" s="50"/>
      <c r="O9" s="50"/>
      <c r="P9" s="50"/>
      <c r="Q9" s="50"/>
      <c r="R9" s="49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49"/>
      <c r="AH9" s="50"/>
      <c r="AI9" s="49"/>
      <c r="AJ9" s="50"/>
      <c r="AK9" s="50"/>
      <c r="AL9" s="49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49"/>
      <c r="AX9" s="50"/>
      <c r="AY9" s="5">
        <f t="shared" si="3"/>
        <v>0</v>
      </c>
      <c r="AZ9" s="5">
        <f t="shared" si="4"/>
        <v>0</v>
      </c>
    </row>
    <row r="10" spans="1:52" s="53" customFormat="1" ht="12" customHeight="1" x14ac:dyDescent="0.25">
      <c r="A10" s="62"/>
      <c r="B10" s="50"/>
      <c r="C10" s="50"/>
      <c r="D10" s="50"/>
      <c r="E10" s="50"/>
      <c r="F10" s="49"/>
      <c r="G10" s="49"/>
      <c r="H10" s="50"/>
      <c r="I10" s="50"/>
      <c r="J10" s="50"/>
      <c r="K10" s="7">
        <f t="shared" si="1"/>
        <v>0</v>
      </c>
      <c r="L10" s="7">
        <f t="shared" si="2"/>
        <v>0</v>
      </c>
      <c r="M10" s="62"/>
      <c r="N10" s="50"/>
      <c r="O10" s="50"/>
      <c r="P10" s="50"/>
      <c r="Q10" s="50"/>
      <c r="R10" s="49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">
        <f t="shared" si="3"/>
        <v>0</v>
      </c>
      <c r="AZ10" s="5">
        <f t="shared" si="4"/>
        <v>0</v>
      </c>
    </row>
    <row r="11" spans="1:52" s="53" customFormat="1" ht="12" customHeight="1" x14ac:dyDescent="0.25">
      <c r="A11" s="62"/>
      <c r="B11" s="50"/>
      <c r="C11" s="50"/>
      <c r="D11" s="50"/>
      <c r="E11" s="50"/>
      <c r="F11" s="49"/>
      <c r="G11" s="49"/>
      <c r="H11" s="50"/>
      <c r="I11" s="50"/>
      <c r="J11" s="50"/>
      <c r="K11" s="7">
        <f t="shared" si="1"/>
        <v>0</v>
      </c>
      <c r="L11" s="7">
        <f t="shared" si="2"/>
        <v>0</v>
      </c>
      <c r="M11" s="62"/>
      <c r="N11" s="50"/>
      <c r="O11" s="50"/>
      <c r="P11" s="50"/>
      <c r="Q11" s="50"/>
      <c r="R11" s="49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49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">
        <f t="shared" si="3"/>
        <v>0</v>
      </c>
      <c r="AZ11" s="5">
        <f t="shared" si="4"/>
        <v>0</v>
      </c>
    </row>
    <row r="12" spans="1:52" s="53" customFormat="1" ht="12" customHeight="1" x14ac:dyDescent="0.25">
      <c r="A12" s="62"/>
      <c r="B12" s="50"/>
      <c r="C12" s="50"/>
      <c r="D12" s="50"/>
      <c r="E12" s="50"/>
      <c r="F12" s="49"/>
      <c r="G12" s="49"/>
      <c r="H12" s="50"/>
      <c r="I12" s="69"/>
      <c r="J12" s="50"/>
      <c r="K12" s="7">
        <f t="shared" si="1"/>
        <v>0</v>
      </c>
      <c r="L12" s="7">
        <f t="shared" si="2"/>
        <v>0</v>
      </c>
      <c r="M12" s="62"/>
      <c r="N12" s="50"/>
      <c r="O12" s="50"/>
      <c r="Q12" s="50"/>
      <c r="R12" s="49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49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49"/>
      <c r="AX12" s="50"/>
      <c r="AY12" s="5">
        <f t="shared" si="3"/>
        <v>0</v>
      </c>
      <c r="AZ12" s="5">
        <f t="shared" si="4"/>
        <v>0</v>
      </c>
    </row>
    <row r="13" spans="1:52" s="53" customFormat="1" ht="12" customHeight="1" x14ac:dyDescent="0.25">
      <c r="A13" s="76"/>
      <c r="B13" s="50"/>
      <c r="C13" s="50"/>
      <c r="D13" s="50"/>
      <c r="E13" s="50"/>
      <c r="F13" s="50"/>
      <c r="G13" s="50"/>
      <c r="H13" s="50"/>
      <c r="I13" s="50"/>
      <c r="J13" s="50"/>
      <c r="K13" s="7">
        <f t="shared" si="1"/>
        <v>0</v>
      </c>
      <c r="L13" s="7">
        <f t="shared" si="2"/>
        <v>0</v>
      </c>
      <c r="M13" s="62"/>
      <c r="N13" s="50"/>
      <c r="O13" s="50"/>
      <c r="P13" s="50"/>
      <c r="Q13" s="50"/>
      <c r="R13" s="49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49"/>
      <c r="AJ13" s="50"/>
      <c r="AK13" s="50"/>
      <c r="AL13" s="49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49"/>
      <c r="AX13" s="50"/>
      <c r="AY13" s="5">
        <f t="shared" si="3"/>
        <v>0</v>
      </c>
      <c r="AZ13" s="5">
        <f t="shared" si="4"/>
        <v>0</v>
      </c>
    </row>
    <row r="14" spans="1:52" s="53" customFormat="1" ht="12" customHeight="1" x14ac:dyDescent="0.25">
      <c r="A14" s="76"/>
      <c r="B14" s="50"/>
      <c r="C14" s="50"/>
      <c r="D14" s="50"/>
      <c r="E14" s="50"/>
      <c r="F14" s="50"/>
      <c r="G14" s="50"/>
      <c r="H14" s="50"/>
      <c r="I14" s="50"/>
      <c r="J14" s="50"/>
      <c r="K14" s="7">
        <f t="shared" si="1"/>
        <v>0</v>
      </c>
      <c r="L14" s="7">
        <f t="shared" si="2"/>
        <v>0</v>
      </c>
      <c r="M14" s="62"/>
      <c r="N14" s="50"/>
      <c r="O14" s="50"/>
      <c r="P14" s="50"/>
      <c r="Q14" s="50"/>
      <c r="R14" s="49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49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">
        <f t="shared" si="3"/>
        <v>0</v>
      </c>
      <c r="AZ14" s="5">
        <f t="shared" si="4"/>
        <v>0</v>
      </c>
    </row>
    <row r="15" spans="1:52" s="53" customFormat="1" ht="12" customHeight="1" x14ac:dyDescent="0.25">
      <c r="A15" s="76"/>
      <c r="B15" s="50"/>
      <c r="C15" s="50"/>
      <c r="D15" s="50"/>
      <c r="E15" s="50"/>
      <c r="F15" s="50"/>
      <c r="G15" s="50"/>
      <c r="H15" s="50"/>
      <c r="I15" s="50"/>
      <c r="J15" s="50"/>
      <c r="K15" s="7">
        <f t="shared" si="1"/>
        <v>0</v>
      </c>
      <c r="L15" s="7">
        <f t="shared" si="2"/>
        <v>0</v>
      </c>
      <c r="M15" s="62"/>
      <c r="N15" s="50"/>
      <c r="O15" s="50"/>
      <c r="P15" s="50"/>
      <c r="Q15" s="50"/>
      <c r="R15" s="49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49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49"/>
      <c r="AX15" s="50"/>
      <c r="AY15" s="5">
        <f t="shared" si="3"/>
        <v>0</v>
      </c>
      <c r="AZ15" s="5">
        <f t="shared" si="4"/>
        <v>0</v>
      </c>
    </row>
    <row r="16" spans="1:52" s="53" customFormat="1" ht="12" customHeight="1" x14ac:dyDescent="0.25">
      <c r="A16" s="76"/>
      <c r="B16" s="50"/>
      <c r="C16" s="50"/>
      <c r="D16" s="50"/>
      <c r="E16" s="50"/>
      <c r="F16" s="50"/>
      <c r="G16" s="50"/>
      <c r="H16" s="50"/>
      <c r="I16" s="50"/>
      <c r="J16" s="50"/>
      <c r="K16" s="7">
        <f t="shared" si="1"/>
        <v>0</v>
      </c>
      <c r="L16" s="7">
        <f t="shared" si="2"/>
        <v>0</v>
      </c>
      <c r="M16" s="62"/>
      <c r="N16" s="50"/>
      <c r="O16" s="50"/>
      <c r="P16" s="50"/>
      <c r="Q16" s="50"/>
      <c r="R16" s="49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49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">
        <f t="shared" si="3"/>
        <v>0</v>
      </c>
      <c r="AZ16" s="5">
        <f t="shared" si="4"/>
        <v>0</v>
      </c>
    </row>
    <row r="17" spans="1:52" s="53" customFormat="1" ht="12" customHeight="1" x14ac:dyDescent="0.25">
      <c r="A17" s="76"/>
      <c r="B17" s="50"/>
      <c r="C17" s="50"/>
      <c r="D17" s="50"/>
      <c r="E17" s="50"/>
      <c r="F17" s="50"/>
      <c r="G17" s="50"/>
      <c r="H17" s="50"/>
      <c r="I17" s="50"/>
      <c r="J17" s="50"/>
      <c r="K17" s="7">
        <f t="shared" si="1"/>
        <v>0</v>
      </c>
      <c r="L17" s="7">
        <f t="shared" si="2"/>
        <v>0</v>
      </c>
      <c r="M17" s="62"/>
      <c r="N17" s="50"/>
      <c r="O17" s="50"/>
      <c r="P17" s="50"/>
      <c r="Q17" s="50"/>
      <c r="R17" s="49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">
        <f t="shared" si="3"/>
        <v>0</v>
      </c>
      <c r="AZ17" s="5">
        <f t="shared" si="4"/>
        <v>0</v>
      </c>
    </row>
    <row r="18" spans="1:52" s="53" customFormat="1" ht="12" customHeight="1" x14ac:dyDescent="0.25">
      <c r="A18" s="76"/>
      <c r="B18" s="50"/>
      <c r="C18" s="50"/>
      <c r="D18" s="50"/>
      <c r="E18" s="50"/>
      <c r="F18" s="50"/>
      <c r="G18" s="50"/>
      <c r="H18" s="50"/>
      <c r="I18" s="50"/>
      <c r="J18" s="50"/>
      <c r="K18" s="7">
        <f t="shared" si="1"/>
        <v>0</v>
      </c>
      <c r="L18" s="7">
        <f t="shared" si="2"/>
        <v>0</v>
      </c>
      <c r="M18" s="62"/>
      <c r="N18" s="50"/>
      <c r="O18" s="50"/>
      <c r="P18" s="50"/>
      <c r="Q18" s="50"/>
      <c r="R18" s="49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49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">
        <f t="shared" si="3"/>
        <v>0</v>
      </c>
      <c r="AZ18" s="5">
        <f t="shared" si="4"/>
        <v>0</v>
      </c>
    </row>
    <row r="19" spans="1:52" s="53" customFormat="1" ht="12" customHeight="1" x14ac:dyDescent="0.25">
      <c r="A19" s="76"/>
      <c r="B19" s="50"/>
      <c r="C19" s="50"/>
      <c r="D19" s="50"/>
      <c r="E19" s="50"/>
      <c r="F19" s="50"/>
      <c r="G19" s="50"/>
      <c r="H19" s="50"/>
      <c r="I19" s="50"/>
      <c r="J19" s="50"/>
      <c r="K19" s="7">
        <f t="shared" si="1"/>
        <v>0</v>
      </c>
      <c r="L19" s="7">
        <f t="shared" si="2"/>
        <v>0</v>
      </c>
      <c r="M19" s="62"/>
      <c r="N19" s="50"/>
      <c r="O19" s="50"/>
      <c r="P19" s="50"/>
      <c r="Q19" s="50"/>
      <c r="R19" s="49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49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">
        <f t="shared" si="3"/>
        <v>0</v>
      </c>
      <c r="AZ19" s="5">
        <f t="shared" si="4"/>
        <v>0</v>
      </c>
    </row>
    <row r="20" spans="1:52" s="53" customFormat="1" ht="12" customHeight="1" x14ac:dyDescent="0.25">
      <c r="A20" s="76"/>
      <c r="B20" s="50"/>
      <c r="C20" s="50"/>
      <c r="D20" s="50"/>
      <c r="E20" s="50"/>
      <c r="F20" s="50"/>
      <c r="G20" s="50"/>
      <c r="H20" s="50"/>
      <c r="I20" s="50"/>
      <c r="J20" s="50"/>
      <c r="K20" s="7">
        <f t="shared" si="1"/>
        <v>0</v>
      </c>
      <c r="L20" s="7">
        <f t="shared" si="2"/>
        <v>0</v>
      </c>
      <c r="M20" s="62"/>
      <c r="N20" s="50"/>
      <c r="O20" s="50"/>
      <c r="P20" s="50"/>
      <c r="Q20" s="50"/>
      <c r="R20" s="49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49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">
        <f t="shared" si="3"/>
        <v>0</v>
      </c>
      <c r="AZ20" s="5">
        <f t="shared" si="4"/>
        <v>0</v>
      </c>
    </row>
    <row r="21" spans="1:52" s="53" customFormat="1" ht="12" customHeight="1" x14ac:dyDescent="0.25">
      <c r="A21" s="76"/>
      <c r="B21" s="50"/>
      <c r="C21" s="50"/>
      <c r="D21" s="50"/>
      <c r="E21" s="50"/>
      <c r="F21" s="50"/>
      <c r="G21" s="50"/>
      <c r="H21" s="50"/>
      <c r="I21" s="50"/>
      <c r="J21" s="50"/>
      <c r="K21" s="7">
        <f t="shared" si="1"/>
        <v>0</v>
      </c>
      <c r="L21" s="7">
        <f t="shared" si="2"/>
        <v>0</v>
      </c>
      <c r="M21" s="62"/>
      <c r="N21" s="50"/>
      <c r="O21" s="50"/>
      <c r="P21" s="50"/>
      <c r="Q21" s="50"/>
      <c r="R21" s="49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49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">
        <f t="shared" si="3"/>
        <v>0</v>
      </c>
      <c r="AZ21" s="5">
        <f t="shared" si="4"/>
        <v>0</v>
      </c>
    </row>
    <row r="22" spans="1:52" s="53" customFormat="1" ht="12" customHeight="1" x14ac:dyDescent="0.25">
      <c r="A22" s="76"/>
      <c r="B22" s="50"/>
      <c r="C22" s="50"/>
      <c r="D22" s="50"/>
      <c r="E22" s="50"/>
      <c r="F22" s="50"/>
      <c r="G22" s="50"/>
      <c r="H22" s="50"/>
      <c r="I22" s="50"/>
      <c r="J22" s="50"/>
      <c r="K22" s="7">
        <f t="shared" si="1"/>
        <v>0</v>
      </c>
      <c r="L22" s="7">
        <f t="shared" si="2"/>
        <v>0</v>
      </c>
      <c r="M22" s="62"/>
      <c r="N22" s="50"/>
      <c r="O22" s="50"/>
      <c r="P22" s="50"/>
      <c r="Q22" s="50"/>
      <c r="R22" s="49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9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">
        <f t="shared" si="3"/>
        <v>0</v>
      </c>
      <c r="AZ22" s="5">
        <f t="shared" si="4"/>
        <v>0</v>
      </c>
    </row>
    <row r="23" spans="1:52" s="53" customFormat="1" ht="12" customHeight="1" x14ac:dyDescent="0.25">
      <c r="A23" s="76"/>
      <c r="B23" s="50"/>
      <c r="C23" s="50"/>
      <c r="D23" s="50"/>
      <c r="E23" s="50"/>
      <c r="F23" s="50"/>
      <c r="G23" s="50"/>
      <c r="H23" s="50"/>
      <c r="I23" s="50"/>
      <c r="J23" s="50"/>
      <c r="K23" s="7">
        <f t="shared" si="1"/>
        <v>0</v>
      </c>
      <c r="L23" s="7">
        <f t="shared" si="2"/>
        <v>0</v>
      </c>
      <c r="M23" s="62"/>
      <c r="N23" s="50"/>
      <c r="O23" s="50"/>
      <c r="P23" s="50"/>
      <c r="Q23" s="50"/>
      <c r="R23" s="49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49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">
        <f t="shared" si="3"/>
        <v>0</v>
      </c>
      <c r="AZ23" s="5">
        <f t="shared" si="4"/>
        <v>0</v>
      </c>
    </row>
    <row r="24" spans="1:52" s="53" customFormat="1" ht="12" customHeight="1" x14ac:dyDescent="0.25">
      <c r="A24" s="76"/>
      <c r="B24" s="50"/>
      <c r="C24" s="50"/>
      <c r="D24" s="50"/>
      <c r="E24" s="50"/>
      <c r="F24" s="50"/>
      <c r="G24" s="50"/>
      <c r="H24" s="50"/>
      <c r="I24" s="50"/>
      <c r="J24" s="50"/>
      <c r="K24" s="7">
        <f t="shared" si="1"/>
        <v>0</v>
      </c>
      <c r="L24" s="7">
        <f t="shared" si="2"/>
        <v>0</v>
      </c>
      <c r="M24" s="62"/>
      <c r="N24" s="50"/>
      <c r="O24" s="50"/>
      <c r="P24" s="50"/>
      <c r="Q24" s="50"/>
      <c r="R24" s="49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">
        <f t="shared" si="3"/>
        <v>0</v>
      </c>
      <c r="AZ24" s="5">
        <f t="shared" si="4"/>
        <v>0</v>
      </c>
    </row>
    <row r="25" spans="1:52" s="53" customFormat="1" ht="12" customHeight="1" x14ac:dyDescent="0.25">
      <c r="A25" s="76"/>
      <c r="B25" s="50"/>
      <c r="C25" s="50"/>
      <c r="D25" s="50"/>
      <c r="E25" s="50"/>
      <c r="F25" s="50"/>
      <c r="G25" s="50"/>
      <c r="H25" s="50"/>
      <c r="I25" s="50"/>
      <c r="J25" s="50"/>
      <c r="K25" s="7">
        <f t="shared" si="1"/>
        <v>0</v>
      </c>
      <c r="L25" s="7">
        <f t="shared" si="2"/>
        <v>0</v>
      </c>
      <c r="M25" s="62"/>
      <c r="N25" s="50"/>
      <c r="O25" s="50"/>
      <c r="P25" s="50"/>
      <c r="Q25" s="50"/>
      <c r="R25" s="49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">
        <f t="shared" si="3"/>
        <v>0</v>
      </c>
      <c r="AZ25" s="5">
        <f t="shared" si="4"/>
        <v>0</v>
      </c>
    </row>
    <row r="26" spans="1:52" s="53" customFormat="1" ht="12" customHeight="1" x14ac:dyDescent="0.25">
      <c r="A26" s="76"/>
      <c r="B26" s="50"/>
      <c r="C26" s="50"/>
      <c r="D26" s="50"/>
      <c r="E26" s="50"/>
      <c r="F26" s="50"/>
      <c r="G26" s="50"/>
      <c r="H26" s="50"/>
      <c r="I26" s="50"/>
      <c r="J26" s="50"/>
      <c r="K26" s="7">
        <f t="shared" si="1"/>
        <v>0</v>
      </c>
      <c r="L26" s="7">
        <f t="shared" si="2"/>
        <v>0</v>
      </c>
      <c r="M26" s="62"/>
      <c r="N26" s="50"/>
      <c r="O26" s="50"/>
      <c r="P26" s="50"/>
      <c r="Q26" s="50"/>
      <c r="R26" s="49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49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">
        <f t="shared" si="3"/>
        <v>0</v>
      </c>
      <c r="AZ26" s="5">
        <f t="shared" si="4"/>
        <v>0</v>
      </c>
    </row>
    <row r="27" spans="1:52" s="53" customFormat="1" ht="12" customHeight="1" x14ac:dyDescent="0.25">
      <c r="A27" s="76"/>
      <c r="B27" s="50"/>
      <c r="C27" s="50"/>
      <c r="D27" s="50"/>
      <c r="E27" s="50"/>
      <c r="F27" s="50"/>
      <c r="G27" s="50"/>
      <c r="H27" s="50"/>
      <c r="I27" s="50"/>
      <c r="J27" s="50"/>
      <c r="K27" s="7">
        <f t="shared" si="1"/>
        <v>0</v>
      </c>
      <c r="L27" s="7">
        <f t="shared" si="2"/>
        <v>0</v>
      </c>
      <c r="M27" s="62"/>
      <c r="N27" s="50"/>
      <c r="O27" s="50"/>
      <c r="P27" s="50"/>
      <c r="Q27" s="50"/>
      <c r="R27" s="49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49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">
        <f t="shared" si="3"/>
        <v>0</v>
      </c>
      <c r="AZ27" s="5">
        <f t="shared" si="4"/>
        <v>0</v>
      </c>
    </row>
    <row r="28" spans="1:52" s="53" customFormat="1" ht="12" customHeight="1" x14ac:dyDescent="0.25">
      <c r="A28" s="76"/>
      <c r="B28" s="50"/>
      <c r="C28" s="50"/>
      <c r="D28" s="50"/>
      <c r="E28" s="50"/>
      <c r="F28" s="50"/>
      <c r="G28" s="50"/>
      <c r="H28" s="50"/>
      <c r="I28" s="50"/>
      <c r="J28" s="50"/>
      <c r="K28" s="7">
        <f t="shared" si="1"/>
        <v>0</v>
      </c>
      <c r="L28" s="7">
        <f t="shared" si="2"/>
        <v>0</v>
      </c>
      <c r="M28" s="62"/>
      <c r="N28" s="50"/>
      <c r="O28" s="50"/>
      <c r="P28" s="50"/>
      <c r="Q28" s="50"/>
      <c r="R28" s="49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49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">
        <f t="shared" si="3"/>
        <v>0</v>
      </c>
      <c r="AZ28" s="5">
        <f t="shared" si="4"/>
        <v>0</v>
      </c>
    </row>
    <row r="29" spans="1:52" s="53" customFormat="1" ht="12" customHeight="1" x14ac:dyDescent="0.25">
      <c r="A29" s="76"/>
      <c r="B29" s="50"/>
      <c r="C29" s="50"/>
      <c r="D29" s="50"/>
      <c r="E29" s="50"/>
      <c r="F29" s="50"/>
      <c r="G29" s="50"/>
      <c r="H29" s="50"/>
      <c r="I29" s="50"/>
      <c r="J29" s="50"/>
      <c r="K29" s="7">
        <f t="shared" si="1"/>
        <v>0</v>
      </c>
      <c r="L29" s="7">
        <f t="shared" si="2"/>
        <v>0</v>
      </c>
      <c r="M29" s="62"/>
      <c r="N29" s="50"/>
      <c r="O29" s="50"/>
      <c r="P29" s="50"/>
      <c r="Q29" s="50"/>
      <c r="R29" s="49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49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">
        <f t="shared" si="3"/>
        <v>0</v>
      </c>
      <c r="AZ29" s="5">
        <f t="shared" si="4"/>
        <v>0</v>
      </c>
    </row>
    <row r="30" spans="1:52" s="53" customFormat="1" ht="12" customHeight="1" x14ac:dyDescent="0.25">
      <c r="A30" s="76"/>
      <c r="B30" s="50"/>
      <c r="C30" s="50"/>
      <c r="D30" s="50"/>
      <c r="E30" s="50"/>
      <c r="F30" s="50"/>
      <c r="G30" s="50"/>
      <c r="H30" s="50"/>
      <c r="I30" s="50"/>
      <c r="J30" s="50"/>
      <c r="K30" s="7">
        <f t="shared" si="1"/>
        <v>0</v>
      </c>
      <c r="L30" s="7">
        <f t="shared" si="2"/>
        <v>0</v>
      </c>
      <c r="M30" s="62"/>
      <c r="N30" s="50"/>
      <c r="O30" s="50"/>
      <c r="P30" s="50"/>
      <c r="Q30" s="50"/>
      <c r="R30" s="49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">
        <f t="shared" si="3"/>
        <v>0</v>
      </c>
      <c r="AZ30" s="5">
        <f t="shared" si="4"/>
        <v>0</v>
      </c>
    </row>
    <row r="31" spans="1:52" s="53" customFormat="1" ht="12" customHeight="1" x14ac:dyDescent="0.25">
      <c r="A31" s="76"/>
      <c r="B31" s="50"/>
      <c r="C31" s="50"/>
      <c r="D31" s="50"/>
      <c r="E31" s="50"/>
      <c r="F31" s="50"/>
      <c r="G31" s="50"/>
      <c r="H31" s="50"/>
      <c r="I31" s="50"/>
      <c r="J31" s="50"/>
      <c r="K31" s="7">
        <f t="shared" si="1"/>
        <v>0</v>
      </c>
      <c r="L31" s="7">
        <f t="shared" si="2"/>
        <v>0</v>
      </c>
      <c r="M31" s="62"/>
      <c r="N31" s="50"/>
      <c r="O31" s="50"/>
      <c r="P31" s="57"/>
      <c r="Q31" s="50"/>
      <c r="R31" s="49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">
        <f t="shared" si="3"/>
        <v>0</v>
      </c>
      <c r="AZ31" s="5">
        <f t="shared" si="4"/>
        <v>0</v>
      </c>
    </row>
    <row r="32" spans="1:52" s="53" customFormat="1" ht="12" customHeight="1" x14ac:dyDescent="0.25">
      <c r="A32" s="76"/>
      <c r="B32" s="50"/>
      <c r="C32" s="50"/>
      <c r="D32" s="50"/>
      <c r="E32" s="50"/>
      <c r="F32" s="50"/>
      <c r="G32" s="50"/>
      <c r="H32" s="50"/>
      <c r="I32" s="50"/>
      <c r="J32" s="50"/>
      <c r="K32" s="7">
        <f t="shared" si="1"/>
        <v>0</v>
      </c>
      <c r="L32" s="7">
        <f t="shared" si="2"/>
        <v>0</v>
      </c>
      <c r="M32" s="62"/>
      <c r="N32" s="50"/>
      <c r="O32" s="50"/>
      <c r="P32" s="50"/>
      <c r="Q32" s="50"/>
      <c r="R32" s="49"/>
      <c r="S32" s="50"/>
      <c r="T32" s="50"/>
      <c r="U32" s="50"/>
      <c r="V32" s="50"/>
      <c r="W32" s="50"/>
      <c r="X32" s="50"/>
      <c r="Y32" s="50"/>
      <c r="Z32" s="50"/>
      <c r="AA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">
        <f t="shared" si="3"/>
        <v>0</v>
      </c>
      <c r="AZ32" s="5">
        <f t="shared" si="4"/>
        <v>0</v>
      </c>
    </row>
    <row r="33" spans="1:52" s="53" customFormat="1" ht="12" customHeight="1" x14ac:dyDescent="0.25">
      <c r="A33" s="76"/>
      <c r="B33" s="50"/>
      <c r="C33" s="50"/>
      <c r="D33" s="50"/>
      <c r="E33" s="50"/>
      <c r="F33" s="50"/>
      <c r="G33" s="50"/>
      <c r="H33" s="50"/>
      <c r="I33" s="50"/>
      <c r="J33" s="50"/>
      <c r="K33" s="7">
        <f t="shared" si="1"/>
        <v>0</v>
      </c>
      <c r="L33" s="7">
        <f t="shared" si="2"/>
        <v>0</v>
      </c>
      <c r="M33" s="62"/>
      <c r="N33" s="50"/>
      <c r="O33" s="50"/>
      <c r="P33" s="57"/>
      <c r="Q33" s="50"/>
      <c r="R33" s="49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49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">
        <f t="shared" si="3"/>
        <v>0</v>
      </c>
      <c r="AZ33" s="5">
        <f t="shared" si="4"/>
        <v>0</v>
      </c>
    </row>
    <row r="34" spans="1:52" s="53" customFormat="1" ht="12" customHeight="1" x14ac:dyDescent="0.25">
      <c r="A34" s="76"/>
      <c r="B34" s="50"/>
      <c r="C34" s="50"/>
      <c r="D34" s="50"/>
      <c r="E34" s="50"/>
      <c r="F34" s="50"/>
      <c r="G34" s="50"/>
      <c r="H34" s="50"/>
      <c r="I34" s="50"/>
      <c r="J34" s="50"/>
      <c r="K34" s="7">
        <f t="shared" si="1"/>
        <v>0</v>
      </c>
      <c r="L34" s="7">
        <f t="shared" si="2"/>
        <v>0</v>
      </c>
      <c r="M34" s="62"/>
      <c r="N34" s="50"/>
      <c r="O34" s="50"/>
      <c r="P34" s="50"/>
      <c r="Q34" s="50"/>
      <c r="R34" s="49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49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">
        <f t="shared" si="3"/>
        <v>0</v>
      </c>
      <c r="AZ34" s="5">
        <f t="shared" si="4"/>
        <v>0</v>
      </c>
    </row>
    <row r="35" spans="1:52" s="53" customFormat="1" ht="12" customHeight="1" x14ac:dyDescent="0.25">
      <c r="A35" s="76"/>
      <c r="B35" s="50"/>
      <c r="C35" s="50"/>
      <c r="D35" s="50"/>
      <c r="E35" s="50"/>
      <c r="F35" s="50"/>
      <c r="G35" s="50"/>
      <c r="H35" s="50"/>
      <c r="I35" s="50"/>
      <c r="J35" s="50"/>
      <c r="K35" s="7"/>
      <c r="L35" s="7">
        <f t="shared" si="2"/>
        <v>0</v>
      </c>
      <c r="M35" s="62"/>
      <c r="N35" s="50"/>
      <c r="O35" s="50"/>
      <c r="P35" s="57"/>
      <c r="Q35" s="50"/>
      <c r="R35" s="49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9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">
        <f t="shared" si="3"/>
        <v>0</v>
      </c>
      <c r="AZ35" s="5"/>
    </row>
    <row r="36" spans="1:52" s="53" customFormat="1" ht="12" customHeight="1" x14ac:dyDescent="0.25">
      <c r="A36" s="76"/>
      <c r="B36" s="50"/>
      <c r="C36" s="50"/>
      <c r="D36" s="50"/>
      <c r="E36" s="50"/>
      <c r="F36" s="50"/>
      <c r="G36" s="50"/>
      <c r="H36" s="50"/>
      <c r="I36" s="50"/>
      <c r="J36" s="50"/>
      <c r="K36" s="7"/>
      <c r="L36" s="7">
        <f t="shared" si="2"/>
        <v>0</v>
      </c>
      <c r="M36" s="62"/>
      <c r="N36" s="50"/>
      <c r="O36" s="50"/>
      <c r="P36" s="50"/>
      <c r="Q36" s="50"/>
      <c r="R36" s="49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">
        <f t="shared" si="3"/>
        <v>0</v>
      </c>
      <c r="AZ36" s="5"/>
    </row>
    <row r="37" spans="1:52" s="53" customFormat="1" ht="12" customHeight="1" x14ac:dyDescent="0.25">
      <c r="A37" s="76"/>
      <c r="B37" s="50"/>
      <c r="C37" s="50"/>
      <c r="D37" s="50"/>
      <c r="E37" s="50"/>
      <c r="F37" s="50"/>
      <c r="G37" s="50"/>
      <c r="H37" s="50"/>
      <c r="I37" s="50"/>
      <c r="J37" s="50"/>
      <c r="K37" s="7"/>
      <c r="L37" s="7">
        <f t="shared" si="2"/>
        <v>0</v>
      </c>
      <c r="M37" s="62"/>
      <c r="N37" s="50"/>
      <c r="O37" s="50"/>
      <c r="P37" s="50"/>
      <c r="Q37" s="50"/>
      <c r="R37" s="49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">
        <f t="shared" si="3"/>
        <v>0</v>
      </c>
      <c r="AZ37" s="5"/>
    </row>
    <row r="38" spans="1:52" s="53" customFormat="1" ht="12" customHeight="1" x14ac:dyDescent="0.25">
      <c r="A38" s="76"/>
      <c r="B38" s="50"/>
      <c r="C38" s="50"/>
      <c r="D38" s="50"/>
      <c r="E38" s="50"/>
      <c r="F38" s="50"/>
      <c r="G38" s="50"/>
      <c r="H38" s="50"/>
      <c r="I38" s="50"/>
      <c r="J38" s="50"/>
      <c r="K38" s="7"/>
      <c r="L38" s="7">
        <f t="shared" si="2"/>
        <v>0</v>
      </c>
      <c r="M38" s="62"/>
      <c r="N38" s="50"/>
      <c r="O38" s="50"/>
      <c r="P38" s="50"/>
      <c r="Q38" s="50"/>
      <c r="R38" s="49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">
        <f t="shared" si="3"/>
        <v>0</v>
      </c>
      <c r="AZ38" s="5"/>
    </row>
    <row r="39" spans="1:52" s="53" customFormat="1" ht="12" customHeight="1" x14ac:dyDescent="0.25">
      <c r="A39" s="76"/>
      <c r="B39" s="50"/>
      <c r="C39" s="50"/>
      <c r="D39" s="50"/>
      <c r="E39" s="50"/>
      <c r="F39" s="50"/>
      <c r="G39" s="50"/>
      <c r="H39" s="50"/>
      <c r="I39" s="50"/>
      <c r="J39" s="50"/>
      <c r="K39" s="7"/>
      <c r="L39" s="7">
        <f t="shared" si="2"/>
        <v>0</v>
      </c>
      <c r="M39" s="62"/>
      <c r="N39" s="50"/>
      <c r="O39" s="50"/>
      <c r="P39" s="50"/>
      <c r="Q39" s="50"/>
      <c r="R39" s="49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">
        <f t="shared" ref="AY39:AY60" si="5">SUM(O39:Q39)</f>
        <v>0</v>
      </c>
      <c r="AZ39" s="5"/>
    </row>
    <row r="40" spans="1:52" s="53" customFormat="1" ht="12" customHeight="1" x14ac:dyDescent="0.25">
      <c r="A40" s="76"/>
      <c r="B40" s="50"/>
      <c r="C40" s="50"/>
      <c r="D40" s="50"/>
      <c r="E40" s="50"/>
      <c r="F40" s="50"/>
      <c r="G40" s="50"/>
      <c r="H40" s="50"/>
      <c r="I40" s="50"/>
      <c r="J40" s="50"/>
      <c r="K40" s="7"/>
      <c r="L40" s="7"/>
      <c r="M40" s="62"/>
      <c r="N40" s="50"/>
      <c r="O40" s="50"/>
      <c r="P40" s="50"/>
      <c r="Q40" s="50"/>
      <c r="R40" s="49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">
        <f t="shared" si="5"/>
        <v>0</v>
      </c>
      <c r="AZ40" s="5"/>
    </row>
    <row r="41" spans="1:52" s="53" customFormat="1" ht="12" customHeight="1" x14ac:dyDescent="0.25">
      <c r="A41" s="76"/>
      <c r="B41" s="50"/>
      <c r="C41" s="50"/>
      <c r="D41" s="50"/>
      <c r="E41" s="50"/>
      <c r="F41" s="50"/>
      <c r="G41" s="50"/>
      <c r="H41" s="50"/>
      <c r="I41" s="50"/>
      <c r="J41" s="50"/>
      <c r="K41" s="7"/>
      <c r="L41" s="7">
        <f t="shared" ref="L41:L56" si="6">SUM(O41:Q41)-SUM(R41:AX41)</f>
        <v>0</v>
      </c>
      <c r="M41" s="62"/>
      <c r="N41" s="50"/>
      <c r="O41" s="50"/>
      <c r="P41" s="50"/>
      <c r="Q41" s="50"/>
      <c r="R41" s="49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">
        <f t="shared" si="5"/>
        <v>0</v>
      </c>
      <c r="AZ41" s="5"/>
    </row>
    <row r="42" spans="1:52" s="53" customFormat="1" ht="12" customHeight="1" x14ac:dyDescent="0.25">
      <c r="A42" s="76"/>
      <c r="B42" s="50"/>
      <c r="C42" s="50"/>
      <c r="D42" s="50"/>
      <c r="E42" s="50"/>
      <c r="F42" s="50"/>
      <c r="G42" s="50"/>
      <c r="H42" s="50"/>
      <c r="I42" s="50"/>
      <c r="J42" s="50"/>
      <c r="K42" s="7"/>
      <c r="L42" s="7">
        <f t="shared" si="6"/>
        <v>0</v>
      </c>
      <c r="M42" s="62"/>
      <c r="N42" s="50"/>
      <c r="O42" s="50"/>
      <c r="P42" s="50"/>
      <c r="Q42" s="50"/>
      <c r="R42" s="49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">
        <f t="shared" si="5"/>
        <v>0</v>
      </c>
      <c r="AZ42" s="5"/>
    </row>
    <row r="43" spans="1:52" s="53" customFormat="1" ht="12" customHeight="1" x14ac:dyDescent="0.25">
      <c r="A43" s="76"/>
      <c r="B43" s="50"/>
      <c r="C43" s="50"/>
      <c r="D43" s="50"/>
      <c r="E43" s="50"/>
      <c r="F43" s="50"/>
      <c r="G43" s="50"/>
      <c r="H43" s="50"/>
      <c r="I43" s="50"/>
      <c r="J43" s="50"/>
      <c r="K43" s="7"/>
      <c r="L43" s="7">
        <f t="shared" si="6"/>
        <v>0</v>
      </c>
      <c r="M43" s="62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">
        <f t="shared" si="5"/>
        <v>0</v>
      </c>
      <c r="AZ43" s="5"/>
    </row>
    <row r="44" spans="1:52" s="53" customFormat="1" ht="12" customHeight="1" x14ac:dyDescent="0.25">
      <c r="A44" s="76"/>
      <c r="B44" s="50"/>
      <c r="C44" s="50"/>
      <c r="D44" s="50"/>
      <c r="E44" s="50"/>
      <c r="F44" s="50"/>
      <c r="G44" s="50"/>
      <c r="H44" s="50"/>
      <c r="I44" s="50"/>
      <c r="J44" s="50"/>
      <c r="K44" s="7">
        <f>SUM(C44:E44)-SUM(F44:J44)</f>
        <v>0</v>
      </c>
      <c r="L44" s="7">
        <f t="shared" si="6"/>
        <v>0</v>
      </c>
      <c r="M44" s="62"/>
      <c r="N44" s="50"/>
      <c r="O44" s="50"/>
      <c r="P44" s="50"/>
      <c r="Q44" s="50"/>
      <c r="R44" s="49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">
        <f t="shared" si="5"/>
        <v>0</v>
      </c>
      <c r="AZ44" s="5">
        <f>SUM(R44:AX44)</f>
        <v>0</v>
      </c>
    </row>
    <row r="45" spans="1:52" s="53" customFormat="1" ht="12" customHeight="1" x14ac:dyDescent="0.25">
      <c r="A45" s="76"/>
      <c r="B45" s="50"/>
      <c r="C45" s="50"/>
      <c r="D45" s="50"/>
      <c r="E45" s="50"/>
      <c r="F45" s="50"/>
      <c r="G45" s="50"/>
      <c r="H45" s="50"/>
      <c r="I45" s="50"/>
      <c r="J45" s="50"/>
      <c r="K45" s="7">
        <f>SUM(C45:E45)-SUM(F45:J45)</f>
        <v>0</v>
      </c>
      <c r="L45" s="7">
        <f t="shared" si="6"/>
        <v>0</v>
      </c>
      <c r="M45" s="62"/>
      <c r="N45" s="50"/>
      <c r="O45" s="50"/>
      <c r="P45" s="50"/>
      <c r="Q45" s="50"/>
      <c r="R45" s="49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">
        <f t="shared" si="5"/>
        <v>0</v>
      </c>
      <c r="AZ45" s="5">
        <f>SUM(R45:AX45)</f>
        <v>0</v>
      </c>
    </row>
    <row r="46" spans="1:52" s="53" customFormat="1" ht="12" customHeight="1" x14ac:dyDescent="0.25">
      <c r="A46" s="76"/>
      <c r="B46" s="50"/>
      <c r="C46" s="50"/>
      <c r="D46" s="50"/>
      <c r="E46" s="50"/>
      <c r="F46" s="50"/>
      <c r="G46" s="50"/>
      <c r="H46" s="50"/>
      <c r="I46" s="50"/>
      <c r="J46" s="50"/>
      <c r="K46" s="7">
        <f>SUM(C46:E46)-SUM(F46:J46)</f>
        <v>0</v>
      </c>
      <c r="L46" s="7">
        <f t="shared" si="6"/>
        <v>0</v>
      </c>
      <c r="M46" s="62"/>
      <c r="N46" s="50"/>
      <c r="O46" s="50"/>
      <c r="P46" s="50"/>
      <c r="Q46" s="50"/>
      <c r="R46" s="49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">
        <f t="shared" si="5"/>
        <v>0</v>
      </c>
      <c r="AZ46" s="5">
        <f>SUM(R46:AX46)</f>
        <v>0</v>
      </c>
    </row>
    <row r="47" spans="1:52" s="53" customFormat="1" ht="12" customHeight="1" x14ac:dyDescent="0.25">
      <c r="A47" s="76"/>
      <c r="B47" s="50"/>
      <c r="C47" s="50"/>
      <c r="D47" s="50"/>
      <c r="E47" s="50"/>
      <c r="F47" s="50"/>
      <c r="G47" s="50"/>
      <c r="H47" s="50"/>
      <c r="I47" s="50"/>
      <c r="J47" s="50"/>
      <c r="K47" s="7"/>
      <c r="L47" s="7">
        <f t="shared" si="6"/>
        <v>0</v>
      </c>
      <c r="M47" s="62"/>
      <c r="N47" s="50"/>
      <c r="O47" s="50"/>
      <c r="P47" s="50"/>
      <c r="Q47" s="50"/>
      <c r="R47" s="49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">
        <f t="shared" si="5"/>
        <v>0</v>
      </c>
      <c r="AZ47" s="5"/>
    </row>
    <row r="48" spans="1:52" s="53" customFormat="1" ht="12" customHeight="1" x14ac:dyDescent="0.25">
      <c r="A48" s="76"/>
      <c r="B48" s="50"/>
      <c r="C48" s="50"/>
      <c r="D48" s="50"/>
      <c r="E48" s="50"/>
      <c r="F48" s="50"/>
      <c r="G48" s="50"/>
      <c r="H48" s="50"/>
      <c r="I48" s="50"/>
      <c r="J48" s="50"/>
      <c r="K48" s="7"/>
      <c r="L48" s="7">
        <f t="shared" si="6"/>
        <v>0</v>
      </c>
      <c r="M48" s="62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">
        <f t="shared" si="5"/>
        <v>0</v>
      </c>
      <c r="AZ48" s="5"/>
    </row>
    <row r="49" spans="1:52" s="53" customFormat="1" ht="12" customHeight="1" x14ac:dyDescent="0.25">
      <c r="A49" s="76"/>
      <c r="B49" s="50"/>
      <c r="C49" s="50"/>
      <c r="D49" s="50"/>
      <c r="E49" s="50"/>
      <c r="F49" s="50"/>
      <c r="G49" s="50"/>
      <c r="H49" s="50"/>
      <c r="I49" s="50"/>
      <c r="J49" s="50"/>
      <c r="K49" s="7"/>
      <c r="L49" s="7">
        <f t="shared" si="6"/>
        <v>0</v>
      </c>
      <c r="M49" s="62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">
        <f t="shared" si="5"/>
        <v>0</v>
      </c>
      <c r="AZ49" s="5"/>
    </row>
    <row r="50" spans="1:52" s="53" customFormat="1" ht="12" customHeight="1" x14ac:dyDescent="0.25">
      <c r="A50" s="76"/>
      <c r="B50" s="50"/>
      <c r="C50" s="50"/>
      <c r="D50" s="50"/>
      <c r="E50" s="50"/>
      <c r="F50" s="50"/>
      <c r="G50" s="50"/>
      <c r="H50" s="50"/>
      <c r="I50" s="50"/>
      <c r="J50" s="50"/>
      <c r="K50" s="7"/>
      <c r="L50" s="7">
        <f t="shared" si="6"/>
        <v>0</v>
      </c>
      <c r="M50" s="62"/>
      <c r="N50" s="50"/>
      <c r="O50" s="50"/>
      <c r="P50" s="50"/>
      <c r="Q50" s="50"/>
      <c r="R50" s="49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">
        <f t="shared" si="5"/>
        <v>0</v>
      </c>
      <c r="AZ50" s="5"/>
    </row>
    <row r="51" spans="1:52" s="53" customFormat="1" ht="12" customHeight="1" x14ac:dyDescent="0.25">
      <c r="A51" s="76"/>
      <c r="B51" s="50"/>
      <c r="C51" s="50"/>
      <c r="D51" s="50"/>
      <c r="E51" s="50"/>
      <c r="F51" s="50"/>
      <c r="G51" s="50"/>
      <c r="H51" s="50"/>
      <c r="I51" s="50"/>
      <c r="J51" s="50"/>
      <c r="K51" s="7"/>
      <c r="L51" s="7">
        <f t="shared" si="6"/>
        <v>0</v>
      </c>
      <c r="M51" s="62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">
        <f t="shared" si="5"/>
        <v>0</v>
      </c>
      <c r="AZ51" s="5"/>
    </row>
    <row r="52" spans="1:52" s="53" customFormat="1" ht="12" customHeight="1" x14ac:dyDescent="0.25">
      <c r="A52" s="76"/>
      <c r="B52" s="50"/>
      <c r="C52" s="50"/>
      <c r="D52" s="50"/>
      <c r="E52" s="50"/>
      <c r="F52" s="50"/>
      <c r="G52" s="50"/>
      <c r="H52" s="50"/>
      <c r="I52" s="50"/>
      <c r="J52" s="50"/>
      <c r="K52" s="7"/>
      <c r="L52" s="7">
        <f t="shared" si="6"/>
        <v>0</v>
      </c>
      <c r="M52" s="62"/>
      <c r="N52" s="50"/>
      <c r="O52" s="50"/>
      <c r="P52" s="50"/>
      <c r="Q52" s="50"/>
      <c r="R52" s="49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">
        <f t="shared" si="5"/>
        <v>0</v>
      </c>
      <c r="AZ52" s="5"/>
    </row>
    <row r="53" spans="1:52" s="53" customFormat="1" ht="12" customHeight="1" x14ac:dyDescent="0.25">
      <c r="A53" s="76"/>
      <c r="B53" s="50"/>
      <c r="C53" s="50"/>
      <c r="D53" s="50"/>
      <c r="E53" s="50"/>
      <c r="F53" s="50"/>
      <c r="G53" s="50"/>
      <c r="H53" s="50"/>
      <c r="I53" s="50"/>
      <c r="J53" s="50"/>
      <c r="K53" s="7"/>
      <c r="L53" s="7">
        <f t="shared" si="6"/>
        <v>0</v>
      </c>
      <c r="M53" s="62"/>
      <c r="N53" s="50"/>
      <c r="O53" s="50"/>
      <c r="P53" s="50"/>
      <c r="Q53" s="50"/>
      <c r="R53" s="49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">
        <f t="shared" si="5"/>
        <v>0</v>
      </c>
      <c r="AZ53" s="5"/>
    </row>
    <row r="54" spans="1:52" s="53" customFormat="1" ht="12" customHeight="1" x14ac:dyDescent="0.25">
      <c r="A54" s="76"/>
      <c r="B54" s="50"/>
      <c r="C54" s="50"/>
      <c r="D54" s="50"/>
      <c r="E54" s="50"/>
      <c r="F54" s="50"/>
      <c r="G54" s="50"/>
      <c r="H54" s="50"/>
      <c r="I54" s="50"/>
      <c r="J54" s="50"/>
      <c r="K54" s="7"/>
      <c r="L54" s="7">
        <f t="shared" si="6"/>
        <v>0</v>
      </c>
      <c r="M54" s="62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">
        <f t="shared" si="5"/>
        <v>0</v>
      </c>
      <c r="AZ54" s="5"/>
    </row>
    <row r="55" spans="1:52" s="53" customFormat="1" ht="12" customHeight="1" x14ac:dyDescent="0.25">
      <c r="A55" s="76"/>
      <c r="B55" s="50"/>
      <c r="C55" s="50"/>
      <c r="D55" s="50"/>
      <c r="E55" s="50"/>
      <c r="F55" s="50"/>
      <c r="G55" s="50"/>
      <c r="H55" s="50"/>
      <c r="I55" s="50"/>
      <c r="J55" s="50"/>
      <c r="K55" s="7"/>
      <c r="L55" s="7">
        <f t="shared" si="6"/>
        <v>0</v>
      </c>
      <c r="M55" s="62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">
        <f t="shared" si="5"/>
        <v>0</v>
      </c>
      <c r="AZ55" s="5"/>
    </row>
    <row r="56" spans="1:52" s="53" customFormat="1" ht="12" customHeight="1" x14ac:dyDescent="0.25">
      <c r="A56" s="76"/>
      <c r="B56" s="50"/>
      <c r="C56" s="50"/>
      <c r="D56" s="50"/>
      <c r="E56" s="50"/>
      <c r="F56" s="50"/>
      <c r="G56" s="50"/>
      <c r="H56" s="50"/>
      <c r="I56" s="50"/>
      <c r="J56" s="50"/>
      <c r="K56" s="7"/>
      <c r="L56" s="7">
        <f t="shared" si="6"/>
        <v>0</v>
      </c>
      <c r="M56" s="62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">
        <f t="shared" si="5"/>
        <v>0</v>
      </c>
      <c r="AZ56" s="5"/>
    </row>
    <row r="57" spans="1:52" s="53" customFormat="1" ht="12" customHeight="1" x14ac:dyDescent="0.25">
      <c r="A57" s="76"/>
      <c r="B57" s="50"/>
      <c r="C57" s="50"/>
      <c r="D57" s="50"/>
      <c r="E57" s="50"/>
      <c r="F57" s="50"/>
      <c r="G57" s="50"/>
      <c r="H57" s="50"/>
      <c r="I57" s="50"/>
      <c r="J57" s="50"/>
      <c r="K57" s="7"/>
      <c r="L57" s="7"/>
      <c r="M57" s="62"/>
      <c r="N57" s="50"/>
      <c r="O57" s="50"/>
      <c r="P57" s="50"/>
      <c r="Q57" s="50"/>
      <c r="R57" s="49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">
        <f t="shared" si="5"/>
        <v>0</v>
      </c>
      <c r="AZ57" s="5"/>
    </row>
    <row r="58" spans="1:52" s="53" customFormat="1" ht="12" customHeight="1" x14ac:dyDescent="0.25">
      <c r="A58" s="76"/>
      <c r="B58" s="50"/>
      <c r="C58" s="50"/>
      <c r="D58" s="50"/>
      <c r="E58" s="50"/>
      <c r="F58" s="50"/>
      <c r="G58" s="50"/>
      <c r="H58" s="50"/>
      <c r="I58" s="50"/>
      <c r="J58" s="50"/>
      <c r="K58" s="7"/>
      <c r="L58" s="7">
        <f t="shared" ref="L58:L68" si="7">SUM(O58:Q58)-SUM(R58:AX58)</f>
        <v>0</v>
      </c>
      <c r="M58" s="62"/>
      <c r="N58" s="50"/>
      <c r="O58" s="50"/>
      <c r="P58" s="50"/>
      <c r="Q58" s="50"/>
      <c r="R58" s="49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">
        <f t="shared" si="5"/>
        <v>0</v>
      </c>
      <c r="AZ58" s="5"/>
    </row>
    <row r="59" spans="1:52" s="53" customFormat="1" ht="12" customHeight="1" x14ac:dyDescent="0.25">
      <c r="A59" s="76"/>
      <c r="B59" s="50"/>
      <c r="C59" s="50"/>
      <c r="D59" s="50"/>
      <c r="E59" s="50"/>
      <c r="F59" s="50"/>
      <c r="G59" s="50"/>
      <c r="H59" s="50"/>
      <c r="I59" s="50"/>
      <c r="J59" s="50"/>
      <c r="K59" s="7"/>
      <c r="L59" s="7">
        <f t="shared" si="7"/>
        <v>0</v>
      </c>
      <c r="M59" s="62"/>
      <c r="N59" s="50"/>
      <c r="O59" s="50"/>
      <c r="P59" s="50"/>
      <c r="Q59" s="50"/>
      <c r="R59" s="49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">
        <f t="shared" si="5"/>
        <v>0</v>
      </c>
      <c r="AZ59" s="5"/>
    </row>
    <row r="60" spans="1:52" s="53" customFormat="1" ht="12" customHeight="1" x14ac:dyDescent="0.25">
      <c r="A60" s="76"/>
      <c r="B60" s="50"/>
      <c r="C60" s="50"/>
      <c r="D60" s="50"/>
      <c r="E60" s="50"/>
      <c r="F60" s="50"/>
      <c r="G60" s="50"/>
      <c r="H60" s="50"/>
      <c r="I60" s="50"/>
      <c r="J60" s="50"/>
      <c r="K60" s="7"/>
      <c r="L60" s="7">
        <f t="shared" si="7"/>
        <v>0</v>
      </c>
      <c r="M60" s="62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">
        <f t="shared" si="5"/>
        <v>0</v>
      </c>
      <c r="AZ60" s="5"/>
    </row>
    <row r="61" spans="1:52" s="53" customFormat="1" ht="12" customHeight="1" x14ac:dyDescent="0.25">
      <c r="A61" s="76"/>
      <c r="B61" s="50"/>
      <c r="C61" s="50"/>
      <c r="D61" s="50"/>
      <c r="E61" s="50"/>
      <c r="F61" s="50"/>
      <c r="G61" s="50"/>
      <c r="H61" s="50"/>
      <c r="I61" s="50"/>
      <c r="J61" s="50"/>
      <c r="K61" s="7"/>
      <c r="L61" s="7">
        <f t="shared" si="7"/>
        <v>0</v>
      </c>
      <c r="M61" s="62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"/>
      <c r="AZ61" s="5"/>
    </row>
    <row r="62" spans="1:52" s="53" customFormat="1" ht="12" customHeight="1" x14ac:dyDescent="0.25">
      <c r="A62" s="76"/>
      <c r="B62" s="50"/>
      <c r="C62" s="50"/>
      <c r="D62" s="50"/>
      <c r="E62" s="50"/>
      <c r="F62" s="50"/>
      <c r="G62" s="50"/>
      <c r="H62" s="50"/>
      <c r="I62" s="50"/>
      <c r="J62" s="50"/>
      <c r="K62" s="7"/>
      <c r="L62" s="7">
        <f t="shared" si="7"/>
        <v>0</v>
      </c>
      <c r="M62" s="62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">
        <f>SUM(O62:Q62)</f>
        <v>0</v>
      </c>
      <c r="AZ62" s="5"/>
    </row>
    <row r="63" spans="1:52" s="53" customFormat="1" ht="12" customHeight="1" x14ac:dyDescent="0.25">
      <c r="A63" s="76"/>
      <c r="B63" s="50"/>
      <c r="C63" s="50"/>
      <c r="D63" s="50"/>
      <c r="E63" s="50"/>
      <c r="F63" s="50"/>
      <c r="G63" s="50"/>
      <c r="H63" s="50"/>
      <c r="I63" s="50"/>
      <c r="J63" s="50"/>
      <c r="K63" s="7"/>
      <c r="L63" s="7">
        <f t="shared" si="7"/>
        <v>0</v>
      </c>
      <c r="M63" s="62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">
        <f>SUM(O63:Q63)</f>
        <v>0</v>
      </c>
      <c r="AZ63" s="5"/>
    </row>
    <row r="64" spans="1:52" s="53" customFormat="1" ht="12" customHeight="1" x14ac:dyDescent="0.25">
      <c r="A64" s="76"/>
      <c r="B64" s="50"/>
      <c r="C64" s="50"/>
      <c r="D64" s="50"/>
      <c r="E64" s="50"/>
      <c r="F64" s="50"/>
      <c r="G64" s="50"/>
      <c r="H64" s="50"/>
      <c r="I64" s="50"/>
      <c r="J64" s="50"/>
      <c r="K64" s="7"/>
      <c r="L64" s="7">
        <f t="shared" si="7"/>
        <v>0</v>
      </c>
      <c r="M64" s="62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">
        <f>SUM(O64:Q64)</f>
        <v>0</v>
      </c>
      <c r="AZ64" s="5"/>
    </row>
    <row r="65" spans="1:52" s="53" customFormat="1" ht="12" customHeight="1" x14ac:dyDescent="0.25">
      <c r="A65" s="76"/>
      <c r="B65" s="50"/>
      <c r="C65" s="50"/>
      <c r="D65" s="50"/>
      <c r="E65" s="50"/>
      <c r="F65" s="50"/>
      <c r="G65" s="50"/>
      <c r="H65" s="50"/>
      <c r="I65" s="50"/>
      <c r="J65" s="50"/>
      <c r="K65" s="7"/>
      <c r="L65" s="7">
        <f t="shared" si="7"/>
        <v>0</v>
      </c>
      <c r="M65" s="62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"/>
      <c r="AZ65" s="5"/>
    </row>
    <row r="66" spans="1:52" s="53" customFormat="1" ht="12" customHeight="1" x14ac:dyDescent="0.25">
      <c r="A66" s="76"/>
      <c r="B66" s="50"/>
      <c r="C66" s="50"/>
      <c r="D66" s="50"/>
      <c r="E66" s="50"/>
      <c r="F66" s="50"/>
      <c r="G66" s="50"/>
      <c r="H66" s="50"/>
      <c r="I66" s="50"/>
      <c r="J66" s="50"/>
      <c r="K66" s="7">
        <f>SUM(C66:E66)-SUM(F66:J66)</f>
        <v>0</v>
      </c>
      <c r="L66" s="7">
        <f t="shared" si="7"/>
        <v>0</v>
      </c>
      <c r="M66" s="76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">
        <f>SUM(O66:Q66)</f>
        <v>0</v>
      </c>
      <c r="AZ66" s="5">
        <f>SUM(R66:AX66)</f>
        <v>0</v>
      </c>
    </row>
    <row r="67" spans="1:52" s="53" customFormat="1" ht="12" customHeight="1" x14ac:dyDescent="0.25">
      <c r="A67" s="58"/>
      <c r="B67" s="59"/>
      <c r="C67" s="59"/>
      <c r="D67" s="59"/>
      <c r="E67" s="59"/>
      <c r="F67" s="59"/>
      <c r="G67" s="59"/>
      <c r="H67" s="59"/>
      <c r="I67" s="59"/>
      <c r="J67" s="59"/>
      <c r="K67" s="7">
        <f>SUM(C67:E67)-SUM(F67:J67)</f>
        <v>0</v>
      </c>
      <c r="L67" s="7">
        <f t="shared" si="7"/>
        <v>0</v>
      </c>
      <c r="M67" s="58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  <c r="AX67" s="59"/>
      <c r="AY67" s="5">
        <f>SUM(O67:Q67)</f>
        <v>0</v>
      </c>
      <c r="AZ67" s="5">
        <f>SUM(R67:AX67)</f>
        <v>0</v>
      </c>
    </row>
    <row r="68" spans="1:52" s="84" customFormat="1" ht="18" customHeight="1" x14ac:dyDescent="0.25">
      <c r="A68" s="41"/>
      <c r="B68" s="81" t="s">
        <v>60</v>
      </c>
      <c r="C68" s="42">
        <f t="shared" ref="C68:J68" si="8">SUM(C7:C67)</f>
        <v>0</v>
      </c>
      <c r="D68" s="42">
        <f t="shared" si="8"/>
        <v>0</v>
      </c>
      <c r="E68" s="42">
        <f t="shared" si="8"/>
        <v>0</v>
      </c>
      <c r="F68" s="42">
        <f t="shared" si="8"/>
        <v>0</v>
      </c>
      <c r="G68" s="42">
        <f t="shared" si="8"/>
        <v>0</v>
      </c>
      <c r="H68" s="42">
        <f t="shared" si="8"/>
        <v>0</v>
      </c>
      <c r="I68" s="42">
        <f t="shared" si="8"/>
        <v>0</v>
      </c>
      <c r="J68" s="42">
        <f t="shared" si="8"/>
        <v>0</v>
      </c>
      <c r="K68" s="7">
        <f>SUM(C68:E68)-SUM(F68:J68)</f>
        <v>0</v>
      </c>
      <c r="L68" s="7">
        <f t="shared" si="7"/>
        <v>0</v>
      </c>
      <c r="M68" s="43"/>
      <c r="N68" s="44" t="s">
        <v>60</v>
      </c>
      <c r="O68" s="42">
        <f t="shared" ref="O68:AX68" si="9">SUM(O7:O67)</f>
        <v>0</v>
      </c>
      <c r="P68" s="42">
        <f t="shared" si="9"/>
        <v>0</v>
      </c>
      <c r="Q68" s="42">
        <f t="shared" si="9"/>
        <v>0</v>
      </c>
      <c r="R68" s="42">
        <f t="shared" si="9"/>
        <v>0</v>
      </c>
      <c r="S68" s="42">
        <f t="shared" si="9"/>
        <v>0</v>
      </c>
      <c r="T68" s="42">
        <f t="shared" si="9"/>
        <v>0</v>
      </c>
      <c r="U68" s="42">
        <f t="shared" si="9"/>
        <v>0</v>
      </c>
      <c r="V68" s="42">
        <f t="shared" si="9"/>
        <v>0</v>
      </c>
      <c r="W68" s="42">
        <f t="shared" si="9"/>
        <v>0</v>
      </c>
      <c r="X68" s="42">
        <f t="shared" si="9"/>
        <v>0</v>
      </c>
      <c r="Y68" s="42">
        <f t="shared" si="9"/>
        <v>0</v>
      </c>
      <c r="Z68" s="42">
        <f t="shared" si="9"/>
        <v>0</v>
      </c>
      <c r="AA68" s="42">
        <f t="shared" si="9"/>
        <v>0</v>
      </c>
      <c r="AB68" s="42">
        <f t="shared" si="9"/>
        <v>0</v>
      </c>
      <c r="AC68" s="42">
        <f t="shared" si="9"/>
        <v>0</v>
      </c>
      <c r="AD68" s="42">
        <f t="shared" si="9"/>
        <v>0</v>
      </c>
      <c r="AE68" s="42">
        <f t="shared" si="9"/>
        <v>0</v>
      </c>
      <c r="AF68" s="42">
        <f t="shared" si="9"/>
        <v>0</v>
      </c>
      <c r="AG68" s="42">
        <f t="shared" si="9"/>
        <v>0</v>
      </c>
      <c r="AH68" s="42">
        <f t="shared" si="9"/>
        <v>0</v>
      </c>
      <c r="AI68" s="42">
        <f t="shared" si="9"/>
        <v>0</v>
      </c>
      <c r="AJ68" s="42">
        <f t="shared" si="9"/>
        <v>0</v>
      </c>
      <c r="AK68" s="42">
        <f t="shared" si="9"/>
        <v>0</v>
      </c>
      <c r="AL68" s="42">
        <f t="shared" si="9"/>
        <v>0</v>
      </c>
      <c r="AM68" s="42">
        <f t="shared" si="9"/>
        <v>0</v>
      </c>
      <c r="AN68" s="42">
        <f t="shared" si="9"/>
        <v>0</v>
      </c>
      <c r="AO68" s="42">
        <f t="shared" si="9"/>
        <v>0</v>
      </c>
      <c r="AP68" s="42">
        <f t="shared" si="9"/>
        <v>0</v>
      </c>
      <c r="AQ68" s="42">
        <f t="shared" si="9"/>
        <v>0</v>
      </c>
      <c r="AR68" s="42">
        <f t="shared" si="9"/>
        <v>0</v>
      </c>
      <c r="AS68" s="42">
        <f t="shared" si="9"/>
        <v>0</v>
      </c>
      <c r="AT68" s="42">
        <f t="shared" si="9"/>
        <v>0</v>
      </c>
      <c r="AU68" s="42">
        <f t="shared" si="9"/>
        <v>0</v>
      </c>
      <c r="AV68" s="42">
        <f t="shared" si="9"/>
        <v>0</v>
      </c>
      <c r="AW68" s="42">
        <f t="shared" si="9"/>
        <v>0</v>
      </c>
      <c r="AX68" s="42">
        <f t="shared" si="9"/>
        <v>0</v>
      </c>
      <c r="AY68" s="45">
        <f>SUM(O68:Q68)</f>
        <v>0</v>
      </c>
      <c r="AZ68" s="45">
        <f>SUM(R68:AX68)</f>
        <v>0</v>
      </c>
    </row>
  </sheetData>
  <mergeCells count="43">
    <mergeCell ref="J4:J5"/>
    <mergeCell ref="F3:J3"/>
    <mergeCell ref="F4:F5"/>
    <mergeCell ref="G4:G5"/>
    <mergeCell ref="H4:H5"/>
    <mergeCell ref="I4:I5"/>
    <mergeCell ref="A3:A6"/>
    <mergeCell ref="B3:B6"/>
    <mergeCell ref="C3:E3"/>
    <mergeCell ref="C4:E4"/>
    <mergeCell ref="C5:C6"/>
    <mergeCell ref="D5:D6"/>
    <mergeCell ref="E5:E6"/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R3:AX3"/>
    <mergeCell ref="AH4:AI4"/>
    <mergeCell ref="AL4:AO4"/>
    <mergeCell ref="AP4:AQ4"/>
    <mergeCell ref="AK4:AK5"/>
    <mergeCell ref="AJ4:AJ5"/>
    <mergeCell ref="O5:O6"/>
    <mergeCell ref="P5:P6"/>
    <mergeCell ref="Q5:Q6"/>
    <mergeCell ref="AY3:AZ4"/>
    <mergeCell ref="AY5:AY6"/>
    <mergeCell ref="AZ5:AZ6"/>
    <mergeCell ref="U4:U5"/>
    <mergeCell ref="AR4:AS4"/>
    <mergeCell ref="AT4:AU4"/>
    <mergeCell ref="AX4:AX5"/>
    <mergeCell ref="T4:T5"/>
    <mergeCell ref="AW4:AW5"/>
    <mergeCell ref="AV4:AV5"/>
    <mergeCell ref="AB4:AG4"/>
  </mergeCells>
  <conditionalFormatting sqref="K7:L26 K28:L40 K65:L68 K42:L61">
    <cfRule type="cellIs" dxfId="48" priority="6" stopIfTrue="1" operator="equal">
      <formula>0</formula>
    </cfRule>
  </conditionalFormatting>
  <conditionalFormatting sqref="K27:L27">
    <cfRule type="cellIs" dxfId="47" priority="5" stopIfTrue="1" operator="equal">
      <formula>0</formula>
    </cfRule>
  </conditionalFormatting>
  <conditionalFormatting sqref="K41:L41">
    <cfRule type="cellIs" dxfId="46" priority="4" stopIfTrue="1" operator="equal">
      <formula>0</formula>
    </cfRule>
  </conditionalFormatting>
  <conditionalFormatting sqref="K62:L62">
    <cfRule type="cellIs" dxfId="45" priority="3" stopIfTrue="1" operator="equal">
      <formula>0</formula>
    </cfRule>
  </conditionalFormatting>
  <conditionalFormatting sqref="K63:L63">
    <cfRule type="cellIs" dxfId="44" priority="2" stopIfTrue="1" operator="equal">
      <formula>0</formula>
    </cfRule>
  </conditionalFormatting>
  <conditionalFormatting sqref="K64:L64">
    <cfRule type="cellIs" dxfId="43" priority="1" stopIfTrue="1" operator="equal">
      <formula>0</formula>
    </cfRule>
  </conditionalFormatting>
  <pageMargins left="0.39370078740157483" right="0.39370078740157483" top="0.39370078740157483" bottom="0.39370078740157483" header="0.51181102362204722" footer="0.51181102362204722"/>
  <pageSetup paperSize="9" orientation="landscape" horizontalDpi="4294967292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25</vt:i4>
      </vt:variant>
    </vt:vector>
  </HeadingPairs>
  <TitlesOfParts>
    <vt:vector size="25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TOTAL</vt:lpstr>
      <vt:lpstr>B1</vt:lpstr>
      <vt:lpstr>B2</vt:lpstr>
      <vt:lpstr>B3</vt:lpstr>
      <vt:lpstr>B4</vt:lpstr>
      <vt:lpstr>B5</vt:lpstr>
      <vt:lpstr>B6</vt:lpstr>
      <vt:lpstr>B7</vt:lpstr>
      <vt:lpstr>B8</vt:lpstr>
      <vt:lpstr>B9</vt:lpstr>
      <vt:lpstr>B10</vt:lpstr>
      <vt:lpstr>B11</vt:lpstr>
      <vt:lpstr>B12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COUTURIER portable</dc:creator>
  <cp:lastModifiedBy>Cyril Vincent</cp:lastModifiedBy>
  <cp:lastPrinted>2003-03-07T08:31:02Z</cp:lastPrinted>
  <dcterms:created xsi:type="dcterms:W3CDTF">2001-04-01T09:23:49Z</dcterms:created>
  <dcterms:modified xsi:type="dcterms:W3CDTF">2022-06-12T10:59:38Z</dcterms:modified>
</cp:coreProperties>
</file>