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Etablissement" sheetId="1" state="visible" r:id="rId1"/>
    <sheet xmlns:r="http://schemas.openxmlformats.org/officeDocument/2006/relationships" name="VINCENNES" sheetId="2" state="visible" r:id="rId2"/>
    <sheet xmlns:r="http://schemas.openxmlformats.org/officeDocument/2006/relationships" name="NANTES" sheetId="3" state="visible" r:id="rId3"/>
    <sheet xmlns:r="http://schemas.openxmlformats.org/officeDocument/2006/relationships" name="TOULOUSE" sheetId="4" state="visible" r:id="rId4"/>
    <sheet xmlns:r="http://schemas.openxmlformats.org/officeDocument/2006/relationships" name="BORDEAUX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sz val="8"/>
      <scheme val="minor"/>
    </font>
  </fonts>
  <fills count="8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right"/>
    </xf>
    <xf numFmtId="0" fontId="2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1" fillId="2" borderId="7" applyAlignment="1" pivotButton="0" quotePrefix="0" xfId="0">
      <alignment horizontal="right"/>
    </xf>
    <xf numFmtId="0" fontId="2" fillId="0" borderId="7" pivotButton="0" quotePrefix="0" xfId="0"/>
    <xf numFmtId="0" fontId="1" fillId="2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2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0" fillId="3" borderId="4" pivotButton="0" quotePrefix="0" xfId="0"/>
    <xf numFmtId="1" fontId="0" fillId="3" borderId="0" pivotButton="0" quotePrefix="0" xfId="0"/>
    <xf numFmtId="0" fontId="0" fillId="3" borderId="0" pivotButton="0" quotePrefix="0" xfId="0"/>
    <xf numFmtId="0" fontId="0" fillId="3" borderId="0" applyAlignment="1" pivotButton="0" quotePrefix="0" xfId="0">
      <alignment horizontal="right"/>
    </xf>
    <xf numFmtId="0" fontId="0" fillId="4" borderId="4" pivotButton="0" quotePrefix="0" xfId="0"/>
    <xf numFmtId="1" fontId="0" fillId="4" borderId="0" pivotButton="0" quotePrefix="0" xfId="0"/>
    <xf numFmtId="0" fontId="0" fillId="4" borderId="0" pivotButton="0" quotePrefix="0" xfId="0"/>
    <xf numFmtId="0" fontId="0" fillId="4" borderId="0" applyAlignment="1" pivotButton="0" quotePrefix="0" xfId="0">
      <alignment horizontal="right"/>
    </xf>
    <xf numFmtId="0" fontId="0" fillId="5" borderId="1" pivotButton="0" quotePrefix="0" xfId="0"/>
    <xf numFmtId="49" fontId="0" fillId="5" borderId="2" applyAlignment="1" pivotButton="0" quotePrefix="0" xfId="0">
      <alignment horizontal="right"/>
    </xf>
    <xf numFmtId="0" fontId="0" fillId="5" borderId="2" pivotButton="0" quotePrefix="0" xfId="0"/>
    <xf numFmtId="0" fontId="0" fillId="6" borderId="4" pivotButton="0" quotePrefix="0" xfId="0"/>
    <xf numFmtId="1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0" fillId="7" borderId="4" pivotButton="0" quotePrefix="0" xfId="0"/>
    <xf numFmtId="1" fontId="0" fillId="7" borderId="0" pivotButton="0" quotePrefix="0" xfId="0"/>
    <xf numFmtId="0" fontId="0" fillId="7" borderId="0" pivotButton="0" quotePrefix="0" xfId="0"/>
    <xf numFmtId="0" fontId="0" fillId="7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7"/>
  <sheetViews>
    <sheetView showGridLines="0" workbookViewId="0">
      <selection activeCell="B4" sqref="B4:H4"/>
    </sheetView>
  </sheetViews>
  <sheetFormatPr baseColWidth="10" defaultColWidth="8.88671875" defaultRowHeight="14.4"/>
  <cols>
    <col width="5" customWidth="1" min="1" max="1"/>
    <col width="25.33203125" customWidth="1" min="2" max="2"/>
    <col width="20.33203125" customWidth="1" min="3" max="3"/>
    <col width="33.44140625" customWidth="1" min="4" max="4"/>
    <col width="12.88671875" customWidth="1" min="5" max="5"/>
    <col width="32.33203125" customWidth="1" min="6" max="6"/>
    <col width="16.6640625" customWidth="1" min="10" max="10"/>
    <col width="15.44140625" customWidth="1" min="11" max="12"/>
    <col width="12.33203125" customWidth="1" min="13" max="13"/>
    <col width="14.21875" customWidth="1" min="14" max="14"/>
    <col width="13.44140625" customWidth="1" min="15" max="15"/>
  </cols>
  <sheetData>
    <row r="1" ht="43.2" customFormat="1" customHeight="1" s="1">
      <c r="B1" s="5" t="inlineStr">
        <is>
          <t>RAISON SOCIALE</t>
        </is>
      </c>
      <c r="C1" s="5" t="inlineStr">
        <is>
          <t>SIRET</t>
        </is>
      </c>
      <c r="D1" s="5" t="inlineStr">
        <is>
          <t>ADRESSE</t>
        </is>
      </c>
      <c r="E1" s="5" t="inlineStr">
        <is>
          <t>CODE POSTAL</t>
        </is>
      </c>
      <c r="F1" s="5" t="inlineStr">
        <is>
          <t>COMMUNE</t>
        </is>
      </c>
      <c r="G1" s="5" t="inlineStr">
        <is>
          <t>Code APE</t>
        </is>
      </c>
      <c r="H1" s="5" t="n"/>
      <c r="I1" s="5" t="n"/>
      <c r="J1" s="5" t="inlineStr">
        <is>
          <t>SIRET URSSAF</t>
        </is>
      </c>
      <c r="K1" s="5" t="inlineStr">
        <is>
          <t>SIRET RETAITE</t>
        </is>
      </c>
      <c r="L1" s="6" t="inlineStr">
        <is>
          <t xml:space="preserve">Raison sociale Prevoyance </t>
        </is>
      </c>
      <c r="M1" s="6" t="inlineStr">
        <is>
          <t>CODE délégataire ¨Prevoyance</t>
        </is>
      </c>
      <c r="N1" s="6" t="inlineStr">
        <is>
          <t>Raison sociale Mutuelle</t>
        </is>
      </c>
      <c r="O1" s="6" t="inlineStr">
        <is>
          <t>CODE délégataire Mutuelle</t>
        </is>
      </c>
    </row>
    <row r="2">
      <c r="A2" t="n">
        <v>1</v>
      </c>
      <c r="B2" s="29" t="inlineStr">
        <is>
          <t>ADDYLYS</t>
        </is>
      </c>
      <c r="C2" s="30" t="inlineStr">
        <is>
          <t>42441254200021</t>
        </is>
      </c>
      <c r="D2" s="31" t="inlineStr">
        <is>
          <t>23 AVENUE DU MAINE</t>
        </is>
      </c>
      <c r="E2" s="31" t="n">
        <v>75015</v>
      </c>
      <c r="F2" s="31" t="inlineStr">
        <is>
          <t>PARIS 15EME ARRONDISSEMENT</t>
        </is>
      </c>
      <c r="G2" s="31" t="inlineStr">
        <is>
          <t>7820Z</t>
        </is>
      </c>
      <c r="H2" s="31" t="n">
        <v>2</v>
      </c>
      <c r="I2" s="7" t="n"/>
      <c r="J2" s="7" t="n"/>
      <c r="K2" s="7" t="n"/>
      <c r="L2" s="7" t="n"/>
      <c r="M2" s="7" t="n"/>
      <c r="N2" s="7" t="n"/>
      <c r="O2" s="8" t="n"/>
    </row>
    <row r="3">
      <c r="A3" t="n">
        <v>2</v>
      </c>
      <c r="B3" s="32" t="inlineStr">
        <is>
          <t>OPTIMA T.T.</t>
        </is>
      </c>
      <c r="C3" s="33" t="n">
        <v>44111871800051</v>
      </c>
      <c r="D3" s="34" t="inlineStr">
        <is>
          <t>24 Boulevard de Strasbourg</t>
        </is>
      </c>
      <c r="E3" s="35" t="n">
        <v>94130</v>
      </c>
      <c r="F3" s="34" t="inlineStr">
        <is>
          <t>NOGENT SUR MARNE</t>
        </is>
      </c>
      <c r="G3" s="34" t="inlineStr">
        <is>
          <t>7820Z</t>
        </is>
      </c>
      <c r="H3" s="34" t="n">
        <v>2</v>
      </c>
      <c r="O3" s="11" t="n"/>
    </row>
    <row r="4">
      <c r="A4" t="n">
        <v>3</v>
      </c>
      <c r="B4" s="36" t="inlineStr">
        <is>
          <t>DB_FINANCE</t>
        </is>
      </c>
      <c r="C4" s="37" t="n">
        <v>47782318100029</v>
      </c>
      <c r="D4" s="38" t="inlineStr">
        <is>
          <t>24 Bd de Strasbourg</t>
        </is>
      </c>
      <c r="E4" s="39" t="n">
        <v>94130</v>
      </c>
      <c r="F4" s="38" t="inlineStr">
        <is>
          <t>NOGENT SUR MARNE</t>
        </is>
      </c>
      <c r="G4" s="38" t="inlineStr">
        <is>
          <t>6430Z</t>
        </is>
      </c>
      <c r="H4" s="38" t="n">
        <v>4</v>
      </c>
      <c r="O4" s="11" t="n"/>
    </row>
    <row r="5">
      <c r="B5" s="9" t="n"/>
      <c r="E5" s="10" t="n"/>
      <c r="H5" s="19">
        <f>SUM(H2:H4)</f>
        <v/>
      </c>
      <c r="O5" s="11" t="n"/>
    </row>
    <row r="6">
      <c r="A6" t="n">
        <v>4</v>
      </c>
      <c r="B6" s="25" t="inlineStr">
        <is>
          <t>KUBIC TECHNOLOGY</t>
        </is>
      </c>
      <c r="C6" s="26" t="n">
        <v>79250974700012</v>
      </c>
      <c r="D6" s="27" t="inlineStr">
        <is>
          <t>33 Avenue de la République</t>
        </is>
      </c>
      <c r="E6" s="27" t="n">
        <v>94300</v>
      </c>
      <c r="F6" s="27" t="inlineStr">
        <is>
          <t>VINCENNES</t>
        </is>
      </c>
      <c r="G6" s="27" t="inlineStr">
        <is>
          <t>6202A</t>
        </is>
      </c>
      <c r="H6" s="27" t="n">
        <v>4</v>
      </c>
      <c r="O6" s="11" t="n"/>
    </row>
    <row r="7">
      <c r="A7" t="n">
        <v>5</v>
      </c>
      <c r="B7" s="25" t="inlineStr">
        <is>
          <t>KUBIC TECHNOLOGY Nantes</t>
        </is>
      </c>
      <c r="C7" s="26" t="n">
        <v>79250974700020</v>
      </c>
      <c r="D7" s="27" t="inlineStr">
        <is>
          <t>4-6 Rue d'Erlon</t>
        </is>
      </c>
      <c r="E7" s="28" t="n">
        <v>44000</v>
      </c>
      <c r="F7" s="27" t="inlineStr">
        <is>
          <t>NANTES</t>
        </is>
      </c>
      <c r="G7" s="27" t="inlineStr">
        <is>
          <t>6202A</t>
        </is>
      </c>
      <c r="H7" s="27" t="n">
        <v>5</v>
      </c>
      <c r="O7" s="11" t="n"/>
    </row>
    <row r="8">
      <c r="A8" t="n">
        <v>6</v>
      </c>
      <c r="B8" s="25" t="inlineStr">
        <is>
          <t>KUBIC TECHNOLOGY Toulouse</t>
        </is>
      </c>
      <c r="C8" s="26" t="n">
        <v>79250974700038</v>
      </c>
      <c r="D8" s="27" t="inlineStr">
        <is>
          <t>19 Rue du Metz</t>
        </is>
      </c>
      <c r="E8" s="28" t="n">
        <v>31000</v>
      </c>
      <c r="F8" s="27" t="inlineStr">
        <is>
          <t>TOULOUSE</t>
        </is>
      </c>
      <c r="G8" s="27" t="inlineStr">
        <is>
          <t>6202A</t>
        </is>
      </c>
      <c r="H8" s="27" t="n">
        <v>5</v>
      </c>
      <c r="O8" s="11" t="n"/>
    </row>
    <row r="9">
      <c r="A9" t="n">
        <v>7</v>
      </c>
      <c r="B9" s="25" t="inlineStr">
        <is>
          <t>KUBIC TECHNOLOGY Bordeaux</t>
        </is>
      </c>
      <c r="C9" s="26" t="n">
        <v>79250974700046</v>
      </c>
      <c r="D9" s="27" t="inlineStr">
        <is>
          <t>29 rue Lafaurie de Monbadon</t>
        </is>
      </c>
      <c r="E9" s="28" t="n">
        <v>33000</v>
      </c>
      <c r="F9" s="27" t="inlineStr">
        <is>
          <t>BORDEAUX</t>
        </is>
      </c>
      <c r="G9" s="27" t="inlineStr">
        <is>
          <t>6202A</t>
        </is>
      </c>
      <c r="H9" s="27" t="n">
        <v>5</v>
      </c>
      <c r="O9" s="11" t="n"/>
    </row>
    <row r="10">
      <c r="B10" s="9" t="n"/>
      <c r="F10" s="2" t="inlineStr">
        <is>
          <t>Total salariés</t>
        </is>
      </c>
      <c r="G10" s="3" t="n"/>
      <c r="H10" s="4">
        <f>SUM(H6:H9)</f>
        <v/>
      </c>
      <c r="O10" s="11" t="n"/>
    </row>
    <row r="11">
      <c r="B11" s="9" t="n"/>
      <c r="O11" s="11" t="n"/>
    </row>
    <row r="12">
      <c r="A12" t="n">
        <v>8</v>
      </c>
      <c r="B12" s="21" t="inlineStr">
        <is>
          <t>VINCENNES-PIMENT INTERIM</t>
        </is>
      </c>
      <c r="C12" s="22" t="n">
        <v>44526247000039</v>
      </c>
      <c r="D12" s="23" t="inlineStr">
        <is>
          <t>33 Avenue de la République</t>
        </is>
      </c>
      <c r="E12" s="24" t="n">
        <v>94300</v>
      </c>
      <c r="F12" s="23" t="inlineStr">
        <is>
          <t>VINCENNES</t>
        </is>
      </c>
      <c r="G12" s="23" t="inlineStr">
        <is>
          <t>7820Z</t>
        </is>
      </c>
      <c r="H12" s="23" t="n">
        <v>9</v>
      </c>
      <c r="O12" s="11" t="n"/>
    </row>
    <row r="13">
      <c r="A13" t="n">
        <v>9</v>
      </c>
      <c r="B13" s="21" t="inlineStr">
        <is>
          <t>TOULOUSES -PIMENT INTERIM</t>
        </is>
      </c>
      <c r="C13" s="22" t="n">
        <v>44526247000054</v>
      </c>
      <c r="D13" s="23" t="inlineStr">
        <is>
          <t>10 Rue Labeda</t>
        </is>
      </c>
      <c r="E13" s="24" t="n">
        <v>31000</v>
      </c>
      <c r="F13" s="23" t="inlineStr">
        <is>
          <t>TOULOUSE</t>
        </is>
      </c>
      <c r="G13" s="23" t="inlineStr">
        <is>
          <t>7820Z</t>
        </is>
      </c>
      <c r="H13" s="23" t="n">
        <v>11</v>
      </c>
      <c r="O13" s="11" t="n"/>
    </row>
    <row r="14">
      <c r="A14" t="n">
        <v>10</v>
      </c>
      <c r="B14" s="21" t="inlineStr">
        <is>
          <t>NANTES PIMENT INTERIM</t>
        </is>
      </c>
      <c r="C14" s="22" t="n">
        <v>44526247000062</v>
      </c>
      <c r="D14" s="23" t="inlineStr">
        <is>
          <t>4 6 rue d'Erlon</t>
        </is>
      </c>
      <c r="E14" s="24" t="n">
        <v>44000</v>
      </c>
      <c r="F14" s="23" t="inlineStr">
        <is>
          <t>NANTES</t>
        </is>
      </c>
      <c r="G14" s="23" t="inlineStr">
        <is>
          <t>7820Z</t>
        </is>
      </c>
      <c r="H14" s="23" t="n">
        <v>4</v>
      </c>
      <c r="O14" s="11" t="n"/>
    </row>
    <row r="15">
      <c r="A15" t="n">
        <v>11</v>
      </c>
      <c r="B15" s="21" t="inlineStr">
        <is>
          <t>AIX PIMENT INTERIM</t>
        </is>
      </c>
      <c r="C15" s="22" t="n">
        <v>44526247000070</v>
      </c>
      <c r="D15" s="23" t="inlineStr">
        <is>
          <t>80 Rue Charles Duchesne</t>
        </is>
      </c>
      <c r="E15" s="24" t="n">
        <v>13290</v>
      </c>
      <c r="F15" s="23" t="inlineStr">
        <is>
          <t>LES MILLES</t>
        </is>
      </c>
      <c r="G15" s="23" t="inlineStr">
        <is>
          <t>7820Z</t>
        </is>
      </c>
      <c r="H15" s="23" t="n">
        <v>4</v>
      </c>
      <c r="O15" s="11" t="n"/>
    </row>
    <row r="16">
      <c r="A16" t="n">
        <v>12</v>
      </c>
      <c r="B16" s="21" t="inlineStr">
        <is>
          <t>NOGENT PIMENT INTERIM</t>
        </is>
      </c>
      <c r="C16" s="22" t="n">
        <v>44526247000096</v>
      </c>
      <c r="D16" s="23" t="inlineStr">
        <is>
          <t>24 Boulevard de Strasbourg</t>
        </is>
      </c>
      <c r="E16" s="24" t="n">
        <v>94130</v>
      </c>
      <c r="F16" s="23" t="inlineStr">
        <is>
          <t>NOGENT SUR MARNE</t>
        </is>
      </c>
      <c r="G16" s="23" t="inlineStr">
        <is>
          <t>7820Z</t>
        </is>
      </c>
      <c r="H16" s="23" t="n">
        <v>29</v>
      </c>
      <c r="O16" s="11" t="n"/>
    </row>
    <row r="17">
      <c r="A17" t="n">
        <v>13</v>
      </c>
      <c r="B17" s="21" t="inlineStr">
        <is>
          <t>AIX2 PIMENT INTERIM</t>
        </is>
      </c>
      <c r="C17" s="22" t="n">
        <v>44526247000112</v>
      </c>
      <c r="D17" s="23" t="inlineStr">
        <is>
          <t>1140 Rue André Ampère</t>
        </is>
      </c>
      <c r="E17" s="23" t="n">
        <v>13290</v>
      </c>
      <c r="F17" s="23" t="inlineStr">
        <is>
          <t>LES MILLES</t>
        </is>
      </c>
      <c r="G17" s="23" t="inlineStr">
        <is>
          <t>7820Z</t>
        </is>
      </c>
      <c r="H17" s="23" t="n">
        <v>4</v>
      </c>
      <c r="O17" s="11" t="n"/>
    </row>
    <row r="18">
      <c r="A18" t="n">
        <v>14</v>
      </c>
      <c r="B18" s="21" t="inlineStr">
        <is>
          <t>LYON PIMENT INTERIM</t>
        </is>
      </c>
      <c r="C18" s="22" t="n">
        <v>44526247000120</v>
      </c>
      <c r="D18" s="23" t="inlineStr">
        <is>
          <t>29 rue du President Edouard herriot'</t>
        </is>
      </c>
      <c r="E18" s="24" t="n">
        <v>69002</v>
      </c>
      <c r="F18" s="23" t="inlineStr">
        <is>
          <t>LYON 2EME ARRONDISSEMENT</t>
        </is>
      </c>
      <c r="G18" s="23" t="inlineStr">
        <is>
          <t>7820Z</t>
        </is>
      </c>
      <c r="H18" s="23" t="n">
        <v>5</v>
      </c>
      <c r="O18" s="11" t="n"/>
    </row>
    <row r="19">
      <c r="A19" t="n">
        <v>15</v>
      </c>
      <c r="B19" s="21" t="inlineStr">
        <is>
          <t>PARIS PIMENT INTERIM</t>
        </is>
      </c>
      <c r="C19" s="22" t="n">
        <v>44526247000138</v>
      </c>
      <c r="D19" s="23" t="inlineStr">
        <is>
          <t>104 avenue du general Michel Bizot</t>
        </is>
      </c>
      <c r="E19" s="24" t="n">
        <v>75012</v>
      </c>
      <c r="F19" s="23" t="inlineStr">
        <is>
          <t>PARIS 12EME ARRONDISSEMENT</t>
        </is>
      </c>
      <c r="G19" s="23" t="inlineStr">
        <is>
          <t>7820Z</t>
        </is>
      </c>
      <c r="H19" s="23" t="n">
        <v>12</v>
      </c>
      <c r="O19" s="11" t="n"/>
    </row>
    <row r="20">
      <c r="A20" t="n">
        <v>16</v>
      </c>
      <c r="B20" s="21" t="inlineStr">
        <is>
          <t>NANTES2 PIMENT INTERIM</t>
        </is>
      </c>
      <c r="C20" s="22" t="n">
        <v>44526247000153</v>
      </c>
      <c r="D20" s="23" t="inlineStr">
        <is>
          <t>12 Rue Boileau</t>
        </is>
      </c>
      <c r="E20" s="24" t="n">
        <v>44000</v>
      </c>
      <c r="F20" s="23" t="inlineStr">
        <is>
          <t>NANTES</t>
        </is>
      </c>
      <c r="G20" s="23" t="inlineStr">
        <is>
          <t>7820Z</t>
        </is>
      </c>
      <c r="H20" s="23" t="n">
        <v>6</v>
      </c>
      <c r="O20" s="11" t="n"/>
    </row>
    <row r="21" ht="13.2" customHeight="1">
      <c r="A21" t="n">
        <v>17</v>
      </c>
      <c r="B21" s="21" t="inlineStr">
        <is>
          <t>THEIX PIMENT INTERIM</t>
        </is>
      </c>
      <c r="C21" s="22" t="n">
        <v>44526247000179</v>
      </c>
      <c r="D21" s="23" t="inlineStr">
        <is>
          <t>14 Rue Jacques Cartier</t>
        </is>
      </c>
      <c r="E21" s="24" t="n">
        <v>56450</v>
      </c>
      <c r="F21" s="23" t="inlineStr">
        <is>
          <t>THEIX NOYALO</t>
        </is>
      </c>
      <c r="G21" s="23" t="inlineStr">
        <is>
          <t>7820Z</t>
        </is>
      </c>
      <c r="H21" s="23" t="n">
        <v>8</v>
      </c>
      <c r="O21" s="11" t="n"/>
    </row>
    <row r="22">
      <c r="A22" t="n">
        <v>18</v>
      </c>
      <c r="B22" s="21" t="inlineStr">
        <is>
          <t>BORDEAUX  PIMENT INTERIM</t>
        </is>
      </c>
      <c r="C22" s="22" t="n">
        <v>44526247000187</v>
      </c>
      <c r="D22" s="23" t="inlineStr">
        <is>
          <t>29 rue Lafaurie Monbadon</t>
        </is>
      </c>
      <c r="E22" s="24" t="n">
        <v>33000</v>
      </c>
      <c r="F22" s="23" t="inlineStr">
        <is>
          <t>BORDEAUX</t>
        </is>
      </c>
      <c r="G22" s="23" t="inlineStr">
        <is>
          <t>7820Z</t>
        </is>
      </c>
      <c r="H22" s="23" t="n">
        <v>9</v>
      </c>
      <c r="O22" s="11" t="n"/>
    </row>
    <row r="23">
      <c r="B23" s="12" t="n"/>
      <c r="C23" s="13" t="n"/>
      <c r="D23" s="13" t="n"/>
      <c r="E23" s="13" t="n"/>
      <c r="F23" s="14" t="inlineStr">
        <is>
          <t>Total salariés</t>
        </is>
      </c>
      <c r="G23" s="15" t="n"/>
      <c r="H23" s="16">
        <f>SUM(H12:H22)</f>
        <v/>
      </c>
      <c r="I23" s="13" t="n"/>
      <c r="J23" s="13" t="n"/>
      <c r="K23" s="13" t="n"/>
      <c r="L23" s="13" t="n"/>
      <c r="M23" s="13" t="n"/>
      <c r="N23" s="13" t="n"/>
      <c r="O23" s="17" t="n"/>
    </row>
    <row r="24">
      <c r="A24">
        <f>COUNT(A12:A22)</f>
        <v/>
      </c>
    </row>
    <row r="27">
      <c r="F27" s="2" t="inlineStr">
        <is>
          <t>Total salariés</t>
        </is>
      </c>
      <c r="G27" s="3" t="n"/>
      <c r="H27" s="4">
        <f>SUM(H2,H3,H4,H10,H23)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/>
  </sheetPr>
  <dimension ref="A1:L23"/>
  <sheetViews>
    <sheetView workbookViewId="0">
      <selection activeCell="A1" sqref="A1"/>
    </sheetView>
  </sheetViews>
  <sheetFormatPr baseColWidth="10" defaultRowHeight="14.4"/>
  <cols>
    <col width="12.6640625" customWidth="1" min="1" max="1"/>
    <col width="15.77734375" customWidth="1" min="2" max="2"/>
    <col width="14.109375" customWidth="1" min="3" max="3"/>
    <col width="15.88671875" customWidth="1" min="4" max="4"/>
    <col width="20.33203125" customWidth="1" min="5" max="5"/>
  </cols>
  <sheetData>
    <row r="1" ht="40.8" customHeight="1">
      <c r="B1" s="5" t="inlineStr">
        <is>
          <t>Matricule</t>
        </is>
      </c>
      <c r="C1" s="5" t="inlineStr">
        <is>
          <t xml:space="preserve">Nom </t>
        </is>
      </c>
      <c r="D1" s="5" t="inlineStr">
        <is>
          <t>Prénom</t>
        </is>
      </c>
      <c r="E1" s="20" t="inlineStr">
        <is>
          <t>Code statut catégoriel Retraite Complémentaire
obligatoire</t>
        </is>
      </c>
      <c r="F1" s="20" t="inlineStr">
        <is>
          <t>Code profession et catégorie socioprofessionnelle</t>
        </is>
      </c>
      <c r="G1" s="20" t="inlineStr">
        <is>
          <t>Libellé de l'emploi</t>
        </is>
      </c>
      <c r="H1" s="20" t="inlineStr">
        <is>
          <t>Nature du contrat</t>
        </is>
      </c>
      <c r="I1" s="5" t="inlineStr">
        <is>
          <t>Salaire de base</t>
        </is>
      </c>
      <c r="J1" s="5" t="inlineStr">
        <is>
          <t>montant</t>
        </is>
      </c>
      <c r="K1" s="20" t="inlineStr">
        <is>
          <t>Quotité de travail de référence de l'entreprise
obligatoire</t>
        </is>
      </c>
      <c r="L1" s="20" t="inlineStr">
        <is>
          <t>Quotité de travail du contrat
obligatoire</t>
        </is>
      </c>
    </row>
    <row r="2" ht="28.8" customHeight="1">
      <c r="A2" s="5" t="inlineStr">
        <is>
          <t>Etab</t>
        </is>
      </c>
      <c r="B2" s="6" t="inlineStr">
        <is>
          <t>S21.G00.30.019</t>
        </is>
      </c>
      <c r="C2" s="6" t="inlineStr">
        <is>
          <t>S21.G00.30.002</t>
        </is>
      </c>
      <c r="D2" s="6" t="inlineStr">
        <is>
          <t>S21.G00.30.004</t>
        </is>
      </c>
      <c r="E2" s="6" t="inlineStr">
        <is>
          <t>S21.G00.40.003</t>
        </is>
      </c>
      <c r="F2" s="6" t="inlineStr">
        <is>
          <t>S21.G00.40.004</t>
        </is>
      </c>
      <c r="G2" s="6" t="inlineStr">
        <is>
          <t>S21.G00.40.006</t>
        </is>
      </c>
      <c r="H2" s="6" t="inlineStr">
        <is>
          <t>S21.G00.40.007</t>
        </is>
      </c>
      <c r="I2" s="6" t="inlineStr">
        <is>
          <t>S21.G00.51.011</t>
        </is>
      </c>
      <c r="J2" s="6" t="inlineStr">
        <is>
          <t>S21.G00.51.013</t>
        </is>
      </c>
      <c r="K2" s="6" t="inlineStr">
        <is>
          <t>S21.G00.40.012</t>
        </is>
      </c>
      <c r="L2" s="6" t="inlineStr">
        <is>
          <t>S21.G00.40.013</t>
        </is>
      </c>
    </row>
    <row r="3">
      <c r="A3" s="18" t="inlineStr">
        <is>
          <t>VINCENNES</t>
        </is>
      </c>
      <c r="B3" s="18" t="inlineStr">
        <is>
          <t>KUBIC22</t>
        </is>
      </c>
      <c r="C3" s="18" t="inlineStr">
        <is>
          <t>BOUALEM</t>
        </is>
      </c>
      <c r="D3" s="18" t="inlineStr">
        <is>
          <t>Yanis</t>
        </is>
      </c>
      <c r="E3" s="18" t="inlineStr">
        <is>
          <t>04</t>
        </is>
      </c>
      <c r="F3" s="18" t="inlineStr">
        <is>
          <t>486d</t>
        </is>
      </c>
      <c r="G3" s="18" t="inlineStr">
        <is>
          <t>Superviseur Travaux de Mainten</t>
        </is>
      </c>
      <c r="H3" s="18" t="inlineStr">
        <is>
          <t>01</t>
        </is>
      </c>
      <c r="I3" s="18" t="inlineStr">
        <is>
          <t>010</t>
        </is>
      </c>
      <c r="J3" s="18" t="n">
        <v>2900</v>
      </c>
      <c r="K3" s="18" t="n">
        <v>151.67</v>
      </c>
      <c r="L3" s="18" t="n">
        <v>151.67</v>
      </c>
    </row>
    <row r="4">
      <c r="A4" s="18" t="inlineStr">
        <is>
          <t>VINCENNES</t>
        </is>
      </c>
      <c r="B4" s="18" t="inlineStr">
        <is>
          <t>KUBIC25</t>
        </is>
      </c>
      <c r="C4" s="18" t="inlineStr">
        <is>
          <t>HAMADOU</t>
        </is>
      </c>
      <c r="D4" s="18" t="inlineStr">
        <is>
          <t>Anissa</t>
        </is>
      </c>
      <c r="E4" s="18" t="inlineStr">
        <is>
          <t>04</t>
        </is>
      </c>
      <c r="F4" s="18" t="inlineStr">
        <is>
          <t>478c</t>
        </is>
      </c>
      <c r="G4" s="18" t="inlineStr">
        <is>
          <t>Technicienne Hotline</t>
        </is>
      </c>
      <c r="H4" s="18" t="inlineStr">
        <is>
          <t>01</t>
        </is>
      </c>
      <c r="I4" s="18" t="inlineStr">
        <is>
          <t>010</t>
        </is>
      </c>
      <c r="J4" s="18" t="n">
        <v>1775</v>
      </c>
      <c r="K4" s="18" t="n">
        <v>151.67</v>
      </c>
      <c r="L4" s="18" t="n">
        <v>151.67</v>
      </c>
    </row>
    <row r="5">
      <c r="A5" s="18" t="inlineStr">
        <is>
          <t>VINCENNES</t>
        </is>
      </c>
      <c r="B5" s="18" t="inlineStr">
        <is>
          <t>KUBIC12</t>
        </is>
      </c>
      <c r="C5" s="18" t="inlineStr">
        <is>
          <t>MUAMBA KALONJI</t>
        </is>
      </c>
      <c r="D5" s="18" t="inlineStr">
        <is>
          <t>John</t>
        </is>
      </c>
      <c r="E5" s="18" t="inlineStr">
        <is>
          <t>04</t>
        </is>
      </c>
      <c r="F5" s="18" t="inlineStr">
        <is>
          <t>478c</t>
        </is>
      </c>
      <c r="G5" s="18" t="inlineStr">
        <is>
          <t>Technicien support de proximit</t>
        </is>
      </c>
      <c r="H5" s="18" t="inlineStr">
        <is>
          <t>01</t>
        </is>
      </c>
      <c r="I5" s="18" t="inlineStr">
        <is>
          <t>010</t>
        </is>
      </c>
      <c r="J5" s="18" t="n">
        <v>2292</v>
      </c>
      <c r="K5" s="18" t="n">
        <v>151.67</v>
      </c>
      <c r="L5" s="18" t="n">
        <v>151.67</v>
      </c>
    </row>
    <row r="6">
      <c r="A6" s="18" t="inlineStr">
        <is>
          <t>VINCENNES</t>
        </is>
      </c>
      <c r="B6" s="18" t="inlineStr">
        <is>
          <t>KUBIC17</t>
        </is>
      </c>
      <c r="C6" s="18" t="inlineStr">
        <is>
          <t>NJIKAM</t>
        </is>
      </c>
      <c r="D6" s="18" t="inlineStr">
        <is>
          <t>Wilfried</t>
        </is>
      </c>
      <c r="E6" s="18" t="inlineStr">
        <is>
          <t>04</t>
        </is>
      </c>
      <c r="F6" s="18" t="inlineStr">
        <is>
          <t>478d</t>
        </is>
      </c>
      <c r="G6" s="18" t="inlineStr">
        <is>
          <t>Technicien systeme riseaux iti</t>
        </is>
      </c>
      <c r="H6" s="18" t="inlineStr">
        <is>
          <t>01</t>
        </is>
      </c>
      <c r="I6" s="18" t="inlineStr">
        <is>
          <t>010</t>
        </is>
      </c>
      <c r="J6" s="18" t="n">
        <v>2833.33</v>
      </c>
      <c r="K6" s="18" t="n">
        <v>151.67</v>
      </c>
      <c r="L6" s="18" t="n">
        <v>151.67</v>
      </c>
    </row>
    <row r="7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</row>
    <row r="10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</row>
    <row r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</row>
    <row r="1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</row>
    <row r="13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</row>
    <row r="14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</row>
    <row r="17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</row>
    <row r="19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</row>
    <row r="2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</row>
    <row r="22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</row>
    <row r="23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4"/>
    <outlinePr summaryBelow="1" summaryRight="1"/>
    <pageSetUpPr/>
  </sheetPr>
  <dimension ref="A1:L23"/>
  <sheetViews>
    <sheetView workbookViewId="0">
      <selection activeCell="A1" sqref="A1"/>
    </sheetView>
  </sheetViews>
  <sheetFormatPr baseColWidth="10" defaultRowHeight="14.4"/>
  <cols>
    <col width="12.6640625" customWidth="1" min="1" max="1"/>
    <col width="15.77734375" customWidth="1" min="2" max="2"/>
    <col width="14.109375" customWidth="1" min="3" max="3"/>
    <col width="15.88671875" customWidth="1" min="4" max="4"/>
    <col width="20.33203125" customWidth="1" min="5" max="5"/>
  </cols>
  <sheetData>
    <row r="1" ht="40.8" customHeight="1">
      <c r="B1" s="5" t="inlineStr">
        <is>
          <t>Matricule</t>
        </is>
      </c>
      <c r="C1" s="5" t="inlineStr">
        <is>
          <t xml:space="preserve">Nom </t>
        </is>
      </c>
      <c r="D1" s="5" t="inlineStr">
        <is>
          <t>Prénom</t>
        </is>
      </c>
      <c r="E1" s="20" t="inlineStr">
        <is>
          <t>Code statut catégoriel Retraite Complémentaire
obligatoire</t>
        </is>
      </c>
      <c r="F1" s="20" t="inlineStr">
        <is>
          <t>Code profession et catégorie socioprofessionnelle</t>
        </is>
      </c>
      <c r="G1" s="20" t="inlineStr">
        <is>
          <t>Libellé de l'emploi</t>
        </is>
      </c>
      <c r="H1" s="20" t="inlineStr">
        <is>
          <t>Nature du contrat</t>
        </is>
      </c>
      <c r="I1" s="5" t="inlineStr">
        <is>
          <t>Salaire de base</t>
        </is>
      </c>
      <c r="J1" s="5" t="inlineStr">
        <is>
          <t>montant</t>
        </is>
      </c>
      <c r="K1" s="20" t="inlineStr">
        <is>
          <t>Quotité de travail de référence de l'entreprise
obligatoire</t>
        </is>
      </c>
      <c r="L1" s="20" t="inlineStr">
        <is>
          <t>Quotité de travail du contrat
obligatoire</t>
        </is>
      </c>
    </row>
    <row r="2" ht="28.8" customHeight="1">
      <c r="A2" s="5" t="inlineStr">
        <is>
          <t>Etab</t>
        </is>
      </c>
      <c r="B2" s="6" t="inlineStr">
        <is>
          <t>S21.G00.30.019</t>
        </is>
      </c>
      <c r="C2" s="6" t="inlineStr">
        <is>
          <t>S21.G00.30.002</t>
        </is>
      </c>
      <c r="D2" s="6" t="inlineStr">
        <is>
          <t>S21.G00.30.004</t>
        </is>
      </c>
      <c r="E2" s="6" t="inlineStr">
        <is>
          <t>S21.G00.40.003</t>
        </is>
      </c>
      <c r="F2" s="6" t="inlineStr">
        <is>
          <t>S21.G00.40.004</t>
        </is>
      </c>
      <c r="G2" s="6" t="inlineStr">
        <is>
          <t>S21.G00.40.006</t>
        </is>
      </c>
      <c r="H2" s="6" t="inlineStr">
        <is>
          <t>S21.G00.40.007</t>
        </is>
      </c>
      <c r="I2" s="6" t="inlineStr">
        <is>
          <t>S21.G00.51.011</t>
        </is>
      </c>
      <c r="J2" s="6" t="inlineStr">
        <is>
          <t>S21.G00.51.013</t>
        </is>
      </c>
      <c r="K2" s="6" t="inlineStr">
        <is>
          <t>S21.G00.40.012</t>
        </is>
      </c>
      <c r="L2" s="6" t="inlineStr">
        <is>
          <t>S21.G00.40.013</t>
        </is>
      </c>
    </row>
    <row r="3">
      <c r="A3" s="18" t="inlineStr">
        <is>
          <t>NANTES</t>
        </is>
      </c>
      <c r="B3" s="18" t="inlineStr">
        <is>
          <t>KUBIC28</t>
        </is>
      </c>
      <c r="C3" s="18" t="inlineStr">
        <is>
          <t>LEGE</t>
        </is>
      </c>
      <c r="D3" s="18" t="inlineStr">
        <is>
          <t>Nida</t>
        </is>
      </c>
      <c r="E3" s="18" t="inlineStr">
        <is>
          <t>04</t>
        </is>
      </c>
      <c r="F3" s="18" t="inlineStr">
        <is>
          <t>478b</t>
        </is>
      </c>
      <c r="G3" s="18" t="inlineStr">
        <is>
          <t>Administrateur systeme et rise</t>
        </is>
      </c>
      <c r="H3" s="18" t="inlineStr">
        <is>
          <t>01</t>
        </is>
      </c>
      <c r="I3" s="18" t="inlineStr">
        <is>
          <t>010</t>
        </is>
      </c>
      <c r="J3" s="18" t="n">
        <v>3042</v>
      </c>
      <c r="K3" s="18" t="n">
        <v>151.67</v>
      </c>
      <c r="L3" s="18" t="n">
        <v>151.67</v>
      </c>
    </row>
    <row r="4">
      <c r="A4" s="18" t="inlineStr">
        <is>
          <t>NANTES</t>
        </is>
      </c>
      <c r="B4" s="18" t="inlineStr">
        <is>
          <t>KUBIC222</t>
        </is>
      </c>
      <c r="C4" s="18" t="inlineStr">
        <is>
          <t>MATUCHEFF</t>
        </is>
      </c>
      <c r="D4" s="18" t="inlineStr">
        <is>
          <t>Nathan</t>
        </is>
      </c>
      <c r="E4" s="18" t="inlineStr">
        <is>
          <t>01</t>
        </is>
      </c>
      <c r="F4" s="18" t="inlineStr">
        <is>
          <t>388d</t>
        </is>
      </c>
      <c r="G4" s="18" t="inlineStr">
        <is>
          <t>Developpeur</t>
        </is>
      </c>
      <c r="H4" s="18" t="inlineStr">
        <is>
          <t>01</t>
        </is>
      </c>
      <c r="I4" s="18" t="inlineStr">
        <is>
          <t>010</t>
        </is>
      </c>
      <c r="J4" s="18" t="n">
        <v>2500</v>
      </c>
      <c r="K4" s="18" t="n">
        <v>151.67</v>
      </c>
      <c r="L4" s="18" t="n">
        <v>151.67</v>
      </c>
    </row>
    <row r="5">
      <c r="A5" s="18" t="inlineStr">
        <is>
          <t>NANTES</t>
        </is>
      </c>
      <c r="B5" s="18" t="inlineStr">
        <is>
          <t>KUBIC226</t>
        </is>
      </c>
      <c r="C5" s="18" t="inlineStr">
        <is>
          <t>MAUNIER</t>
        </is>
      </c>
      <c r="D5" s="18" t="inlineStr">
        <is>
          <t>Jean-Maxime</t>
        </is>
      </c>
      <c r="E5" s="18" t="inlineStr">
        <is>
          <t>04</t>
        </is>
      </c>
      <c r="F5" s="18" t="inlineStr">
        <is>
          <t>478b</t>
        </is>
      </c>
      <c r="G5" s="18" t="inlineStr">
        <is>
          <t>Technicien systhme riseau</t>
        </is>
      </c>
      <c r="H5" s="18" t="inlineStr">
        <is>
          <t>01</t>
        </is>
      </c>
      <c r="I5" s="18" t="inlineStr">
        <is>
          <t>010</t>
        </is>
      </c>
      <c r="J5" s="18" t="n">
        <v>2500</v>
      </c>
      <c r="K5" s="18" t="n">
        <v>151.67</v>
      </c>
      <c r="L5" s="18" t="n">
        <v>151.67</v>
      </c>
    </row>
    <row r="6">
      <c r="A6" s="18" t="inlineStr">
        <is>
          <t>NANTES</t>
        </is>
      </c>
      <c r="B6" s="18" t="inlineStr">
        <is>
          <t>KUBIC227</t>
        </is>
      </c>
      <c r="C6" s="18" t="inlineStr">
        <is>
          <t>MOREAU</t>
        </is>
      </c>
      <c r="D6" s="18" t="inlineStr">
        <is>
          <t>Stanislas</t>
        </is>
      </c>
      <c r="E6" s="18" t="inlineStr">
        <is>
          <t>04</t>
        </is>
      </c>
      <c r="F6" s="18" t="inlineStr">
        <is>
          <t>478c</t>
        </is>
      </c>
      <c r="G6" s="18" t="inlineStr">
        <is>
          <t>Technicien Support de proximit</t>
        </is>
      </c>
      <c r="H6" s="18" t="inlineStr">
        <is>
          <t>01</t>
        </is>
      </c>
      <c r="I6" s="18" t="inlineStr">
        <is>
          <t>010</t>
        </is>
      </c>
      <c r="J6" s="18" t="n">
        <v>2000</v>
      </c>
      <c r="K6" s="18" t="n">
        <v>151.67</v>
      </c>
      <c r="L6" s="18" t="n">
        <v>151.67</v>
      </c>
    </row>
    <row r="7">
      <c r="A7" s="18" t="inlineStr">
        <is>
          <t>NANTES</t>
        </is>
      </c>
      <c r="B7" s="18" t="inlineStr">
        <is>
          <t>KUBIC213</t>
        </is>
      </c>
      <c r="C7" s="18" t="inlineStr">
        <is>
          <t>PILLON</t>
        </is>
      </c>
      <c r="D7" s="18" t="inlineStr">
        <is>
          <t>Francis</t>
        </is>
      </c>
      <c r="E7" s="18" t="inlineStr">
        <is>
          <t>04</t>
        </is>
      </c>
      <c r="F7" s="18" t="inlineStr">
        <is>
          <t>478b</t>
        </is>
      </c>
      <c r="G7" s="18" t="inlineStr">
        <is>
          <t>Administrateur systemes et ris</t>
        </is>
      </c>
      <c r="H7" s="18" t="inlineStr">
        <is>
          <t>01</t>
        </is>
      </c>
      <c r="I7" s="18" t="inlineStr">
        <is>
          <t>010</t>
        </is>
      </c>
      <c r="J7" s="18" t="n">
        <v>3423</v>
      </c>
      <c r="K7" s="18" t="n">
        <v>151.67</v>
      </c>
      <c r="L7" s="18" t="n">
        <v>151.67</v>
      </c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</row>
    <row r="10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</row>
    <row r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</row>
    <row r="1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</row>
    <row r="13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</row>
    <row r="14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</row>
    <row r="17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</row>
    <row r="19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</row>
    <row r="2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</row>
    <row r="22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</row>
    <row r="23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4"/>
    <outlinePr summaryBelow="1" summaryRight="1"/>
    <pageSetUpPr/>
  </sheetPr>
  <dimension ref="A1:L23"/>
  <sheetViews>
    <sheetView workbookViewId="0">
      <selection activeCell="A1" sqref="A1"/>
    </sheetView>
  </sheetViews>
  <sheetFormatPr baseColWidth="10" defaultRowHeight="14.4"/>
  <cols>
    <col width="12.6640625" customWidth="1" min="1" max="1"/>
    <col width="15.77734375" customWidth="1" min="2" max="2"/>
    <col width="14.109375" customWidth="1" min="3" max="3"/>
    <col width="15.88671875" customWidth="1" min="4" max="4"/>
    <col width="20.33203125" customWidth="1" min="5" max="5"/>
  </cols>
  <sheetData>
    <row r="1" ht="40.8" customHeight="1">
      <c r="B1" s="5" t="inlineStr">
        <is>
          <t>Matricule</t>
        </is>
      </c>
      <c r="C1" s="5" t="inlineStr">
        <is>
          <t xml:space="preserve">Nom </t>
        </is>
      </c>
      <c r="D1" s="5" t="inlineStr">
        <is>
          <t>Prénom</t>
        </is>
      </c>
      <c r="E1" s="20" t="inlineStr">
        <is>
          <t>Code statut catégoriel Retraite Complémentaire
obligatoire</t>
        </is>
      </c>
      <c r="F1" s="20" t="inlineStr">
        <is>
          <t>Code profession et catégorie socioprofessionnelle</t>
        </is>
      </c>
      <c r="G1" s="20" t="inlineStr">
        <is>
          <t>Libellé de l'emploi</t>
        </is>
      </c>
      <c r="H1" s="20" t="inlineStr">
        <is>
          <t>Nature du contrat</t>
        </is>
      </c>
      <c r="I1" s="5" t="inlineStr">
        <is>
          <t>Salaire de base</t>
        </is>
      </c>
      <c r="J1" s="5" t="inlineStr">
        <is>
          <t>montant</t>
        </is>
      </c>
      <c r="K1" s="20" t="inlineStr">
        <is>
          <t>Quotité de travail de référence de l'entreprise
obligatoire</t>
        </is>
      </c>
      <c r="L1" s="20" t="inlineStr">
        <is>
          <t>Quotité de travail du contrat
obligatoire</t>
        </is>
      </c>
    </row>
    <row r="2" ht="28.8" customHeight="1">
      <c r="A2" s="5" t="inlineStr">
        <is>
          <t>Etab</t>
        </is>
      </c>
      <c r="B2" s="6" t="inlineStr">
        <is>
          <t>S21.G00.30.019</t>
        </is>
      </c>
      <c r="C2" s="6" t="inlineStr">
        <is>
          <t>S21.G00.30.002</t>
        </is>
      </c>
      <c r="D2" s="6" t="inlineStr">
        <is>
          <t>S21.G00.30.004</t>
        </is>
      </c>
      <c r="E2" s="6" t="inlineStr">
        <is>
          <t>S21.G00.40.003</t>
        </is>
      </c>
      <c r="F2" s="6" t="inlineStr">
        <is>
          <t>S21.G00.40.004</t>
        </is>
      </c>
      <c r="G2" s="6" t="inlineStr">
        <is>
          <t>S21.G00.40.006</t>
        </is>
      </c>
      <c r="H2" s="6" t="inlineStr">
        <is>
          <t>S21.G00.40.007</t>
        </is>
      </c>
      <c r="I2" s="6" t="inlineStr">
        <is>
          <t>S21.G00.51.011</t>
        </is>
      </c>
      <c r="J2" s="6" t="inlineStr">
        <is>
          <t>S21.G00.51.013</t>
        </is>
      </c>
      <c r="K2" s="6" t="inlineStr">
        <is>
          <t>S21.G00.40.012</t>
        </is>
      </c>
      <c r="L2" s="6" t="inlineStr">
        <is>
          <t>S21.G00.40.013</t>
        </is>
      </c>
    </row>
    <row r="3">
      <c r="A3" s="18" t="inlineStr">
        <is>
          <t>TOULOUSE</t>
        </is>
      </c>
      <c r="B3" s="18" t="inlineStr">
        <is>
          <t>KUBIC36</t>
        </is>
      </c>
      <c r="C3" s="18" t="inlineStr">
        <is>
          <t>BILBAULT</t>
        </is>
      </c>
      <c r="D3" s="18" t="inlineStr">
        <is>
          <t>Rigis</t>
        </is>
      </c>
      <c r="E3" s="18" t="inlineStr">
        <is>
          <t>04</t>
        </is>
      </c>
      <c r="F3" s="18" t="inlineStr">
        <is>
          <t>474c</t>
        </is>
      </c>
      <c r="G3" s="18" t="inlineStr">
        <is>
          <t>Technicien QLS OS</t>
        </is>
      </c>
      <c r="H3" s="18" t="inlineStr">
        <is>
          <t>01</t>
        </is>
      </c>
      <c r="I3" s="18" t="inlineStr">
        <is>
          <t>010</t>
        </is>
      </c>
      <c r="J3" s="18" t="n">
        <v>2415</v>
      </c>
      <c r="K3" s="18" t="n">
        <v>151.67</v>
      </c>
      <c r="L3" s="18" t="n">
        <v>151.67</v>
      </c>
    </row>
    <row r="4">
      <c r="A4" s="18" t="inlineStr">
        <is>
          <t>TOULOUSE</t>
        </is>
      </c>
      <c r="B4" s="18" t="inlineStr">
        <is>
          <t>KUBIC34</t>
        </is>
      </c>
      <c r="C4" s="18" t="inlineStr">
        <is>
          <t>FADEL</t>
        </is>
      </c>
      <c r="D4" s="18" t="inlineStr">
        <is>
          <t>Vvien</t>
        </is>
      </c>
      <c r="E4" s="18" t="inlineStr">
        <is>
          <t>04</t>
        </is>
      </c>
      <c r="F4" s="18" t="inlineStr">
        <is>
          <t>478a</t>
        </is>
      </c>
      <c r="G4" s="18" t="inlineStr">
        <is>
          <t>PILOTE D'ETUDE</t>
        </is>
      </c>
      <c r="H4" s="18" t="inlineStr">
        <is>
          <t>01</t>
        </is>
      </c>
      <c r="I4" s="18" t="inlineStr">
        <is>
          <t>010</t>
        </is>
      </c>
      <c r="J4" s="18" t="n">
        <v>3500</v>
      </c>
      <c r="K4" s="18" t="n">
        <v>151.67</v>
      </c>
      <c r="L4" s="18" t="n">
        <v>151.67</v>
      </c>
    </row>
    <row r="5">
      <c r="A5" s="18" t="inlineStr">
        <is>
          <t>TOULOUSE</t>
        </is>
      </c>
      <c r="B5" s="18" t="inlineStr">
        <is>
          <t>KUBIC33</t>
        </is>
      </c>
      <c r="C5" s="18" t="inlineStr">
        <is>
          <t>IBOS</t>
        </is>
      </c>
      <c r="D5" s="18" t="inlineStr">
        <is>
          <t>Florian</t>
        </is>
      </c>
      <c r="E5" s="18" t="inlineStr">
        <is>
          <t>04</t>
        </is>
      </c>
      <c r="F5" s="18" t="inlineStr">
        <is>
          <t>388d</t>
        </is>
      </c>
      <c r="G5" s="18" t="inlineStr">
        <is>
          <t>Inginieur d'affaires junior</t>
        </is>
      </c>
      <c r="H5" s="18" t="inlineStr">
        <is>
          <t>01</t>
        </is>
      </c>
      <c r="I5" s="18" t="inlineStr">
        <is>
          <t>010</t>
        </is>
      </c>
      <c r="J5" s="18" t="n">
        <v>2500</v>
      </c>
      <c r="K5" s="18" t="n">
        <v>151.67</v>
      </c>
      <c r="L5" s="18" t="n">
        <v>151.67</v>
      </c>
    </row>
    <row r="6">
      <c r="A6" s="18" t="inlineStr">
        <is>
          <t>TOULOUSE</t>
        </is>
      </c>
      <c r="B6" s="18" t="inlineStr">
        <is>
          <t>KUBIC31</t>
        </is>
      </c>
      <c r="C6" s="18" t="inlineStr">
        <is>
          <t>JEBLI</t>
        </is>
      </c>
      <c r="D6" s="18" t="inlineStr">
        <is>
          <t>Fatima Zahra</t>
        </is>
      </c>
      <c r="E6" s="18" t="inlineStr">
        <is>
          <t>01</t>
        </is>
      </c>
      <c r="F6" s="18" t="inlineStr">
        <is>
          <t>388d</t>
        </is>
      </c>
      <c r="G6" s="18" t="inlineStr">
        <is>
          <t>Inginieur d'affaires</t>
        </is>
      </c>
      <c r="H6" s="18" t="inlineStr">
        <is>
          <t>01</t>
        </is>
      </c>
      <c r="I6" s="18" t="inlineStr">
        <is>
          <t>010</t>
        </is>
      </c>
      <c r="J6" s="18" t="n">
        <v>2750</v>
      </c>
      <c r="K6" s="18" t="n">
        <v>151.67</v>
      </c>
      <c r="L6" s="18" t="n">
        <v>151.67</v>
      </c>
    </row>
    <row r="7">
      <c r="A7" s="18" t="inlineStr">
        <is>
          <t>TOULOUSE</t>
        </is>
      </c>
      <c r="B7" s="18" t="inlineStr">
        <is>
          <t>KUBIC32</t>
        </is>
      </c>
      <c r="C7" s="18" t="inlineStr">
        <is>
          <t>REMUS</t>
        </is>
      </c>
      <c r="D7" s="18" t="inlineStr">
        <is>
          <t>Quentin</t>
        </is>
      </c>
      <c r="E7" s="18" t="inlineStr">
        <is>
          <t>01</t>
        </is>
      </c>
      <c r="F7" s="18" t="inlineStr">
        <is>
          <t>388a</t>
        </is>
      </c>
      <c r="G7" s="18" t="inlineStr">
        <is>
          <t>Ingnieur diveloppement Labview</t>
        </is>
      </c>
      <c r="H7" s="18" t="inlineStr">
        <is>
          <t>01</t>
        </is>
      </c>
      <c r="I7" s="18" t="inlineStr">
        <is>
          <t>010</t>
        </is>
      </c>
      <c r="J7" s="18" t="n">
        <v>3500</v>
      </c>
      <c r="K7" s="18" t="n">
        <v>151.67</v>
      </c>
      <c r="L7" s="18" t="n">
        <v>151.67</v>
      </c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</row>
    <row r="10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</row>
    <row r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</row>
    <row r="1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</row>
    <row r="13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</row>
    <row r="14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</row>
    <row r="17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</row>
    <row r="19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</row>
    <row r="2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</row>
    <row r="22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</row>
    <row r="23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4"/>
    <outlinePr summaryBelow="1" summaryRight="1"/>
    <pageSetUpPr/>
  </sheetPr>
  <dimension ref="A1:L23"/>
  <sheetViews>
    <sheetView workbookViewId="0">
      <selection activeCell="A1" sqref="A1"/>
    </sheetView>
  </sheetViews>
  <sheetFormatPr baseColWidth="10" defaultRowHeight="14.4"/>
  <cols>
    <col width="12.6640625" customWidth="1" min="1" max="1"/>
    <col width="15.77734375" customWidth="1" min="2" max="2"/>
    <col width="14.109375" customWidth="1" min="3" max="3"/>
    <col width="15.88671875" customWidth="1" min="4" max="4"/>
    <col width="20.33203125" customWidth="1" min="5" max="5"/>
  </cols>
  <sheetData>
    <row r="1" ht="40.8" customHeight="1">
      <c r="B1" s="5" t="inlineStr">
        <is>
          <t>Matricule</t>
        </is>
      </c>
      <c r="C1" s="5" t="inlineStr">
        <is>
          <t xml:space="preserve">Nom </t>
        </is>
      </c>
      <c r="D1" s="5" t="inlineStr">
        <is>
          <t>Prénom</t>
        </is>
      </c>
      <c r="E1" s="20" t="inlineStr">
        <is>
          <t>Code statut catégoriel Retraite Complémentaire
obligatoire</t>
        </is>
      </c>
      <c r="F1" s="20" t="inlineStr">
        <is>
          <t>Code profession et catégorie socioprofessionnelle</t>
        </is>
      </c>
      <c r="G1" s="20" t="inlineStr">
        <is>
          <t>Libellé de l'emploi</t>
        </is>
      </c>
      <c r="H1" s="20" t="inlineStr">
        <is>
          <t>Nature du contrat</t>
        </is>
      </c>
      <c r="I1" s="5" t="inlineStr">
        <is>
          <t>Salaire de base</t>
        </is>
      </c>
      <c r="J1" s="5" t="inlineStr">
        <is>
          <t>montant</t>
        </is>
      </c>
      <c r="K1" s="20" t="inlineStr">
        <is>
          <t>Quotité de travail de référence de l'entreprise
obligatoire</t>
        </is>
      </c>
      <c r="L1" s="20" t="inlineStr">
        <is>
          <t>Quotité de travail du contrat
obligatoire</t>
        </is>
      </c>
    </row>
    <row r="2" ht="28.8" customHeight="1">
      <c r="A2" s="5" t="inlineStr">
        <is>
          <t>Etab</t>
        </is>
      </c>
      <c r="B2" s="6" t="inlineStr">
        <is>
          <t>S21.G00.30.019</t>
        </is>
      </c>
      <c r="C2" s="6" t="inlineStr">
        <is>
          <t>S21.G00.30.002</t>
        </is>
      </c>
      <c r="D2" s="6" t="inlineStr">
        <is>
          <t>S21.G00.30.004</t>
        </is>
      </c>
      <c r="E2" s="6" t="inlineStr">
        <is>
          <t>S21.G00.40.003</t>
        </is>
      </c>
      <c r="F2" s="6" t="inlineStr">
        <is>
          <t>S21.G00.40.004</t>
        </is>
      </c>
      <c r="G2" s="6" t="inlineStr">
        <is>
          <t>S21.G00.40.006</t>
        </is>
      </c>
      <c r="H2" s="6" t="inlineStr">
        <is>
          <t>S21.G00.40.007</t>
        </is>
      </c>
      <c r="I2" s="6" t="inlineStr">
        <is>
          <t>S21.G00.51.011</t>
        </is>
      </c>
      <c r="J2" s="6" t="inlineStr">
        <is>
          <t>S21.G00.51.013</t>
        </is>
      </c>
      <c r="K2" s="6" t="inlineStr">
        <is>
          <t>S21.G00.40.012</t>
        </is>
      </c>
      <c r="L2" s="6" t="inlineStr">
        <is>
          <t>S21.G00.40.013</t>
        </is>
      </c>
    </row>
    <row r="3">
      <c r="A3" s="18" t="inlineStr">
        <is>
          <t>BORDEAUX</t>
        </is>
      </c>
      <c r="B3" s="18" t="inlineStr">
        <is>
          <t>KUBIC45</t>
        </is>
      </c>
      <c r="C3" s="18" t="inlineStr">
        <is>
          <t>DUBET</t>
        </is>
      </c>
      <c r="D3" s="18" t="inlineStr">
        <is>
          <t>Manuel</t>
        </is>
      </c>
      <c r="E3" s="18" t="inlineStr">
        <is>
          <t>01</t>
        </is>
      </c>
      <c r="F3" s="18" t="inlineStr">
        <is>
          <t>388b</t>
        </is>
      </c>
      <c r="G3" s="18" t="inlineStr">
        <is>
          <t>Administrateur systhme et rise</t>
        </is>
      </c>
      <c r="H3" s="18" t="inlineStr">
        <is>
          <t>01</t>
        </is>
      </c>
      <c r="I3" s="18" t="inlineStr">
        <is>
          <t>010</t>
        </is>
      </c>
      <c r="J3" s="18" t="n">
        <v>3250</v>
      </c>
      <c r="K3" s="18" t="n">
        <v>151.67</v>
      </c>
      <c r="L3" s="18" t="n">
        <v>151.67</v>
      </c>
    </row>
    <row r="4">
      <c r="A4" s="18" t="inlineStr">
        <is>
          <t>BORDEAUX</t>
        </is>
      </c>
      <c r="B4" s="18" t="inlineStr">
        <is>
          <t>KUBIC43</t>
        </is>
      </c>
      <c r="C4" s="18" t="inlineStr">
        <is>
          <t>LANGLOIS</t>
        </is>
      </c>
      <c r="D4" s="18" t="inlineStr">
        <is>
          <t>Brice</t>
        </is>
      </c>
      <c r="E4" s="18" t="inlineStr">
        <is>
          <t>04</t>
        </is>
      </c>
      <c r="F4" s="18" t="inlineStr">
        <is>
          <t>478b</t>
        </is>
      </c>
      <c r="G4" s="18" t="inlineStr">
        <is>
          <t>Administrateur systeme</t>
        </is>
      </c>
      <c r="H4" s="18" t="inlineStr">
        <is>
          <t>01</t>
        </is>
      </c>
      <c r="I4" s="18" t="inlineStr">
        <is>
          <t>010</t>
        </is>
      </c>
      <c r="J4" s="18" t="n">
        <v>3500</v>
      </c>
      <c r="K4" s="18" t="n">
        <v>151.67</v>
      </c>
      <c r="L4" s="18" t="n">
        <v>151.67</v>
      </c>
    </row>
    <row r="5">
      <c r="A5" s="18" t="inlineStr">
        <is>
          <t>BORDEAUX</t>
        </is>
      </c>
      <c r="B5" s="18" t="inlineStr">
        <is>
          <t>KUBIC44</t>
        </is>
      </c>
      <c r="C5" s="18" t="inlineStr">
        <is>
          <t>LEFEVRE</t>
        </is>
      </c>
      <c r="D5" s="18" t="inlineStr">
        <is>
          <t>Cassandra</t>
        </is>
      </c>
      <c r="E5" s="18" t="inlineStr">
        <is>
          <t>01</t>
        </is>
      </c>
      <c r="F5" s="18" t="inlineStr">
        <is>
          <t>388d</t>
        </is>
      </c>
      <c r="G5" s="18" t="inlineStr">
        <is>
          <t>Inginieur d'affaires dibutant</t>
        </is>
      </c>
      <c r="H5" s="18" t="inlineStr">
        <is>
          <t>01</t>
        </is>
      </c>
      <c r="I5" s="18" t="inlineStr">
        <is>
          <t>010</t>
        </is>
      </c>
      <c r="J5" s="18" t="n">
        <v>2500</v>
      </c>
      <c r="K5" s="18" t="n">
        <v>151.67</v>
      </c>
      <c r="L5" s="18" t="n">
        <v>151.67</v>
      </c>
    </row>
    <row r="6">
      <c r="A6" s="18" t="inlineStr">
        <is>
          <t>BORDEAUX</t>
        </is>
      </c>
      <c r="B6" s="18" t="inlineStr">
        <is>
          <t>KUBIC42</t>
        </is>
      </c>
      <c r="C6" s="18" t="inlineStr">
        <is>
          <t>MBETIBENGA</t>
        </is>
      </c>
      <c r="D6" s="18" t="inlineStr">
        <is>
          <t>Michel-Ange</t>
        </is>
      </c>
      <c r="E6" s="18" t="inlineStr">
        <is>
          <t>01</t>
        </is>
      </c>
      <c r="F6" s="18" t="inlineStr">
        <is>
          <t>383a</t>
        </is>
      </c>
      <c r="G6" s="18" t="inlineStr">
        <is>
          <t>Inginieur Mithode</t>
        </is>
      </c>
      <c r="H6" s="18" t="inlineStr">
        <is>
          <t>01</t>
        </is>
      </c>
      <c r="I6" s="18" t="inlineStr">
        <is>
          <t>010</t>
        </is>
      </c>
      <c r="J6" s="18" t="n">
        <v>3000</v>
      </c>
      <c r="K6" s="18" t="n">
        <v>151.67</v>
      </c>
      <c r="L6" s="18" t="n">
        <v>151.67</v>
      </c>
    </row>
    <row r="7">
      <c r="A7" s="18" t="inlineStr">
        <is>
          <t>BORDEAUX</t>
        </is>
      </c>
      <c r="B7" s="18" t="inlineStr">
        <is>
          <t>KUBIC46</t>
        </is>
      </c>
      <c r="C7" s="18" t="inlineStr">
        <is>
          <t>MONTAGNAC</t>
        </is>
      </c>
      <c r="D7" s="18" t="inlineStr">
        <is>
          <t>Alek</t>
        </is>
      </c>
      <c r="E7" s="18" t="inlineStr">
        <is>
          <t>01</t>
        </is>
      </c>
      <c r="F7" s="18" t="inlineStr">
        <is>
          <t>384b</t>
        </is>
      </c>
      <c r="G7" s="18" t="inlineStr">
        <is>
          <t>Inginieur calcul airostructure</t>
        </is>
      </c>
      <c r="H7" s="18" t="inlineStr">
        <is>
          <t>01</t>
        </is>
      </c>
      <c r="I7" s="18" t="inlineStr">
        <is>
          <t>010</t>
        </is>
      </c>
      <c r="J7" s="18" t="n">
        <v>2916</v>
      </c>
      <c r="K7" s="18" t="n">
        <v>151.67</v>
      </c>
      <c r="L7" s="18" t="n">
        <v>151.67</v>
      </c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</row>
    <row r="10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</row>
    <row r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</row>
    <row r="1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</row>
    <row r="13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</row>
    <row r="14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</row>
    <row r="17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</row>
    <row r="19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</row>
    <row r="2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</row>
    <row r="22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</row>
    <row r="23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Souad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2023-10-04T17:20:48Z</dcterms:modified>
  <cp:lastModifiedBy>Cyril Vincent</cp:lastModifiedBy>
</cp:coreProperties>
</file>