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ouad\Documents\1-Administratif\1-Facture -BDC\1.1-2023\DSN GROUPE PIMENT\DSN\"/>
    </mc:Choice>
  </mc:AlternateContent>
  <xr:revisionPtr revIDLastSave="0" documentId="13_ncr:1_{4CD8AC86-ED69-4B71-818E-E1AFCD08614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Etablissement" sheetId="1" r:id="rId1"/>
    <sheet name="ADDYLYS" sheetId="10" r:id="rId2"/>
    <sheet name="OPTIMA T.T" sheetId="9" r:id="rId3"/>
    <sheet name="DB_FINANCE" sheetId="8" r:id="rId4"/>
    <sheet name="KUBIC" sheetId="2" r:id="rId5"/>
    <sheet name="PIMENT INTERI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A24" i="1"/>
  <c r="H27" i="1"/>
  <c r="H23" i="1"/>
  <c r="H10" i="1"/>
</calcChain>
</file>

<file path=xl/sharedStrings.xml><?xml version="1.0" encoding="utf-8"?>
<sst xmlns="http://schemas.openxmlformats.org/spreadsheetml/2006/main" count="193" uniqueCount="80">
  <si>
    <t>ADDYLYS</t>
  </si>
  <si>
    <t>RAISON SOCIALE</t>
  </si>
  <si>
    <t>SIRET</t>
  </si>
  <si>
    <t>ADRESSE</t>
  </si>
  <si>
    <t>CODE POSTAL</t>
  </si>
  <si>
    <t>COMMUNE</t>
  </si>
  <si>
    <t>OPTIMA T.T.</t>
  </si>
  <si>
    <t>24 Boulevard de Strasbourg</t>
  </si>
  <si>
    <t>NOGENT SUR MARNE</t>
  </si>
  <si>
    <t>7820Z</t>
  </si>
  <si>
    <t>Code APE</t>
  </si>
  <si>
    <t>24 Bd de Strasbourg</t>
  </si>
  <si>
    <t>6430Z</t>
  </si>
  <si>
    <t>KUBIC TECHNOLOGY</t>
  </si>
  <si>
    <t>33 Avenue de la République</t>
  </si>
  <si>
    <t>VINCENNES</t>
  </si>
  <si>
    <t>6202A</t>
  </si>
  <si>
    <t>4-6 Rue d'Erlon</t>
  </si>
  <si>
    <t>NANTES</t>
  </si>
  <si>
    <t>KUBIC TECHNOLOGY Nantes</t>
  </si>
  <si>
    <t>KUBIC TECHNOLOGY Toulouse</t>
  </si>
  <si>
    <t>19 Rue du Metz</t>
  </si>
  <si>
    <t>TOULOUSE</t>
  </si>
  <si>
    <t>DB_FINANCE</t>
  </si>
  <si>
    <t>KUBIC TECHNOLOGY Bordeaux</t>
  </si>
  <si>
    <t>29 rue Lafaurie de Monbadon</t>
  </si>
  <si>
    <t>BORDEAUX</t>
  </si>
  <si>
    <t>VINCENNES-PIMENT INTERIM</t>
  </si>
  <si>
    <t>TOULOUSES -PIMENT INTERIM</t>
  </si>
  <si>
    <t>10 Rue Labeda</t>
  </si>
  <si>
    <t>4 6 rue d'Erlon</t>
  </si>
  <si>
    <t>NANTES PIMENT INTERIM</t>
  </si>
  <si>
    <t>AIX PIMENT INTERIM</t>
  </si>
  <si>
    <t>NOGENT PIMENT INTERIM</t>
  </si>
  <si>
    <t>AIX2 PIMENT INTERIM</t>
  </si>
  <si>
    <t>LYON PIMENT INTERIM</t>
  </si>
  <si>
    <t>PARIS PIMENT INTERIM</t>
  </si>
  <si>
    <t>NANTES2 PIMENT INTERIM</t>
  </si>
  <si>
    <t>THEIX PIMENT INTERIM</t>
  </si>
  <si>
    <t>BORDEAUX  PIMENT INTERIM</t>
  </si>
  <si>
    <t>80 Rue Charles Duchesne</t>
  </si>
  <si>
    <t>LES MILLES</t>
  </si>
  <si>
    <t>1140 Rue André Ampère</t>
  </si>
  <si>
    <t>29 rue du President Edouard herriot'</t>
  </si>
  <si>
    <t>LYON 2EME ARRONDISSEMENT</t>
  </si>
  <si>
    <t>104 avenue du general Michel Bizot</t>
  </si>
  <si>
    <t>PARIS 12EME ARRONDISSEMENT</t>
  </si>
  <si>
    <t>12 Rue Boileau</t>
  </si>
  <si>
    <t>14 Rue Jacques Cartier</t>
  </si>
  <si>
    <t>THEIX NOYALO</t>
  </si>
  <si>
    <t>29 rue Lafaurie Monbadon</t>
  </si>
  <si>
    <t>SIRET URSSAF</t>
  </si>
  <si>
    <t>SIRET RETAITE</t>
  </si>
  <si>
    <t xml:space="preserve">Raison sociale Prevoyance </t>
  </si>
  <si>
    <t>CODE délégataire ¨Prevoyance</t>
  </si>
  <si>
    <t>Raison sociale Mutuelle</t>
  </si>
  <si>
    <t>CODE délégataire Mutuelle</t>
  </si>
  <si>
    <t>23 AVENUE DU MAINE</t>
  </si>
  <si>
    <t>42441254200021</t>
  </si>
  <si>
    <t>PARIS 15EME ARRONDISSEMENT</t>
  </si>
  <si>
    <t>Total salariés</t>
  </si>
  <si>
    <t>Matricule</t>
  </si>
  <si>
    <t xml:space="preserve">Nom </t>
  </si>
  <si>
    <t>Prénom</t>
  </si>
  <si>
    <t>S21.G00.30.002</t>
  </si>
  <si>
    <t>S21.G00.30.004</t>
  </si>
  <si>
    <t>S21.G00.30.019</t>
  </si>
  <si>
    <t>S21.G00.51.013</t>
  </si>
  <si>
    <t>Etab</t>
  </si>
  <si>
    <t>S21.G00.40.004</t>
  </si>
  <si>
    <t>S21.G00.40.006</t>
  </si>
  <si>
    <t>S21.G00.51.011</t>
  </si>
  <si>
    <t>Salaire de base</t>
  </si>
  <si>
    <t>montant</t>
  </si>
  <si>
    <t>Code profession et catégorie socioprofessionnelle</t>
  </si>
  <si>
    <t>Code statut catégoriel Retraite Complémentaire
obligatoire</t>
  </si>
  <si>
    <t>S21.G00.40.003</t>
  </si>
  <si>
    <t>Libellé de l'emploi</t>
  </si>
  <si>
    <t>S21.G00.40.007</t>
  </si>
  <si>
    <t>Nature du contrat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</si>
</sst>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/>
    <xf numFmtId="0" fontId="1" fillId="2" borderId="0" xfId="0" applyFont="1" applyFill="1" applyBorder="1" applyAlignment="1">
      <alignment horizontal="right"/>
    </xf>
    <xf numFmtId="0" fontId="2" fillId="0" borderId="0" xfId="0" applyFont="1" applyBorder="1"/>
    <xf numFmtId="0" fontId="1" fillId="2" borderId="0" xfId="0" applyFont="1" applyFill="1" applyBorder="1"/>
    <xf numFmtId="0" fontId="0" fillId="0" borderId="6" xfId="0" applyBorder="1"/>
    <xf numFmtId="0" fontId="0" fillId="0" borderId="7" xfId="0" applyBorder="1"/>
    <xf numFmtId="0" fontId="1" fillId="2" borderId="7" xfId="0" applyFont="1" applyFill="1" applyBorder="1" applyAlignment="1">
      <alignment horizontal="right"/>
    </xf>
    <xf numFmtId="0" fontId="2" fillId="0" borderId="7" xfId="0" applyFont="1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3" fillId="2" borderId="0" xfId="0" applyFont="1" applyFill="1" applyBorder="1"/>
    <xf numFmtId="0" fontId="4" fillId="2" borderId="0" xfId="0" applyFont="1" applyFill="1" applyAlignment="1">
      <alignment horizontal="center" vertical="center" wrapText="1"/>
    </xf>
    <xf numFmtId="0" fontId="0" fillId="3" borderId="4" xfId="0" applyFill="1" applyBorder="1"/>
    <xf numFmtId="1" fontId="0" fillId="3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0" fillId="4" borderId="4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5" borderId="1" xfId="0" applyFill="1" applyBorder="1"/>
    <xf numFmtId="49" fontId="0" fillId="5" borderId="2" xfId="0" applyNumberFormat="1" applyFill="1" applyBorder="1" applyAlignment="1">
      <alignment horizontal="right"/>
    </xf>
    <xf numFmtId="0" fontId="0" fillId="5" borderId="2" xfId="0" applyFill="1" applyBorder="1"/>
    <xf numFmtId="0" fontId="0" fillId="6" borderId="4" xfId="0" applyFill="1" applyBorder="1"/>
    <xf numFmtId="1" fontId="0" fillId="6" borderId="0" xfId="0" applyNumberFormat="1" applyFill="1" applyBorder="1"/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0" fontId="0" fillId="7" borderId="4" xfId="0" applyFill="1" applyBorder="1"/>
    <xf numFmtId="1" fontId="0" fillId="7" borderId="0" xfId="0" applyNumberFormat="1" applyFill="1" applyBorder="1"/>
    <xf numFmtId="0" fontId="0" fillId="7" borderId="0" xfId="0" applyFill="1" applyBorder="1"/>
    <xf numFmtId="0" fontId="0" fillId="7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GridLines="0" workbookViewId="0">
      <selection activeCell="B4" sqref="B4:H4"/>
    </sheetView>
  </sheetViews>
  <sheetFormatPr baseColWidth="10" defaultColWidth="8.88671875" defaultRowHeight="14.4" x14ac:dyDescent="0.3"/>
  <cols>
    <col min="1" max="1" width="5" customWidth="1"/>
    <col min="2" max="2" width="25.33203125" customWidth="1"/>
    <col min="3" max="3" width="20.33203125" customWidth="1"/>
    <col min="4" max="4" width="33.44140625" customWidth="1"/>
    <col min="5" max="5" width="12.88671875" customWidth="1"/>
    <col min="6" max="6" width="32.33203125" customWidth="1"/>
    <col min="10" max="10" width="16.6640625" customWidth="1"/>
    <col min="11" max="12" width="15.44140625" customWidth="1"/>
    <col min="13" max="13" width="12.33203125" customWidth="1"/>
    <col min="14" max="14" width="14.21875" customWidth="1"/>
    <col min="15" max="15" width="13.44140625" customWidth="1"/>
  </cols>
  <sheetData>
    <row r="1" spans="1:15" s="1" customFormat="1" ht="43.2" x14ac:dyDescent="0.3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</v>
      </c>
      <c r="H1" s="5"/>
      <c r="I1" s="5"/>
      <c r="J1" s="5" t="s">
        <v>51</v>
      </c>
      <c r="K1" s="5" t="s">
        <v>52</v>
      </c>
      <c r="L1" s="6" t="s">
        <v>53</v>
      </c>
      <c r="M1" s="6" t="s">
        <v>54</v>
      </c>
      <c r="N1" s="6" t="s">
        <v>55</v>
      </c>
      <c r="O1" s="6" t="s">
        <v>56</v>
      </c>
    </row>
    <row r="2" spans="1:15" x14ac:dyDescent="0.3">
      <c r="A2">
        <v>1</v>
      </c>
      <c r="B2" s="33" t="s">
        <v>0</v>
      </c>
      <c r="C2" s="34" t="s">
        <v>58</v>
      </c>
      <c r="D2" s="35" t="s">
        <v>57</v>
      </c>
      <c r="E2" s="35">
        <v>75015</v>
      </c>
      <c r="F2" s="35" t="s">
        <v>59</v>
      </c>
      <c r="G2" s="35" t="s">
        <v>9</v>
      </c>
      <c r="H2" s="35">
        <v>2</v>
      </c>
      <c r="I2" s="7"/>
      <c r="J2" s="7"/>
      <c r="K2" s="7"/>
      <c r="L2" s="7"/>
      <c r="M2" s="7"/>
      <c r="N2" s="7"/>
      <c r="O2" s="8"/>
    </row>
    <row r="3" spans="1:15" x14ac:dyDescent="0.3">
      <c r="A3">
        <v>2</v>
      </c>
      <c r="B3" s="36" t="s">
        <v>6</v>
      </c>
      <c r="C3" s="37">
        <v>44111871800051</v>
      </c>
      <c r="D3" s="38" t="s">
        <v>7</v>
      </c>
      <c r="E3" s="39">
        <v>94130</v>
      </c>
      <c r="F3" s="38" t="s">
        <v>8</v>
      </c>
      <c r="G3" s="38" t="s">
        <v>9</v>
      </c>
      <c r="H3" s="38">
        <v>2</v>
      </c>
      <c r="I3" s="10"/>
      <c r="J3" s="10"/>
      <c r="K3" s="10"/>
      <c r="L3" s="10"/>
      <c r="M3" s="10"/>
      <c r="N3" s="10"/>
      <c r="O3" s="12"/>
    </row>
    <row r="4" spans="1:15" x14ac:dyDescent="0.3">
      <c r="A4">
        <v>3</v>
      </c>
      <c r="B4" s="40" t="s">
        <v>23</v>
      </c>
      <c r="C4" s="41">
        <v>47782318100029</v>
      </c>
      <c r="D4" s="42" t="s">
        <v>11</v>
      </c>
      <c r="E4" s="43">
        <v>94130</v>
      </c>
      <c r="F4" s="42" t="s">
        <v>8</v>
      </c>
      <c r="G4" s="42" t="s">
        <v>12</v>
      </c>
      <c r="H4" s="42">
        <v>4</v>
      </c>
      <c r="I4" s="10"/>
      <c r="J4" s="10"/>
      <c r="K4" s="10"/>
      <c r="L4" s="10"/>
      <c r="M4" s="10"/>
      <c r="N4" s="10"/>
      <c r="O4" s="12"/>
    </row>
    <row r="5" spans="1:15" x14ac:dyDescent="0.3">
      <c r="B5" s="9"/>
      <c r="C5" s="10"/>
      <c r="D5" s="10"/>
      <c r="E5" s="11"/>
      <c r="F5" s="10"/>
      <c r="G5" s="10"/>
      <c r="H5" s="23">
        <f>SUM(H2:H4)</f>
        <v>8</v>
      </c>
      <c r="I5" s="10"/>
      <c r="J5" s="10"/>
      <c r="K5" s="10"/>
      <c r="L5" s="10"/>
      <c r="M5" s="10"/>
      <c r="N5" s="10"/>
      <c r="O5" s="12"/>
    </row>
    <row r="6" spans="1:15" x14ac:dyDescent="0.3">
      <c r="A6">
        <v>4</v>
      </c>
      <c r="B6" s="29" t="s">
        <v>13</v>
      </c>
      <c r="C6" s="30">
        <v>79250974700012</v>
      </c>
      <c r="D6" s="31" t="s">
        <v>14</v>
      </c>
      <c r="E6" s="31">
        <v>94300</v>
      </c>
      <c r="F6" s="31" t="s">
        <v>15</v>
      </c>
      <c r="G6" s="31" t="s">
        <v>16</v>
      </c>
      <c r="H6" s="31">
        <v>4</v>
      </c>
      <c r="I6" s="10"/>
      <c r="J6" s="10"/>
      <c r="K6" s="10"/>
      <c r="L6" s="10"/>
      <c r="M6" s="10"/>
      <c r="N6" s="10"/>
      <c r="O6" s="12"/>
    </row>
    <row r="7" spans="1:15" x14ac:dyDescent="0.3">
      <c r="A7">
        <v>5</v>
      </c>
      <c r="B7" s="29" t="s">
        <v>19</v>
      </c>
      <c r="C7" s="30">
        <v>79250974700020</v>
      </c>
      <c r="D7" s="31" t="s">
        <v>17</v>
      </c>
      <c r="E7" s="32">
        <v>44000</v>
      </c>
      <c r="F7" s="31" t="s">
        <v>18</v>
      </c>
      <c r="G7" s="31" t="s">
        <v>16</v>
      </c>
      <c r="H7" s="31">
        <v>5</v>
      </c>
      <c r="I7" s="10"/>
      <c r="J7" s="10"/>
      <c r="K7" s="10"/>
      <c r="L7" s="10"/>
      <c r="M7" s="10"/>
      <c r="N7" s="10"/>
      <c r="O7" s="12"/>
    </row>
    <row r="8" spans="1:15" x14ac:dyDescent="0.3">
      <c r="A8">
        <v>6</v>
      </c>
      <c r="B8" s="29" t="s">
        <v>20</v>
      </c>
      <c r="C8" s="30">
        <v>79250974700038</v>
      </c>
      <c r="D8" s="31" t="s">
        <v>21</v>
      </c>
      <c r="E8" s="32">
        <v>31000</v>
      </c>
      <c r="F8" s="31" t="s">
        <v>22</v>
      </c>
      <c r="G8" s="31" t="s">
        <v>16</v>
      </c>
      <c r="H8" s="31">
        <v>5</v>
      </c>
      <c r="I8" s="10"/>
      <c r="J8" s="10"/>
      <c r="K8" s="10"/>
      <c r="L8" s="10"/>
      <c r="M8" s="10"/>
      <c r="N8" s="10"/>
      <c r="O8" s="12"/>
    </row>
    <row r="9" spans="1:15" x14ac:dyDescent="0.3">
      <c r="A9">
        <v>7</v>
      </c>
      <c r="B9" s="29" t="s">
        <v>24</v>
      </c>
      <c r="C9" s="30">
        <v>79250974700046</v>
      </c>
      <c r="D9" s="31" t="s">
        <v>25</v>
      </c>
      <c r="E9" s="32">
        <v>33000</v>
      </c>
      <c r="F9" s="31" t="s">
        <v>26</v>
      </c>
      <c r="G9" s="31" t="s">
        <v>16</v>
      </c>
      <c r="H9" s="31">
        <v>5</v>
      </c>
      <c r="I9" s="10"/>
      <c r="J9" s="10"/>
      <c r="K9" s="10"/>
      <c r="L9" s="10"/>
      <c r="M9" s="10"/>
      <c r="N9" s="10"/>
      <c r="O9" s="12"/>
    </row>
    <row r="10" spans="1:15" x14ac:dyDescent="0.3">
      <c r="B10" s="9"/>
      <c r="C10" s="10"/>
      <c r="D10" s="10"/>
      <c r="E10" s="10"/>
      <c r="F10" s="13" t="s">
        <v>60</v>
      </c>
      <c r="G10" s="14"/>
      <c r="H10" s="15">
        <f>SUM(H6:H9)</f>
        <v>19</v>
      </c>
      <c r="I10" s="10"/>
      <c r="J10" s="10"/>
      <c r="K10" s="10"/>
      <c r="L10" s="10"/>
      <c r="M10" s="10"/>
      <c r="N10" s="10"/>
      <c r="O10" s="12"/>
    </row>
    <row r="11" spans="1:15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2"/>
    </row>
    <row r="12" spans="1:15" x14ac:dyDescent="0.3">
      <c r="A12">
        <v>8</v>
      </c>
      <c r="B12" s="25" t="s">
        <v>27</v>
      </c>
      <c r="C12" s="26">
        <v>44526247000039</v>
      </c>
      <c r="D12" s="27" t="s">
        <v>14</v>
      </c>
      <c r="E12" s="28">
        <v>94300</v>
      </c>
      <c r="F12" s="27" t="s">
        <v>15</v>
      </c>
      <c r="G12" s="27" t="s">
        <v>9</v>
      </c>
      <c r="H12" s="27">
        <v>9</v>
      </c>
      <c r="I12" s="10"/>
      <c r="J12" s="10"/>
      <c r="K12" s="10"/>
      <c r="L12" s="10"/>
      <c r="M12" s="10"/>
      <c r="N12" s="10"/>
      <c r="O12" s="12"/>
    </row>
    <row r="13" spans="1:15" x14ac:dyDescent="0.3">
      <c r="A13">
        <v>9</v>
      </c>
      <c r="B13" s="25" t="s">
        <v>28</v>
      </c>
      <c r="C13" s="26">
        <v>44526247000054</v>
      </c>
      <c r="D13" s="27" t="s">
        <v>29</v>
      </c>
      <c r="E13" s="28">
        <v>31000</v>
      </c>
      <c r="F13" s="27" t="s">
        <v>22</v>
      </c>
      <c r="G13" s="27" t="s">
        <v>9</v>
      </c>
      <c r="H13" s="27">
        <v>11</v>
      </c>
      <c r="I13" s="10"/>
      <c r="J13" s="10"/>
      <c r="K13" s="10"/>
      <c r="L13" s="10"/>
      <c r="M13" s="10"/>
      <c r="N13" s="10"/>
      <c r="O13" s="12"/>
    </row>
    <row r="14" spans="1:15" x14ac:dyDescent="0.3">
      <c r="A14">
        <v>10</v>
      </c>
      <c r="B14" s="25" t="s">
        <v>31</v>
      </c>
      <c r="C14" s="26">
        <v>44526247000062</v>
      </c>
      <c r="D14" s="27" t="s">
        <v>30</v>
      </c>
      <c r="E14" s="28">
        <v>44000</v>
      </c>
      <c r="F14" s="27" t="s">
        <v>18</v>
      </c>
      <c r="G14" s="27" t="s">
        <v>9</v>
      </c>
      <c r="H14" s="27">
        <v>4</v>
      </c>
      <c r="I14" s="10"/>
      <c r="J14" s="10"/>
      <c r="K14" s="10"/>
      <c r="L14" s="10"/>
      <c r="M14" s="10"/>
      <c r="N14" s="10"/>
      <c r="O14" s="12"/>
    </row>
    <row r="15" spans="1:15" x14ac:dyDescent="0.3">
      <c r="A15">
        <v>11</v>
      </c>
      <c r="B15" s="25" t="s">
        <v>32</v>
      </c>
      <c r="C15" s="26">
        <v>44526247000070</v>
      </c>
      <c r="D15" s="27" t="s">
        <v>40</v>
      </c>
      <c r="E15" s="28">
        <v>13290</v>
      </c>
      <c r="F15" s="27" t="s">
        <v>41</v>
      </c>
      <c r="G15" s="27" t="s">
        <v>9</v>
      </c>
      <c r="H15" s="27">
        <v>4</v>
      </c>
      <c r="I15" s="10"/>
      <c r="J15" s="10"/>
      <c r="K15" s="10"/>
      <c r="L15" s="10"/>
      <c r="M15" s="10"/>
      <c r="N15" s="10"/>
      <c r="O15" s="12"/>
    </row>
    <row r="16" spans="1:15" x14ac:dyDescent="0.3">
      <c r="A16">
        <v>12</v>
      </c>
      <c r="B16" s="25" t="s">
        <v>33</v>
      </c>
      <c r="C16" s="26">
        <v>44526247000096</v>
      </c>
      <c r="D16" s="27" t="s">
        <v>7</v>
      </c>
      <c r="E16" s="28">
        <v>94130</v>
      </c>
      <c r="F16" s="27" t="s">
        <v>8</v>
      </c>
      <c r="G16" s="27" t="s">
        <v>9</v>
      </c>
      <c r="H16" s="27">
        <v>29</v>
      </c>
      <c r="I16" s="10"/>
      <c r="J16" s="10"/>
      <c r="K16" s="10"/>
      <c r="L16" s="10"/>
      <c r="M16" s="10"/>
      <c r="N16" s="10"/>
      <c r="O16" s="12"/>
    </row>
    <row r="17" spans="1:15" x14ac:dyDescent="0.3">
      <c r="A17">
        <v>13</v>
      </c>
      <c r="B17" s="25" t="s">
        <v>34</v>
      </c>
      <c r="C17" s="26">
        <v>44526247000112</v>
      </c>
      <c r="D17" s="27" t="s">
        <v>42</v>
      </c>
      <c r="E17" s="27">
        <v>13290</v>
      </c>
      <c r="F17" s="27" t="s">
        <v>41</v>
      </c>
      <c r="G17" s="27" t="s">
        <v>9</v>
      </c>
      <c r="H17" s="27">
        <v>4</v>
      </c>
      <c r="I17" s="10"/>
      <c r="J17" s="10"/>
      <c r="K17" s="10"/>
      <c r="L17" s="10"/>
      <c r="M17" s="10"/>
      <c r="N17" s="10"/>
      <c r="O17" s="12"/>
    </row>
    <row r="18" spans="1:15" x14ac:dyDescent="0.3">
      <c r="A18">
        <v>14</v>
      </c>
      <c r="B18" s="25" t="s">
        <v>35</v>
      </c>
      <c r="C18" s="26">
        <v>44526247000120</v>
      </c>
      <c r="D18" s="27" t="s">
        <v>43</v>
      </c>
      <c r="E18" s="28">
        <v>69002</v>
      </c>
      <c r="F18" s="27" t="s">
        <v>44</v>
      </c>
      <c r="G18" s="27" t="s">
        <v>9</v>
      </c>
      <c r="H18" s="27">
        <v>5</v>
      </c>
      <c r="I18" s="10"/>
      <c r="J18" s="10"/>
      <c r="K18" s="10"/>
      <c r="L18" s="10"/>
      <c r="M18" s="10"/>
      <c r="N18" s="10"/>
      <c r="O18" s="12"/>
    </row>
    <row r="19" spans="1:15" x14ac:dyDescent="0.3">
      <c r="A19">
        <v>15</v>
      </c>
      <c r="B19" s="25" t="s">
        <v>36</v>
      </c>
      <c r="C19" s="26">
        <v>44526247000138</v>
      </c>
      <c r="D19" s="27" t="s">
        <v>45</v>
      </c>
      <c r="E19" s="28">
        <v>75012</v>
      </c>
      <c r="F19" s="27" t="s">
        <v>46</v>
      </c>
      <c r="G19" s="27" t="s">
        <v>9</v>
      </c>
      <c r="H19" s="27">
        <v>12</v>
      </c>
      <c r="I19" s="10"/>
      <c r="J19" s="10"/>
      <c r="K19" s="10"/>
      <c r="L19" s="10"/>
      <c r="M19" s="10"/>
      <c r="N19" s="10"/>
      <c r="O19" s="12"/>
    </row>
    <row r="20" spans="1:15" x14ac:dyDescent="0.3">
      <c r="A20">
        <v>16</v>
      </c>
      <c r="B20" s="25" t="s">
        <v>37</v>
      </c>
      <c r="C20" s="26">
        <v>44526247000153</v>
      </c>
      <c r="D20" s="27" t="s">
        <v>47</v>
      </c>
      <c r="E20" s="28">
        <v>44000</v>
      </c>
      <c r="F20" s="27" t="s">
        <v>18</v>
      </c>
      <c r="G20" s="27" t="s">
        <v>9</v>
      </c>
      <c r="H20" s="27">
        <v>6</v>
      </c>
      <c r="I20" s="10"/>
      <c r="J20" s="10"/>
      <c r="K20" s="10"/>
      <c r="L20" s="10"/>
      <c r="M20" s="10"/>
      <c r="N20" s="10"/>
      <c r="O20" s="12"/>
    </row>
    <row r="21" spans="1:15" ht="13.2" customHeight="1" x14ac:dyDescent="0.3">
      <c r="A21">
        <v>17</v>
      </c>
      <c r="B21" s="25" t="s">
        <v>38</v>
      </c>
      <c r="C21" s="26">
        <v>44526247000179</v>
      </c>
      <c r="D21" s="27" t="s">
        <v>48</v>
      </c>
      <c r="E21" s="28">
        <v>56450</v>
      </c>
      <c r="F21" s="27" t="s">
        <v>49</v>
      </c>
      <c r="G21" s="27" t="s">
        <v>9</v>
      </c>
      <c r="H21" s="27">
        <v>8</v>
      </c>
      <c r="I21" s="10"/>
      <c r="J21" s="10"/>
      <c r="K21" s="10"/>
      <c r="L21" s="10"/>
      <c r="M21" s="10"/>
      <c r="N21" s="10"/>
      <c r="O21" s="12"/>
    </row>
    <row r="22" spans="1:15" x14ac:dyDescent="0.3">
      <c r="A22">
        <v>18</v>
      </c>
      <c r="B22" s="25" t="s">
        <v>39</v>
      </c>
      <c r="C22" s="26">
        <v>44526247000187</v>
      </c>
      <c r="D22" s="27" t="s">
        <v>50</v>
      </c>
      <c r="E22" s="28">
        <v>33000</v>
      </c>
      <c r="F22" s="27" t="s">
        <v>26</v>
      </c>
      <c r="G22" s="27" t="s">
        <v>9</v>
      </c>
      <c r="H22" s="27">
        <v>9</v>
      </c>
      <c r="I22" s="10"/>
      <c r="J22" s="10"/>
      <c r="K22" s="10"/>
      <c r="L22" s="10"/>
      <c r="M22" s="10"/>
      <c r="N22" s="10"/>
      <c r="O22" s="12"/>
    </row>
    <row r="23" spans="1:15" x14ac:dyDescent="0.3">
      <c r="B23" s="16"/>
      <c r="C23" s="17"/>
      <c r="D23" s="17"/>
      <c r="E23" s="17"/>
      <c r="F23" s="18" t="s">
        <v>60</v>
      </c>
      <c r="G23" s="19"/>
      <c r="H23" s="20">
        <f>SUM(H12:H22)</f>
        <v>101</v>
      </c>
      <c r="I23" s="17"/>
      <c r="J23" s="17"/>
      <c r="K23" s="17"/>
      <c r="L23" s="17"/>
      <c r="M23" s="17"/>
      <c r="N23" s="17"/>
      <c r="O23" s="21"/>
    </row>
    <row r="24" spans="1:15" x14ac:dyDescent="0.3">
      <c r="A24">
        <f>COUNT(A12:A22)</f>
        <v>11</v>
      </c>
    </row>
    <row r="27" spans="1:15" x14ac:dyDescent="0.3">
      <c r="F27" s="2" t="s">
        <v>60</v>
      </c>
      <c r="G27" s="3"/>
      <c r="H27" s="4">
        <f>SUM(H2,H3,H4,H10,H23)</f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560C-4C86-411C-9640-0015231FE1D5}">
  <sheetPr>
    <tabColor theme="4"/>
  </sheetPr>
  <dimension ref="A1:K23"/>
  <sheetViews>
    <sheetView workbookViewId="0">
      <selection activeCell="L17" sqref="L17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</cols>
  <sheetData>
    <row r="1" spans="1:11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</row>
    <row r="2" spans="1:11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2987-74CB-4561-B897-44458D2CE108}">
  <sheetPr>
    <tabColor theme="2"/>
  </sheetPr>
  <dimension ref="A1:K23"/>
  <sheetViews>
    <sheetView workbookViewId="0">
      <selection activeCell="D29" sqref="D29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</cols>
  <sheetData>
    <row r="1" spans="1:11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</row>
    <row r="2" spans="1:11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6B7C-E2C2-4128-8989-1126CA7F7444}">
  <sheetPr>
    <tabColor rgb="FFFFFF00"/>
  </sheetPr>
  <dimension ref="A1:K23"/>
  <sheetViews>
    <sheetView workbookViewId="0">
      <selection activeCell="E28" sqref="E28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</cols>
  <sheetData>
    <row r="1" spans="1:11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</row>
    <row r="2" spans="1:11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C662-3B72-4A91-9356-35DF93081E6A}">
  <sheetPr>
    <tabColor theme="5" tint="0.39997558519241921"/>
  </sheetPr>
  <dimension ref="A1:K23"/>
  <sheetViews>
    <sheetView workbookViewId="0">
      <selection activeCell="C5" sqref="C5"/>
    </sheetView>
  </sheetViews>
  <sheetFormatPr baseColWidth="10" defaultRowHeight="14.4" x14ac:dyDescent="0.3"/>
  <cols>
    <col min="1" max="1" width="12.6640625" customWidth="1"/>
    <col min="2" max="2" width="15.77734375" customWidth="1"/>
    <col min="3" max="3" width="14.109375" customWidth="1"/>
    <col min="4" max="4" width="15.88671875" customWidth="1"/>
    <col min="5" max="5" width="20.33203125" customWidth="1"/>
  </cols>
  <sheetData>
    <row r="1" spans="1:11" ht="51" x14ac:dyDescent="0.3"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</row>
    <row r="2" spans="1:11" ht="28.8" x14ac:dyDescent="0.3">
      <c r="A2" s="5" t="s">
        <v>68</v>
      </c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26CAD-2561-4881-AAC4-0EC3829F0FBD}">
  <sheetPr>
    <tabColor theme="9" tint="0.59999389629810485"/>
  </sheetPr>
  <dimension ref="A1:K156"/>
  <sheetViews>
    <sheetView tabSelected="1" workbookViewId="0">
      <selection activeCell="C3" sqref="C3"/>
    </sheetView>
  </sheetViews>
  <sheetFormatPr baseColWidth="10" defaultRowHeight="14.4" x14ac:dyDescent="0.3"/>
  <cols>
    <col min="2" max="2" width="15.21875" customWidth="1"/>
    <col min="3" max="3" width="14.77734375" customWidth="1"/>
    <col min="4" max="5" width="15" customWidth="1"/>
    <col min="6" max="7" width="18.33203125" customWidth="1"/>
    <col min="8" max="9" width="18" customWidth="1"/>
    <col min="10" max="10" width="29.33203125" customWidth="1"/>
    <col min="11" max="11" width="23.33203125" customWidth="1"/>
  </cols>
  <sheetData>
    <row r="1" spans="1:11" ht="40.799999999999997" x14ac:dyDescent="0.3">
      <c r="A1" s="5" t="s">
        <v>68</v>
      </c>
      <c r="B1" s="5" t="s">
        <v>61</v>
      </c>
      <c r="C1" s="5" t="s">
        <v>62</v>
      </c>
      <c r="D1" s="5" t="s">
        <v>63</v>
      </c>
      <c r="E1" s="24" t="s">
        <v>75</v>
      </c>
      <c r="F1" s="24" t="s">
        <v>74</v>
      </c>
      <c r="G1" s="24" t="s">
        <v>75</v>
      </c>
      <c r="H1" s="24" t="s">
        <v>77</v>
      </c>
      <c r="I1" s="24" t="s">
        <v>79</v>
      </c>
      <c r="J1" s="5" t="s">
        <v>72</v>
      </c>
      <c r="K1" s="5" t="s">
        <v>73</v>
      </c>
    </row>
    <row r="2" spans="1:11" x14ac:dyDescent="0.3">
      <c r="B2" s="6" t="s">
        <v>66</v>
      </c>
      <c r="C2" s="6" t="s">
        <v>64</v>
      </c>
      <c r="D2" s="6" t="s">
        <v>65</v>
      </c>
      <c r="E2" s="6" t="s">
        <v>76</v>
      </c>
      <c r="F2" s="6" t="s">
        <v>69</v>
      </c>
      <c r="G2" s="6" t="s">
        <v>70</v>
      </c>
      <c r="H2" s="6" t="s">
        <v>70</v>
      </c>
      <c r="I2" s="6" t="s">
        <v>78</v>
      </c>
      <c r="J2" s="6" t="s">
        <v>71</v>
      </c>
      <c r="K2" s="6" t="s">
        <v>67</v>
      </c>
    </row>
    <row r="3" spans="1:11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spans="1:11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</row>
    <row r="39" spans="1:1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</row>
    <row r="40" spans="1:1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</row>
    <row r="42" spans="1:1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</row>
    <row r="43" spans="1:1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</row>
    <row r="44" spans="1:1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</row>
    <row r="45" spans="1:1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</row>
    <row r="46" spans="1:1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</row>
    <row r="47" spans="1:1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</row>
    <row r="48" spans="1:1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</row>
    <row r="49" spans="1:1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</row>
    <row r="50" spans="1:1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</row>
    <row r="54" spans="1:1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</row>
    <row r="55" spans="1:1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</row>
    <row r="56" spans="1:1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</row>
    <row r="57" spans="1:1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</row>
    <row r="61" spans="1:1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</row>
    <row r="62" spans="1:1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</row>
    <row r="63" spans="1:1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</row>
    <row r="64" spans="1:1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</row>
    <row r="65" spans="1:1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</row>
    <row r="66" spans="1:1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</row>
    <row r="67" spans="1:1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</row>
    <row r="68" spans="1:1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</row>
    <row r="69" spans="1:1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</row>
    <row r="70" spans="1:1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</row>
    <row r="71" spans="1:1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  <row r="72" spans="1:1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</row>
    <row r="73" spans="1:1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</row>
    <row r="74" spans="1:1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</row>
    <row r="75" spans="1:1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</row>
    <row r="77" spans="1:1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</row>
    <row r="78" spans="1:1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</row>
    <row r="79" spans="1:1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</row>
    <row r="80" spans="1:1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</row>
    <row r="81" spans="1:1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</row>
    <row r="82" spans="1:1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</row>
    <row r="83" spans="1:1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</row>
    <row r="84" spans="1:1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</row>
    <row r="85" spans="1:1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</row>
    <row r="86" spans="1:1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</row>
    <row r="87" spans="1:1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1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1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</row>
    <row r="93" spans="1:1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</row>
    <row r="94" spans="1:1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</row>
    <row r="95" spans="1:1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1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</row>
    <row r="97" spans="1:1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</row>
    <row r="98" spans="1:1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  <row r="101" spans="1:1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</row>
    <row r="102" spans="1:1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</row>
    <row r="103" spans="1:1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</row>
    <row r="104" spans="1:1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</row>
    <row r="105" spans="1:1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</row>
    <row r="106" spans="1:1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</row>
    <row r="107" spans="1:1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</row>
    <row r="108" spans="1:1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</row>
    <row r="109" spans="1:1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</row>
    <row r="110" spans="1:1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</row>
    <row r="111" spans="1:1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</row>
    <row r="112" spans="1:1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</row>
    <row r="113" spans="1:1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</row>
    <row r="114" spans="1:1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</row>
    <row r="115" spans="1:1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</row>
    <row r="116" spans="1:1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</row>
    <row r="117" spans="1:1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</row>
    <row r="118" spans="1:1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</row>
    <row r="119" spans="1:1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</row>
    <row r="120" spans="1:1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</row>
    <row r="121" spans="1:1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</row>
    <row r="123" spans="1:1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</row>
    <row r="124" spans="1:1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</row>
    <row r="125" spans="1:1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</row>
    <row r="126" spans="1:1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</row>
    <row r="127" spans="1:1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</row>
    <row r="128" spans="1:1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</row>
    <row r="129" spans="1:1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</row>
    <row r="130" spans="1:1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</row>
    <row r="131" spans="1:1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</row>
    <row r="132" spans="1:1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</row>
    <row r="133" spans="1:1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</row>
    <row r="134" spans="1:1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</row>
    <row r="135" spans="1:1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</row>
    <row r="136" spans="1:1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</row>
    <row r="137" spans="1:1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</row>
    <row r="138" spans="1:1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</row>
    <row r="139" spans="1:1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</row>
    <row r="140" spans="1:1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</row>
    <row r="141" spans="1:1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</row>
    <row r="142" spans="1:1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</row>
    <row r="143" spans="1:1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</row>
    <row r="144" spans="1:1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</row>
    <row r="145" spans="1:1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</row>
    <row r="146" spans="1:1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</row>
    <row r="147" spans="1:1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</row>
    <row r="148" spans="1:1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</row>
    <row r="149" spans="1:1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</row>
    <row r="150" spans="1:1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</row>
    <row r="151" spans="1:1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</row>
    <row r="152" spans="1:1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</row>
    <row r="153" spans="1:1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</row>
    <row r="154" spans="1:1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</row>
    <row r="155" spans="1:1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</row>
    <row r="156" spans="1:1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Etablissement</vt:lpstr>
      <vt:lpstr>ADDYLYS</vt:lpstr>
      <vt:lpstr>OPTIMA T.T</vt:lpstr>
      <vt:lpstr>DB_FINANCE</vt:lpstr>
      <vt:lpstr>KUBIC</vt:lpstr>
      <vt:lpstr>PIMENT INTERIM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Souad</dc:creator>
  <cp:lastModifiedBy>Souad</cp:lastModifiedBy>
  <dcterms:created xsi:type="dcterms:W3CDTF">2015-06-05T18:19:34Z</dcterms:created>
  <dcterms:modified xsi:type="dcterms:W3CDTF">2023-10-02T11:45:28Z</dcterms:modified>
</cp:coreProperties>
</file>