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5\"/>
    </mc:Choice>
  </mc:AlternateContent>
  <bookViews>
    <workbookView xWindow="0" yWindow="0" windowWidth="19140" windowHeight="7560"/>
  </bookViews>
  <sheets>
    <sheet name="Data" sheetId="1" r:id="rId1"/>
    <sheet name="Sales" sheetId="2" r:id="rId2"/>
  </sheets>
  <definedNames>
    <definedName name="DATA">Data!$A$1:$N$6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2" i="2"/>
  <c r="P2" i="2" s="1"/>
  <c r="P13" i="2"/>
  <c r="P12" i="2"/>
  <c r="P11" i="2"/>
  <c r="P10" i="2"/>
  <c r="P9" i="2"/>
  <c r="P8" i="2"/>
  <c r="P7" i="2"/>
  <c r="P6" i="2"/>
  <c r="P5" i="2"/>
  <c r="P4" i="2"/>
  <c r="P3" i="2"/>
  <c r="H3" i="2"/>
  <c r="H4" i="2"/>
  <c r="H14" i="2" s="1"/>
  <c r="H5" i="2"/>
  <c r="H6" i="2"/>
  <c r="H7" i="2"/>
  <c r="H8" i="2"/>
  <c r="H9" i="2"/>
  <c r="H10" i="2"/>
  <c r="H11" i="2"/>
  <c r="H12" i="2"/>
  <c r="H13" i="2"/>
  <c r="H2" i="2"/>
  <c r="J13" i="2"/>
  <c r="J12" i="2"/>
  <c r="J11" i="2"/>
  <c r="J10" i="2"/>
  <c r="J9" i="2"/>
  <c r="J8" i="2"/>
  <c r="J7" i="2"/>
  <c r="J6" i="2"/>
  <c r="J5" i="2"/>
  <c r="J4" i="2"/>
  <c r="J3" i="2"/>
  <c r="J2" i="2"/>
  <c r="B3" i="2"/>
  <c r="B4" i="2"/>
  <c r="B14" i="2" s="1"/>
  <c r="B5" i="2"/>
  <c r="B6" i="2"/>
  <c r="D6" i="2" s="1"/>
  <c r="B7" i="2"/>
  <c r="B8" i="2"/>
  <c r="D8" i="2" s="1"/>
  <c r="B9" i="2"/>
  <c r="B10" i="2"/>
  <c r="D10" i="2" s="1"/>
  <c r="B11" i="2"/>
  <c r="B12" i="2"/>
  <c r="D12" i="2" s="1"/>
  <c r="B13" i="2"/>
  <c r="B2" i="2"/>
  <c r="D2" i="2"/>
  <c r="N2" i="1"/>
  <c r="N3" i="1"/>
  <c r="N4" i="1"/>
  <c r="N5" i="1"/>
  <c r="N6" i="1"/>
  <c r="D3" i="2"/>
  <c r="D5" i="2"/>
  <c r="D7" i="2"/>
  <c r="D9" i="2"/>
  <c r="D11" i="2"/>
  <c r="D13" i="2"/>
  <c r="B6" i="1"/>
  <c r="C6" i="1"/>
  <c r="D6" i="1"/>
  <c r="E6" i="1"/>
  <c r="F6" i="1"/>
  <c r="G6" i="1"/>
  <c r="H6" i="1"/>
  <c r="I6" i="1"/>
  <c r="J6" i="1"/>
  <c r="K6" i="1"/>
  <c r="L6" i="1"/>
  <c r="M6" i="1"/>
  <c r="P14" i="2" l="1"/>
  <c r="N14" i="2"/>
  <c r="J14" i="2"/>
  <c r="D4" i="2"/>
  <c r="D14" i="2"/>
</calcChain>
</file>

<file path=xl/sharedStrings.xml><?xml version="1.0" encoding="utf-8"?>
<sst xmlns="http://schemas.openxmlformats.org/spreadsheetml/2006/main" count="63" uniqueCount="19">
  <si>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</si>
  <si>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</si>
  <si>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</si>
  <si>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</si>
  <si>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</si>
  <si>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</si>
  <si>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</si>
  <si>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</si>
  <si>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</si>
  <si>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</si>
  <si>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</si>
  <si>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</si>
  <si>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Apple</t>
  </si>
  <si>
    <t>Pears</t>
  </si>
  <si>
    <t>Bananas</t>
  </si>
  <si>
    <t>Kiwi</t>
  </si>
  <si>
    <t>Total</t>
  </si>
  <si>
    <t>Unit Price</t>
  </si>
  <si>
    <t>Apples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</si>
</sst>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D8" sqref="D8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16</v>
      </c>
    </row>
    <row r="2" spans="1:14" x14ac:dyDescent="0.25">
      <c r="A2" t="s">
        <v>12</v>
      </c>
      <c r="B2">
        <v>456</v>
      </c>
      <c r="C2">
        <v>501</v>
      </c>
      <c r="D2">
        <v>546</v>
      </c>
      <c r="E2">
        <v>591</v>
      </c>
      <c r="F2">
        <v>636</v>
      </c>
      <c r="G2">
        <v>681</v>
      </c>
      <c r="H2">
        <v>726</v>
      </c>
      <c r="I2">
        <v>771</v>
      </c>
      <c r="J2">
        <v>816</v>
      </c>
      <c r="K2">
        <v>861</v>
      </c>
      <c r="L2">
        <v>906</v>
      </c>
      <c r="M2">
        <v>951</v>
      </c>
      <c r="N2">
        <f>SUM(B2:M2)</f>
        <v>8442</v>
      </c>
    </row>
    <row r="3" spans="1:14" x14ac:dyDescent="0.25">
      <c r="A3" t="s">
        <v>13</v>
      </c>
      <c r="B3">
        <v>324</v>
      </c>
      <c r="C3">
        <v>342</v>
      </c>
      <c r="D3">
        <v>360</v>
      </c>
      <c r="E3">
        <v>378</v>
      </c>
      <c r="F3">
        <v>396</v>
      </c>
      <c r="G3">
        <v>414</v>
      </c>
      <c r="H3">
        <v>432</v>
      </c>
      <c r="I3">
        <v>450</v>
      </c>
      <c r="J3">
        <v>468</v>
      </c>
      <c r="K3">
        <v>486</v>
      </c>
      <c r="L3">
        <v>504</v>
      </c>
      <c r="M3">
        <v>522</v>
      </c>
      <c r="N3">
        <f>SUM(B3:M3)</f>
        <v>5076</v>
      </c>
    </row>
    <row r="4" spans="1:14" x14ac:dyDescent="0.25">
      <c r="A4" t="s">
        <v>14</v>
      </c>
      <c r="B4">
        <v>345</v>
      </c>
      <c r="C4">
        <v>346</v>
      </c>
      <c r="D4">
        <v>347</v>
      </c>
      <c r="E4">
        <v>348</v>
      </c>
      <c r="F4">
        <v>349</v>
      </c>
      <c r="G4">
        <v>350</v>
      </c>
      <c r="H4">
        <v>351</v>
      </c>
      <c r="I4">
        <v>352</v>
      </c>
      <c r="J4">
        <v>353</v>
      </c>
      <c r="K4">
        <v>354</v>
      </c>
      <c r="L4">
        <v>355</v>
      </c>
      <c r="M4">
        <v>356</v>
      </c>
      <c r="N4">
        <f>SUM(B4:M4)</f>
        <v>4206</v>
      </c>
    </row>
    <row r="5" spans="1:14" x14ac:dyDescent="0.25">
      <c r="A5" t="s">
        <v>15</v>
      </c>
      <c r="B5">
        <v>235</v>
      </c>
      <c r="C5">
        <v>254</v>
      </c>
      <c r="D5">
        <v>273</v>
      </c>
      <c r="E5">
        <v>292</v>
      </c>
      <c r="F5">
        <v>311</v>
      </c>
      <c r="G5">
        <v>330</v>
      </c>
      <c r="H5">
        <v>349</v>
      </c>
      <c r="I5">
        <v>368</v>
      </c>
      <c r="J5">
        <v>387</v>
      </c>
      <c r="K5">
        <v>406</v>
      </c>
      <c r="L5">
        <v>425</v>
      </c>
      <c r="M5">
        <v>444</v>
      </c>
      <c r="N5">
        <f>SUM(B5:M5)</f>
        <v>4074</v>
      </c>
    </row>
    <row r="6" spans="1:14" x14ac:dyDescent="0.25">
      <c r="A6" t="s">
        <v>16</v>
      </c>
      <c r="B6">
        <f>SUM(B2:B5)</f>
        <v>1360</v>
      </c>
      <c r="C6">
        <f>SUM(C2:C5)</f>
        <v>1443</v>
      </c>
      <c r="D6">
        <f>SUM(D2:D5)</f>
        <v>1526</v>
      </c>
      <c r="E6">
        <f>SUM(E2:E5)</f>
        <v>1609</v>
      </c>
      <c r="F6">
        <f>SUM(F2:F5)</f>
        <v>1692</v>
      </c>
      <c r="G6">
        <f>SUM(G2:G5)</f>
        <v>1775</v>
      </c>
      <c r="H6">
        <f>SUM(H2:H5)</f>
        <v>1858</v>
      </c>
      <c r="I6">
        <f>SUM(I2:I5)</f>
        <v>1941</v>
      </c>
      <c r="J6">
        <f>SUM(J2:J5)</f>
        <v>2024</v>
      </c>
      <c r="K6">
        <f>SUM(K2:K5)</f>
        <v>2107</v>
      </c>
      <c r="L6">
        <f>SUM(L2:L5)</f>
        <v>2190</v>
      </c>
      <c r="M6">
        <f>SUM(M2:M5)</f>
        <v>2273</v>
      </c>
      <c r="N6">
        <f>SUM(B6:M6)</f>
        <v>21798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O12" sqref="O12"/>
    </sheetView>
  </sheetViews>
  <sheetFormatPr defaultRowHeight="15" x14ac:dyDescent="0.25"/>
  <cols>
    <col min="4" max="4" width="10.5703125" bestFit="1" customWidth="1"/>
    <col min="10" max="10" width="10.5703125" bestFit="1" customWidth="1"/>
    <col min="16" max="16" width="10.5703125" bestFit="1" customWidth="1"/>
  </cols>
  <sheetData>
    <row r="1" spans="1:16" x14ac:dyDescent="0.25">
      <c r="B1" t="s">
        <v>13</v>
      </c>
      <c r="C1" t="s">
        <v>17</v>
      </c>
      <c r="D1" t="s">
        <v>16</v>
      </c>
      <c r="H1" t="s">
        <v>18</v>
      </c>
      <c r="I1" t="s">
        <v>17</v>
      </c>
      <c r="J1" t="s">
        <v>16</v>
      </c>
      <c r="N1" t="s">
        <v>15</v>
      </c>
      <c r="O1" t="s">
        <v>17</v>
      </c>
      <c r="P1" t="s">
        <v>16</v>
      </c>
    </row>
    <row r="2" spans="1:16" x14ac:dyDescent="0.25">
      <c r="A2" t="s">
        <v>0</v>
      </c>
      <c r="B2">
        <f>HLOOKUP(A2,DATA,3,FALSE)</f>
        <v>324</v>
      </c>
      <c r="C2" s="2">
        <v>0.88</v>
      </c>
      <c r="D2" s="3">
        <f>C2*B2</f>
        <v>285.12</v>
      </c>
      <c r="G2" t="s">
        <v>0</v>
      </c>
      <c r="H2">
        <f>HLOOKUP(G2,DATA,2,FALSE)</f>
        <v>456</v>
      </c>
      <c r="I2" s="2">
        <v>0.99</v>
      </c>
      <c r="J2" s="3">
        <f>I2*H2</f>
        <v>451.44</v>
      </c>
      <c r="M2" t="s">
        <v>0</v>
      </c>
      <c r="N2">
        <f>HLOOKUP(M2,DATA,5,FALSE)</f>
        <v>235</v>
      </c>
      <c r="O2" s="2">
        <v>0.23</v>
      </c>
      <c r="P2" s="3">
        <f>O2*N2</f>
        <v>54.050000000000004</v>
      </c>
    </row>
    <row r="3" spans="1:16" x14ac:dyDescent="0.25">
      <c r="A3" t="s">
        <v>1</v>
      </c>
      <c r="B3">
        <f>HLOOKUP(A3,DATA,3,FALSE)</f>
        <v>342</v>
      </c>
      <c r="C3" s="2">
        <v>0.77</v>
      </c>
      <c r="D3" s="3">
        <f t="shared" ref="D3:D13" si="0">C3*B3</f>
        <v>263.34000000000003</v>
      </c>
      <c r="G3" t="s">
        <v>1</v>
      </c>
      <c r="H3">
        <f>HLOOKUP(G3,DATA,2,FALSE)</f>
        <v>501</v>
      </c>
      <c r="I3" s="2">
        <v>0.65</v>
      </c>
      <c r="J3" s="3">
        <f t="shared" ref="J3:J13" si="1">I3*H3</f>
        <v>325.65000000000003</v>
      </c>
      <c r="M3" t="s">
        <v>1</v>
      </c>
      <c r="N3">
        <f>HLOOKUP(M3,DATA,5,FALSE)</f>
        <v>254</v>
      </c>
      <c r="O3" s="2">
        <v>0.99</v>
      </c>
      <c r="P3" s="3">
        <f t="shared" ref="P3:P13" si="2">O3*N3</f>
        <v>251.46</v>
      </c>
    </row>
    <row r="4" spans="1:16" x14ac:dyDescent="0.25">
      <c r="A4" t="s">
        <v>2</v>
      </c>
      <c r="B4">
        <f>HLOOKUP(A4,DATA,3,FALSE)</f>
        <v>360</v>
      </c>
      <c r="C4" s="2">
        <v>0.67</v>
      </c>
      <c r="D4" s="3">
        <f t="shared" si="0"/>
        <v>241.20000000000002</v>
      </c>
      <c r="G4" t="s">
        <v>2</v>
      </c>
      <c r="H4">
        <f>HLOOKUP(G4,DATA,2,FALSE)</f>
        <v>546</v>
      </c>
      <c r="I4" s="2">
        <v>0.45</v>
      </c>
      <c r="J4" s="3">
        <f t="shared" si="1"/>
        <v>245.70000000000002</v>
      </c>
      <c r="M4" t="s">
        <v>2</v>
      </c>
      <c r="N4">
        <f>HLOOKUP(M4,DATA,5,FALSE)</f>
        <v>273</v>
      </c>
      <c r="O4" s="2">
        <v>1.1000000000000001</v>
      </c>
      <c r="P4" s="3">
        <f t="shared" si="2"/>
        <v>300.3</v>
      </c>
    </row>
    <row r="5" spans="1:16" x14ac:dyDescent="0.25">
      <c r="A5" t="s">
        <v>3</v>
      </c>
      <c r="B5">
        <f>HLOOKUP(A5,DATA,3,FALSE)</f>
        <v>378</v>
      </c>
      <c r="C5" s="2">
        <v>0.67</v>
      </c>
      <c r="D5" s="3">
        <f t="shared" si="0"/>
        <v>253.26000000000002</v>
      </c>
      <c r="G5" t="s">
        <v>3</v>
      </c>
      <c r="H5">
        <f>HLOOKUP(G5,DATA,2,FALSE)</f>
        <v>591</v>
      </c>
      <c r="I5" s="2">
        <v>0.56000000000000005</v>
      </c>
      <c r="J5" s="3">
        <f t="shared" si="1"/>
        <v>330.96000000000004</v>
      </c>
      <c r="M5" t="s">
        <v>3</v>
      </c>
      <c r="N5">
        <f>HLOOKUP(M5,DATA,5,FALSE)</f>
        <v>292</v>
      </c>
      <c r="O5" s="2">
        <v>1.25</v>
      </c>
      <c r="P5" s="3">
        <f t="shared" si="2"/>
        <v>365</v>
      </c>
    </row>
    <row r="6" spans="1:16" x14ac:dyDescent="0.25">
      <c r="A6" t="s">
        <v>4</v>
      </c>
      <c r="B6">
        <f>HLOOKUP(A6,DATA,3,FALSE)</f>
        <v>396</v>
      </c>
      <c r="C6" s="2">
        <v>0.34</v>
      </c>
      <c r="D6" s="3">
        <f t="shared" si="0"/>
        <v>134.64000000000001</v>
      </c>
      <c r="G6" t="s">
        <v>4</v>
      </c>
      <c r="H6">
        <f>HLOOKUP(G6,DATA,2,FALSE)</f>
        <v>636</v>
      </c>
      <c r="I6" s="2">
        <v>0.67</v>
      </c>
      <c r="J6" s="3">
        <f t="shared" si="1"/>
        <v>426.12</v>
      </c>
      <c r="M6" t="s">
        <v>4</v>
      </c>
      <c r="N6">
        <f>HLOOKUP(M6,DATA,5,FALSE)</f>
        <v>311</v>
      </c>
      <c r="O6" s="2">
        <v>1.56</v>
      </c>
      <c r="P6" s="3">
        <f t="shared" si="2"/>
        <v>485.16</v>
      </c>
    </row>
    <row r="7" spans="1:16" x14ac:dyDescent="0.25">
      <c r="A7" t="s">
        <v>5</v>
      </c>
      <c r="B7">
        <f>HLOOKUP(A7,DATA,3,FALSE)</f>
        <v>414</v>
      </c>
      <c r="C7" s="2">
        <v>0.32</v>
      </c>
      <c r="D7" s="3">
        <f t="shared" si="0"/>
        <v>132.47999999999999</v>
      </c>
      <c r="G7" t="s">
        <v>5</v>
      </c>
      <c r="H7">
        <f>HLOOKUP(G7,DATA,2,FALSE)</f>
        <v>681</v>
      </c>
      <c r="I7" s="2">
        <v>0.87</v>
      </c>
      <c r="J7" s="3">
        <f t="shared" si="1"/>
        <v>592.47</v>
      </c>
      <c r="M7" t="s">
        <v>5</v>
      </c>
      <c r="N7">
        <f>HLOOKUP(M7,DATA,5,FALSE)</f>
        <v>330</v>
      </c>
      <c r="O7" s="2">
        <v>1.45</v>
      </c>
      <c r="P7" s="3">
        <f t="shared" si="2"/>
        <v>478.5</v>
      </c>
    </row>
    <row r="8" spans="1:16" x14ac:dyDescent="0.25">
      <c r="A8" t="s">
        <v>6</v>
      </c>
      <c r="B8">
        <f>HLOOKUP(A8,DATA,3,FALSE)</f>
        <v>432</v>
      </c>
      <c r="C8" s="2">
        <v>0.28000000000000003</v>
      </c>
      <c r="D8" s="3">
        <f t="shared" si="0"/>
        <v>120.96000000000001</v>
      </c>
      <c r="G8" t="s">
        <v>6</v>
      </c>
      <c r="H8">
        <f>HLOOKUP(G8,DATA,2,FALSE)</f>
        <v>726</v>
      </c>
      <c r="I8" s="2">
        <v>0.65</v>
      </c>
      <c r="J8" s="3">
        <f t="shared" si="1"/>
        <v>471.90000000000003</v>
      </c>
      <c r="M8" t="s">
        <v>6</v>
      </c>
      <c r="N8">
        <f>HLOOKUP(M8,DATA,5,FALSE)</f>
        <v>349</v>
      </c>
      <c r="O8" s="2">
        <v>1.56</v>
      </c>
      <c r="P8" s="3">
        <f t="shared" si="2"/>
        <v>544.44000000000005</v>
      </c>
    </row>
    <row r="9" spans="1:16" x14ac:dyDescent="0.25">
      <c r="A9" t="s">
        <v>7</v>
      </c>
      <c r="B9">
        <f>HLOOKUP(A9,DATA,3,FALSE)</f>
        <v>450</v>
      </c>
      <c r="C9" s="2">
        <v>0.34</v>
      </c>
      <c r="D9" s="3">
        <f t="shared" si="0"/>
        <v>153</v>
      </c>
      <c r="G9" t="s">
        <v>7</v>
      </c>
      <c r="H9">
        <f>HLOOKUP(G9,DATA,2,FALSE)</f>
        <v>771</v>
      </c>
      <c r="I9" s="2">
        <v>0.34</v>
      </c>
      <c r="J9" s="3">
        <f t="shared" si="1"/>
        <v>262.14000000000004</v>
      </c>
      <c r="M9" t="s">
        <v>7</v>
      </c>
      <c r="N9">
        <f>HLOOKUP(M9,DATA,5,FALSE)</f>
        <v>368</v>
      </c>
      <c r="O9" s="2">
        <v>1.32</v>
      </c>
      <c r="P9" s="3">
        <f t="shared" si="2"/>
        <v>485.76000000000005</v>
      </c>
    </row>
    <row r="10" spans="1:16" x14ac:dyDescent="0.25">
      <c r="A10" t="s">
        <v>8</v>
      </c>
      <c r="B10">
        <f>HLOOKUP(A10,DATA,3,FALSE)</f>
        <v>468</v>
      </c>
      <c r="C10" s="2">
        <v>0.55000000000000004</v>
      </c>
      <c r="D10" s="3">
        <f t="shared" si="0"/>
        <v>257.40000000000003</v>
      </c>
      <c r="G10" t="s">
        <v>8</v>
      </c>
      <c r="H10">
        <f>HLOOKUP(G10,DATA,2,FALSE)</f>
        <v>816</v>
      </c>
      <c r="I10" s="2">
        <v>0.55000000000000004</v>
      </c>
      <c r="J10" s="3">
        <f t="shared" si="1"/>
        <v>448.8</v>
      </c>
      <c r="M10" t="s">
        <v>8</v>
      </c>
      <c r="N10">
        <f>HLOOKUP(M10,DATA,5,FALSE)</f>
        <v>387</v>
      </c>
      <c r="O10" s="2">
        <v>1</v>
      </c>
      <c r="P10" s="3">
        <f t="shared" si="2"/>
        <v>387</v>
      </c>
    </row>
    <row r="11" spans="1:16" x14ac:dyDescent="0.25">
      <c r="A11" t="s">
        <v>9</v>
      </c>
      <c r="B11">
        <f>HLOOKUP(A11,DATA,3,FALSE)</f>
        <v>486</v>
      </c>
      <c r="C11" s="2">
        <v>0.66</v>
      </c>
      <c r="D11" s="3">
        <f t="shared" si="0"/>
        <v>320.76</v>
      </c>
      <c r="G11" t="s">
        <v>9</v>
      </c>
      <c r="H11">
        <f>HLOOKUP(G11,DATA,2,FALSE)</f>
        <v>861</v>
      </c>
      <c r="I11" s="2">
        <v>0.66</v>
      </c>
      <c r="J11" s="3">
        <f t="shared" si="1"/>
        <v>568.26</v>
      </c>
      <c r="M11" t="s">
        <v>9</v>
      </c>
      <c r="N11">
        <f>HLOOKUP(M11,DATA,5,FALSE)</f>
        <v>406</v>
      </c>
      <c r="O11" s="2">
        <v>0.76</v>
      </c>
      <c r="P11" s="3">
        <f t="shared" si="2"/>
        <v>308.56</v>
      </c>
    </row>
    <row r="12" spans="1:16" x14ac:dyDescent="0.25">
      <c r="A12" t="s">
        <v>10</v>
      </c>
      <c r="B12">
        <f>HLOOKUP(A12,DATA,3,FALSE)</f>
        <v>504</v>
      </c>
      <c r="C12" s="2">
        <v>0.67</v>
      </c>
      <c r="D12" s="3">
        <f t="shared" si="0"/>
        <v>337.68</v>
      </c>
      <c r="G12" t="s">
        <v>10</v>
      </c>
      <c r="H12">
        <f>HLOOKUP(G12,DATA,2,FALSE)</f>
        <v>906</v>
      </c>
      <c r="I12" s="2">
        <v>0.67</v>
      </c>
      <c r="J12" s="3">
        <f t="shared" si="1"/>
        <v>607.02</v>
      </c>
      <c r="M12" t="s">
        <v>10</v>
      </c>
      <c r="N12">
        <f>HLOOKUP(M12,DATA,5,FALSE)</f>
        <v>425</v>
      </c>
      <c r="O12" s="2">
        <v>0.67</v>
      </c>
      <c r="P12" s="3">
        <f t="shared" si="2"/>
        <v>284.75</v>
      </c>
    </row>
    <row r="13" spans="1:16" x14ac:dyDescent="0.25">
      <c r="A13" t="s">
        <v>11</v>
      </c>
      <c r="B13">
        <f>HLOOKUP(A13,DATA,3,FALSE)</f>
        <v>522</v>
      </c>
      <c r="C13" s="2">
        <v>0.99</v>
      </c>
      <c r="D13" s="3">
        <f t="shared" si="0"/>
        <v>516.78</v>
      </c>
      <c r="G13" t="s">
        <v>11</v>
      </c>
      <c r="H13">
        <f>HLOOKUP(G13,DATA,2,FALSE)</f>
        <v>951</v>
      </c>
      <c r="I13" s="2">
        <v>0.99</v>
      </c>
      <c r="J13" s="3">
        <f t="shared" si="1"/>
        <v>941.49</v>
      </c>
      <c r="M13" t="s">
        <v>11</v>
      </c>
      <c r="N13">
        <f>HLOOKUP(M13,DATA,5,FALSE)</f>
        <v>444</v>
      </c>
      <c r="O13" s="2">
        <v>0.23</v>
      </c>
      <c r="P13" s="3">
        <f t="shared" si="2"/>
        <v>102.12</v>
      </c>
    </row>
    <row r="14" spans="1:16" x14ac:dyDescent="0.25">
      <c r="B14">
        <f>SUM(B2:B13)</f>
        <v>5076</v>
      </c>
      <c r="D14" s="3">
        <f>SUM(D2:D13)</f>
        <v>3016.62</v>
      </c>
      <c r="H14">
        <f>SUM(H2:H13)</f>
        <v>8442</v>
      </c>
      <c r="J14" s="3">
        <f>SUM(J2:J13)</f>
        <v>5671.9500000000007</v>
      </c>
      <c r="N14">
        <f>SUM(N2:N13)</f>
        <v>4074</v>
      </c>
      <c r="P14" s="3">
        <f>SUM(P2:P13)</f>
        <v>4047.1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Sales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guyvaccaro@live.com</dc:creator>
  <cp:lastModifiedBy>guyvaccaro@live.com</cp:lastModifiedBy>
  <dcterms:created xsi:type="dcterms:W3CDTF">2013-07-22T21:48:56Z</dcterms:created>
  <dcterms:modified xsi:type="dcterms:W3CDTF">2013-07-22T22:03:13Z</dcterms:modified>
</cp:coreProperties>
</file>