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hael Brookes\Desktop\Working Files\Chapter 05\"/>
    </mc:Choice>
  </mc:AlternateContent>
  <bookViews>
    <workbookView xWindow="0" yWindow="375" windowWidth="20160" windowHeight="8790"/>
  </bookViews>
  <sheets>
    <sheet name="Income Statement" sheetId="2" r:id="rId1"/>
  </sheets>
  <externalReferences>
    <externalReference r:id="rId2"/>
    <externalReference r:id="rId3"/>
  </externalReferences>
  <definedNames>
    <definedName name="__IntlFixup">TRUE</definedName>
    <definedName name="__IntlFixupTable" hidden="1">#REF!</definedName>
    <definedName name="_Order1" hidden="1">0</definedName>
    <definedName name="AA.Report.Files" hidden="1">#REF!</definedName>
    <definedName name="AA.Reports.Available" hidden="1">#REF!</definedName>
    <definedName name="Data.Dump">OFFSET([0]!Data.Top.Left,1,0)</definedName>
    <definedName name="DATA_01" hidden="1">'[1]Sales Seasonality by Month'!$B$4</definedName>
    <definedName name="DATA_02" hidden="1">'[1]Sales Seasonality by Month'!$B$9</definedName>
    <definedName name="DATA_03" hidden="1">'[1]Sales Seasonality by Month'!$C$9:$C$20</definedName>
    <definedName name="DATA_04" hidden="1">'[1]Sales Seasonality by Month'!$F$9:$F$20</definedName>
    <definedName name="data109">'Income Statement'!$E$8</definedName>
    <definedName name="data110">'Income Statement'!$F$8</definedName>
    <definedName name="data111">'Income Statement'!$G$8</definedName>
    <definedName name="data112">'Income Statement'!$H$8</definedName>
    <definedName name="data113">'Income Statement'!$E$17</definedName>
    <definedName name="data114">'Income Statement'!$F$17</definedName>
    <definedName name="data115">'Income Statement'!$G$17</definedName>
    <definedName name="data116">'Income Statement'!$H$17</definedName>
    <definedName name="data117">'Income Statement'!$E$23</definedName>
    <definedName name="data118">'Income Statement'!$E$24</definedName>
    <definedName name="data119">'Income Statement'!$F$23</definedName>
    <definedName name="data120">'Income Statement'!$F$24</definedName>
    <definedName name="data121">'Income Statement'!$G$23</definedName>
    <definedName name="data122">'Income Statement'!$G$24</definedName>
    <definedName name="data123">'Income Statement'!$H$23</definedName>
    <definedName name="data124">'Income Statement'!$H$24</definedName>
    <definedName name="data125">'Income Statement'!$D$30</definedName>
    <definedName name="data126">'Income Statement'!$E$36</definedName>
    <definedName name="data127">'Income Statement'!$F$36</definedName>
    <definedName name="data128">'Income Statement'!$G$36</definedName>
    <definedName name="data129">'Income Statement'!$H$36</definedName>
    <definedName name="data130">'Income Statement'!$E$45</definedName>
    <definedName name="data131">'Income Statement'!$E$46</definedName>
    <definedName name="data132">'Income Statement'!$F$45</definedName>
    <definedName name="data133">'Income Statement'!$F$46</definedName>
    <definedName name="data134">'Income Statement'!$G$45</definedName>
    <definedName name="data135">'Income Statement'!$G$46</definedName>
    <definedName name="data136">'Income Statement'!$H$45</definedName>
    <definedName name="data137">'Income Statement'!$H$46</definedName>
    <definedName name="data138">'Income Statement'!$C$49</definedName>
    <definedName name="data139">'Income Statement'!$C$50</definedName>
    <definedName name="data1ab">'[2]Data Entry'!$G$15</definedName>
    <definedName name="data2ab">'[2]Data Entry'!$G$16</definedName>
    <definedName name="data39">'[2]Data Entry'!$L$35</definedName>
    <definedName name="data40">'[2]Data Entry'!$L$36</definedName>
    <definedName name="Database.File" hidden="1">#REF!</definedName>
    <definedName name="File.Type" hidden="1">#REF!</definedName>
    <definedName name="HTML_CodePage">1252</definedName>
    <definedName name="HTML_Control">{"'Proforma'!$A$1:$J$189"}</definedName>
    <definedName name="HTML_Description">""</definedName>
    <definedName name="HTML_Email">""</definedName>
    <definedName name="HTML_Header">"Proforma"</definedName>
    <definedName name="HTML_LastUpdate">"4/19/99"</definedName>
    <definedName name="HTML_LineAfter">FALSE</definedName>
    <definedName name="HTML_LineBefore">FALSE</definedName>
    <definedName name="HTML_Name">"Frank Vickers"</definedName>
    <definedName name="HTML_OBDlg2">TRUE</definedName>
    <definedName name="HTML_OBDlg4">TRUE</definedName>
    <definedName name="HTML_OS">0</definedName>
    <definedName name="HTML_PathFile">"D:\analysis\MyHTML.htm"</definedName>
    <definedName name="HTML_Title">"proforma3"</definedName>
    <definedName name="Macro1">[0]!Macro1</definedName>
    <definedName name="Macro2">[0]!Macro2</definedName>
    <definedName name="Ownership">OFFSET([0]!Data.Top.Left,1,0)</definedName>
    <definedName name="Show.Acct.Update.Warning" hidden="1">#REF!</definedName>
    <definedName name="Show.MDB.Update.Warning"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2" l="1"/>
  <c r="I17" i="2"/>
  <c r="I23" i="2"/>
  <c r="I24" i="2"/>
  <c r="E25" i="2"/>
  <c r="F25" i="2"/>
  <c r="G25" i="2"/>
  <c r="H25" i="2"/>
  <c r="I36" i="2"/>
  <c r="I45" i="2"/>
  <c r="I46" i="2"/>
  <c r="F9" i="2"/>
  <c r="F11" i="2" s="1"/>
  <c r="I49" i="2" l="1"/>
  <c r="F16" i="2"/>
  <c r="G16" i="2"/>
  <c r="E16" i="2"/>
  <c r="H16" i="2"/>
  <c r="I25" i="2"/>
  <c r="E15" i="2"/>
  <c r="I50" i="2"/>
  <c r="G15" i="2"/>
  <c r="H9" i="2"/>
  <c r="H11" i="2" s="1"/>
  <c r="G9" i="2"/>
  <c r="G11" i="2" s="1"/>
  <c r="F15" i="2" l="1"/>
  <c r="I16" i="2"/>
  <c r="E18" i="2"/>
  <c r="G18" i="2"/>
  <c r="G20" i="2" s="1"/>
  <c r="G28" i="2" s="1"/>
  <c r="F18" i="2"/>
  <c r="F20" i="2" s="1"/>
  <c r="F28" i="2" s="1"/>
  <c r="H15" i="2"/>
  <c r="I15" i="2" s="1"/>
  <c r="I44" i="2"/>
  <c r="E9" i="2"/>
  <c r="I54" i="2"/>
  <c r="I53" i="2"/>
  <c r="H18" i="2" l="1"/>
  <c r="H20" i="2" s="1"/>
  <c r="H28" i="2" s="1"/>
  <c r="H32" i="2" s="1"/>
  <c r="I14" i="2"/>
  <c r="I9" i="2"/>
  <c r="E11" i="2"/>
  <c r="I18" i="2" l="1"/>
  <c r="G32" i="2"/>
  <c r="F32" i="2"/>
  <c r="E20" i="2"/>
  <c r="I11" i="2"/>
  <c r="I20" i="2" l="1"/>
  <c r="E28" i="2"/>
  <c r="I28" i="2" l="1"/>
  <c r="I30" i="2"/>
  <c r="E32" i="2" l="1"/>
  <c r="E38" i="2" l="1"/>
  <c r="I32" i="2"/>
  <c r="I38" i="2" s="1"/>
  <c r="F38" i="2" l="1"/>
  <c r="G38" i="2" l="1"/>
  <c r="H38" i="2" l="1"/>
</calcChain>
</file>

<file path=xl/comments1.xml><?xml version="1.0" encoding="utf-8"?>
<comments xmlns="http://schemas.openxmlformats.org/spreadsheetml/2006/main">
  <authors>
    <author>Author</author>
  </authors>
  <commentList>
    <comment ref="C8" authorId="0" shapeId="0">
      <text>
        <r>
          <rPr>
            <sz val="8"/>
            <color indexed="81"/>
            <rFont val="Arial"/>
            <family val="2"/>
          </rPr>
          <t xml:space="preserve">Enter the sales revenue forecast for each quarter here. Use your best estimates for growth and market conditions to make this forecast. </t>
        </r>
      </text>
    </comment>
    <comment ref="C9" authorId="0" shapeId="0">
      <text>
        <r>
          <rPr>
            <sz val="8"/>
            <color indexed="81"/>
            <rFont val="Arial"/>
            <family val="2"/>
          </rPr>
          <t xml:space="preserve">This row displays the calculated cost of sales for the company. </t>
        </r>
      </text>
    </comment>
    <comment ref="C14" authorId="0" shapeId="0">
      <text>
        <r>
          <rPr>
            <sz val="8"/>
            <color indexed="81"/>
            <rFont val="Arial"/>
            <family val="2"/>
          </rPr>
          <t xml:space="preserve">This row displays the calculated operating expenses for the company. </t>
        </r>
      </text>
    </comment>
    <comment ref="C15" authorId="0" shapeId="0">
      <text>
        <r>
          <rPr>
            <sz val="8"/>
            <color indexed="81"/>
            <rFont val="Arial"/>
            <family val="2"/>
          </rPr>
          <t xml:space="preserve">This row displays the calculated interest expenses for the company. </t>
        </r>
      </text>
    </comment>
    <comment ref="C16" authorId="0" shapeId="0">
      <text>
        <r>
          <rPr>
            <sz val="8"/>
            <color indexed="81"/>
            <rFont val="Arial"/>
            <family val="2"/>
          </rPr>
          <t xml:space="preserve">This row displays the calculated depreciation for the company. </t>
        </r>
      </text>
    </comment>
    <comment ref="C17" authorId="0" shapeId="0">
      <text>
        <r>
          <rPr>
            <sz val="8"/>
            <color indexed="81"/>
            <rFont val="Arial"/>
            <family val="2"/>
          </rPr>
          <t xml:space="preserve">Enter the amount of amortization to be expensed during each quarter. </t>
        </r>
      </text>
    </comment>
    <comment ref="C22" authorId="0" shapeId="0">
      <text>
        <r>
          <rPr>
            <sz val="8"/>
            <color indexed="81"/>
            <rFont val="Arial"/>
            <family val="2"/>
          </rPr>
          <t xml:space="preserve">Enter the amount of income or expenses that are not part of the main line of business for the company. These figures may produce income. Be careful how you enter them. </t>
        </r>
      </text>
    </comment>
    <comment ref="C30" authorId="0" shapeId="0">
      <text>
        <r>
          <rPr>
            <sz val="8"/>
            <color indexed="81"/>
            <rFont val="Arial"/>
            <family val="2"/>
          </rPr>
          <t xml:space="preserve">Enter the corporate tax rate for the year of projection. If you have chosen the S-corporation format, no taxes will be calculated. </t>
        </r>
      </text>
    </comment>
    <comment ref="C36" authorId="0" shapeId="0">
      <text>
        <r>
          <rPr>
            <sz val="8"/>
            <color indexed="81"/>
            <rFont val="Arial"/>
            <family val="2"/>
          </rPr>
          <t xml:space="preserve">Enter the amount that is distributed to the owners/shareholders of the company each quarter. </t>
        </r>
      </text>
    </comment>
    <comment ref="D45" authorId="0" shapeId="0">
      <text>
        <r>
          <rPr>
            <sz val="8"/>
            <color indexed="81"/>
            <rFont val="Arial"/>
            <family val="2"/>
          </rPr>
          <t xml:space="preserve">Enter the cost of the materials used in the goods sold. </t>
        </r>
      </text>
    </comment>
    <comment ref="D46" authorId="0" shapeId="0">
      <text>
        <r>
          <rPr>
            <sz val="8"/>
            <color indexed="81"/>
            <rFont val="Arial"/>
            <family val="2"/>
          </rPr>
          <t xml:space="preserve">Enter the cost of everything other than direct labor and materials in the goods sold. </t>
        </r>
      </text>
    </comment>
    <comment ref="C48" authorId="0" shapeId="0">
      <text>
        <r>
          <rPr>
            <sz val="8"/>
            <color indexed="81"/>
            <rFont val="Arial"/>
            <family val="2"/>
          </rPr>
          <t xml:space="preserve">Enter the number of years over which to depreciate buildings and equipment. </t>
        </r>
      </text>
    </comment>
  </commentList>
</comments>
</file>

<file path=xl/sharedStrings.xml><?xml version="1.0" encoding="utf-8"?>
<sst xmlns="http://schemas.openxmlformats.org/spreadsheetml/2006/main" count="46" uniqueCount="44">
  <si>
    <t>Internal notes:comments:</t>
  </si>
  <si>
    <t>Short-Term</t>
  </si>
  <si>
    <t>Long-Term</t>
  </si>
  <si>
    <t>Interest: Percentages from Data sheet</t>
  </si>
  <si>
    <t>year Equipment</t>
  </si>
  <si>
    <t>year Buildings</t>
  </si>
  <si>
    <t>Depreciation: Enter the numbers of years.</t>
  </si>
  <si>
    <t xml:space="preserve">Other costs  </t>
  </si>
  <si>
    <t xml:space="preserve">Materials  </t>
  </si>
  <si>
    <t xml:space="preserve">Direct labor  </t>
  </si>
  <si>
    <t>Cost of sales</t>
  </si>
  <si>
    <t>Detailed Supporting Information</t>
  </si>
  <si>
    <t xml:space="preserve">Net income  </t>
  </si>
  <si>
    <t>Taxes @</t>
  </si>
  <si>
    <t>Please enter  a tax percentage</t>
  </si>
  <si>
    <t xml:space="preserve">Income before tax  </t>
  </si>
  <si>
    <t xml:space="preserve">Subtotal  </t>
  </si>
  <si>
    <t>Other (net)</t>
  </si>
  <si>
    <t>Gain (loss) on sale of assets</t>
  </si>
  <si>
    <t>Other income and expenses</t>
  </si>
  <si>
    <t xml:space="preserve">Operating income  </t>
  </si>
  <si>
    <t xml:space="preserve">Total expenses  </t>
  </si>
  <si>
    <t>Amortization</t>
  </si>
  <si>
    <t>Depreciation</t>
  </si>
  <si>
    <t>Interest</t>
  </si>
  <si>
    <t>Operating expenses</t>
  </si>
  <si>
    <t>Expenses</t>
  </si>
  <si>
    <t xml:space="preserve">Gross profit  </t>
  </si>
  <si>
    <t>Sales</t>
  </si>
  <si>
    <t>Total</t>
  </si>
  <si>
    <t>Forecasted</t>
  </si>
  <si>
    <t>INCOME STATEMENT</t>
  </si>
  <si>
    <t>Accountant review:</t>
  </si>
  <si>
    <t>Managerial review:</t>
  </si>
  <si>
    <t>CFO sign-off:</t>
  </si>
  <si>
    <t>Retained earnings-beginning</t>
  </si>
  <si>
    <t>Dividends paid</t>
  </si>
  <si>
    <t>Retained earnings-ending</t>
  </si>
  <si>
    <t>1st Qtr</t>
  </si>
  <si>
    <t>2nd Qtr</t>
  </si>
  <si>
    <t>3rd Qtr</t>
  </si>
  <si>
    <t>4th Qtr</t>
  </si>
  <si>
    <t>4 Quarters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</si>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</sst>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5" formatCode="&quot;$&quot;#,##0_);\(&quot;$&quot;#,##0\)"/>
  </numFmts>
  <fonts count="12" x14ac:knownFonts="1">
    <font>
      <sz val="11"/>
      <color theme="1"/>
      <name val="Calibri"/>
      <family val="2"/>
      <scheme val="minor"/>
    </font>
    <font>
      <sz val="10"/>
      <name val="Arial"/>
      <family val="2"/>
    </font>
    <font>
      <sz val="10"/>
      <color indexed="8"/>
      <name val="Arial"/>
      <family val="2"/>
    </font>
    <font>
      <sz val="8"/>
      <color indexed="81"/>
      <name val="Arial"/>
      <family val="2"/>
    </font>
    <font>
      <b/>
      <i/>
      <sz val="18"/>
      <color rgb="FF000000"/>
      <name val="Cambria"/>
      <family val="1"/>
      <scheme val="major"/>
    </font>
    <font>
      <sz val="10"/>
      <color indexed="8"/>
      <name val="Calibri"/>
      <family val="2"/>
      <scheme val="minor"/>
    </font>
    <font>
      <b/>
      <i/>
      <sz val="10"/>
      <color indexed="8"/>
      <name val="Calibri"/>
      <family val="2"/>
      <scheme val="minor"/>
    </font>
    <font>
      <b/>
      <sz val="10"/>
      <color indexed="8"/>
      <name val="Calibri"/>
      <family val="2"/>
      <scheme val="minor"/>
    </font>
    <font>
      <sz val="10"/>
      <color indexed="12"/>
      <name val="Calibri"/>
      <family val="2"/>
      <scheme val="minor"/>
    </font>
    <font>
      <b/>
      <sz val="10"/>
      <color rgb="FF0070C0"/>
      <name val="Calibri"/>
      <family val="2"/>
      <scheme val="minor"/>
    </font>
    <font>
      <b/>
      <sz val="10"/>
      <name val="Calibri"/>
      <family val="2"/>
      <scheme val="minor"/>
    </font>
    <font>
      <sz val="10"/>
      <name val="Calibri"/>
      <family val="2"/>
      <scheme val="minor"/>
    </font>
  </fonts>
  <fills count="9">
    <fill>
      <patternFill patternType="none"/>
    </fill>
    <fill>
      <patternFill patternType="gray125"/>
    </fill>
    <fill>
      <patternFill patternType="solid">
        <fgColor theme="0"/>
        <bgColor indexed="64"/>
      </patternFill>
    </fill>
    <fill>
      <patternFill patternType="solid">
        <fgColor indexed="8"/>
        <bgColor indexed="58"/>
      </patternFill>
    </fill>
    <fill>
      <patternFill patternType="solid">
        <fgColor theme="0"/>
        <bgColor indexed="58"/>
      </patternFill>
    </fill>
    <fill>
      <patternFill patternType="solid">
        <fgColor theme="0"/>
      </patternFill>
    </fill>
    <fill>
      <patternFill patternType="darkGray">
        <fgColor indexed="9"/>
        <bgColor theme="0"/>
      </patternFill>
    </fill>
    <fill>
      <patternFill patternType="solid">
        <fgColor rgb="FFFFC000"/>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theme="1"/>
      </right>
      <top style="medium">
        <color theme="1"/>
      </top>
      <bottom style="medium">
        <color theme="1"/>
      </bottom>
      <diagonal/>
    </border>
    <border>
      <left style="thin">
        <color indexed="64"/>
      </left>
      <right style="thin">
        <color indexed="64"/>
      </right>
      <top style="medium">
        <color theme="1"/>
      </top>
      <bottom style="medium">
        <color theme="1"/>
      </bottom>
      <diagonal/>
    </border>
    <border>
      <left style="medium">
        <color theme="1"/>
      </left>
      <right style="thin">
        <color indexed="64"/>
      </right>
      <top style="medium">
        <color theme="1"/>
      </top>
      <bottom style="medium">
        <color theme="1"/>
      </bottom>
      <diagonal/>
    </border>
    <border>
      <left/>
      <right/>
      <top style="thick">
        <color indexed="19"/>
      </top>
      <bottom style="thin">
        <color indexed="59"/>
      </bottom>
      <diagonal/>
    </border>
    <border>
      <left/>
      <right style="medium">
        <color indexed="19"/>
      </right>
      <top/>
      <bottom style="medium">
        <color indexed="19"/>
      </bottom>
      <diagonal/>
    </border>
    <border>
      <left/>
      <right/>
      <top/>
      <bottom style="medium">
        <color indexed="19"/>
      </bottom>
      <diagonal/>
    </border>
    <border>
      <left/>
      <right style="medium">
        <color indexed="19"/>
      </right>
      <top/>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hair">
        <color indexed="8"/>
      </bottom>
      <diagonal/>
    </border>
    <border>
      <left/>
      <right/>
      <top style="hair">
        <color indexed="8"/>
      </top>
      <bottom style="hair">
        <color indexed="8"/>
      </bottom>
      <diagonal/>
    </border>
    <border>
      <left style="hair">
        <color indexed="8"/>
      </left>
      <right/>
      <top style="hair">
        <color indexed="8"/>
      </top>
      <bottom style="hair">
        <color indexed="8"/>
      </bottom>
      <diagonal/>
    </border>
    <border>
      <left/>
      <right style="medium">
        <color indexed="19"/>
      </right>
      <top style="medium">
        <color indexed="19"/>
      </top>
      <bottom/>
      <diagonal/>
    </border>
    <border>
      <left/>
      <right/>
      <top style="medium">
        <color indexed="19"/>
      </top>
      <bottom/>
      <diagonal/>
    </border>
    <border>
      <left style="medium">
        <color theme="1"/>
      </left>
      <right style="medium">
        <color theme="1"/>
      </right>
      <top style="medium">
        <color theme="1"/>
      </top>
      <bottom style="medium">
        <color theme="1"/>
      </bottom>
      <diagonal/>
    </border>
    <border>
      <left style="thin">
        <color indexed="64"/>
      </left>
      <right/>
      <top style="medium">
        <color indexed="19"/>
      </top>
      <bottom/>
      <diagonal/>
    </border>
    <border>
      <left style="thin">
        <color indexed="64"/>
      </left>
      <right/>
      <top/>
      <bottom/>
      <diagonal/>
    </border>
    <border>
      <left style="thin">
        <color indexed="64"/>
      </left>
      <right/>
      <top/>
      <bottom style="medium">
        <color indexed="19"/>
      </bottom>
      <diagonal/>
    </border>
    <border>
      <left/>
      <right/>
      <top/>
      <bottom style="thick">
        <color indexed="1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2" fillId="3" borderId="0"/>
  </cellStyleXfs>
  <cellXfs count="48">
    <xf numFmtId="0" fontId="0" fillId="0" borderId="0" xfId="0"/>
    <xf numFmtId="0" fontId="1" fillId="2" borderId="0" xfId="1" applyFill="1"/>
    <xf numFmtId="0" fontId="2" fillId="4" borderId="0" xfId="2" applyFont="1" applyFill="1" applyProtection="1">
      <protection hidden="1"/>
    </xf>
    <xf numFmtId="0" fontId="2" fillId="5" borderId="0" xfId="2" applyNumberFormat="1" applyFont="1" applyFill="1" applyBorder="1" applyAlignment="1" applyProtection="1">
      <protection hidden="1"/>
    </xf>
    <xf numFmtId="0" fontId="2" fillId="5" borderId="6" xfId="2" applyNumberFormat="1" applyFont="1" applyFill="1" applyBorder="1" applyAlignment="1" applyProtection="1">
      <protection hidden="1"/>
    </xf>
    <xf numFmtId="0" fontId="5" fillId="5" borderId="17" xfId="2" applyNumberFormat="1" applyFont="1" applyFill="1" applyBorder="1" applyAlignment="1" applyProtection="1">
      <alignment horizontal="centerContinuous"/>
      <protection hidden="1"/>
    </xf>
    <xf numFmtId="0" fontId="5" fillId="5" borderId="15" xfId="2" applyNumberFormat="1" applyFont="1" applyFill="1" applyBorder="1" applyAlignment="1" applyProtection="1">
      <alignment horizontal="centerContinuous"/>
      <protection hidden="1"/>
    </xf>
    <xf numFmtId="0" fontId="5" fillId="5" borderId="15" xfId="2" applyNumberFormat="1" applyFont="1" applyFill="1" applyBorder="1" applyProtection="1">
      <protection hidden="1"/>
    </xf>
    <xf numFmtId="0" fontId="5" fillId="5" borderId="14" xfId="2" applyNumberFormat="1" applyFont="1" applyFill="1" applyBorder="1" applyProtection="1">
      <protection hidden="1"/>
    </xf>
    <xf numFmtId="0" fontId="5" fillId="5" borderId="18" xfId="2" applyNumberFormat="1" applyFont="1" applyFill="1" applyBorder="1" applyProtection="1">
      <protection hidden="1"/>
    </xf>
    <xf numFmtId="0" fontId="5" fillId="5" borderId="0" xfId="2" applyNumberFormat="1" applyFont="1" applyFill="1" applyBorder="1" applyProtection="1">
      <protection hidden="1"/>
    </xf>
    <xf numFmtId="0" fontId="6" fillId="5" borderId="13" xfId="2" applyNumberFormat="1" applyFont="1" applyFill="1" applyBorder="1" applyAlignment="1" applyProtection="1">
      <alignment horizontal="centerContinuous"/>
      <protection hidden="1"/>
    </xf>
    <xf numFmtId="0" fontId="7" fillId="5" borderId="12" xfId="2" applyNumberFormat="1" applyFont="1" applyFill="1" applyBorder="1" applyAlignment="1" applyProtection="1">
      <alignment horizontal="centerContinuous"/>
      <protection hidden="1"/>
    </xf>
    <xf numFmtId="0" fontId="7" fillId="5" borderId="11" xfId="2" applyNumberFormat="1" applyFont="1" applyFill="1" applyBorder="1" applyAlignment="1" applyProtection="1">
      <alignment horizontal="centerContinuous"/>
      <protection hidden="1"/>
    </xf>
    <xf numFmtId="0" fontId="6" fillId="5" borderId="10" xfId="2" applyNumberFormat="1" applyFont="1" applyFill="1" applyBorder="1" applyAlignment="1" applyProtection="1">
      <alignment horizontal="center"/>
      <protection hidden="1"/>
    </xf>
    <xf numFmtId="0" fontId="5" fillId="5" borderId="9" xfId="2" applyNumberFormat="1" applyFont="1" applyFill="1" applyBorder="1" applyProtection="1">
      <protection hidden="1"/>
    </xf>
    <xf numFmtId="0" fontId="7" fillId="5" borderId="10" xfId="2" applyNumberFormat="1" applyFont="1" applyFill="1" applyBorder="1" applyAlignment="1" applyProtection="1">
      <alignment horizontal="center"/>
      <protection hidden="1"/>
    </xf>
    <xf numFmtId="0" fontId="7" fillId="5" borderId="0" xfId="2" applyNumberFormat="1" applyFont="1" applyFill="1" applyBorder="1" applyProtection="1">
      <protection hidden="1"/>
    </xf>
    <xf numFmtId="5" fontId="8" fillId="6" borderId="10" xfId="2" applyNumberFormat="1" applyFont="1" applyFill="1" applyBorder="1" applyProtection="1">
      <protection locked="0"/>
    </xf>
    <xf numFmtId="5" fontId="5" fillId="2" borderId="10" xfId="2" applyNumberFormat="1" applyFont="1" applyFill="1" applyBorder="1" applyProtection="1">
      <protection hidden="1"/>
    </xf>
    <xf numFmtId="0" fontId="5" fillId="5" borderId="18" xfId="2" applyNumberFormat="1" applyFont="1" applyFill="1" applyBorder="1" applyAlignment="1" applyProtection="1">
      <alignment horizontal="centerContinuous"/>
      <protection hidden="1"/>
    </xf>
    <xf numFmtId="0" fontId="5" fillId="5" borderId="0" xfId="2" applyNumberFormat="1" applyFont="1" applyFill="1" applyBorder="1" applyAlignment="1" applyProtection="1">
      <alignment horizontal="centerContinuous"/>
      <protection hidden="1"/>
    </xf>
    <xf numFmtId="0" fontId="7" fillId="5" borderId="0" xfId="2" applyNumberFormat="1" applyFont="1" applyFill="1" applyBorder="1" applyAlignment="1" applyProtection="1">
      <alignment horizontal="right"/>
      <protection hidden="1"/>
    </xf>
    <xf numFmtId="37" fontId="5" fillId="5" borderId="0" xfId="2" applyNumberFormat="1" applyFont="1" applyFill="1" applyBorder="1" applyProtection="1">
      <protection hidden="1"/>
    </xf>
    <xf numFmtId="0" fontId="5" fillId="5" borderId="0" xfId="2" applyNumberFormat="1" applyFont="1" applyFill="1" applyBorder="1" applyAlignment="1" applyProtection="1">
      <alignment horizontal="right"/>
      <protection hidden="1"/>
    </xf>
    <xf numFmtId="9" fontId="5" fillId="5" borderId="0" xfId="2" applyNumberFormat="1" applyFont="1" applyFill="1" applyBorder="1" applyProtection="1">
      <protection hidden="1"/>
    </xf>
    <xf numFmtId="9" fontId="9" fillId="6" borderId="10" xfId="2" applyNumberFormat="1" applyFont="1" applyFill="1" applyBorder="1" applyAlignment="1" applyProtection="1">
      <alignment horizontal="center"/>
      <protection locked="0"/>
    </xf>
    <xf numFmtId="0" fontId="5" fillId="5" borderId="0" xfId="2" applyNumberFormat="1" applyFont="1" applyFill="1" applyBorder="1" applyAlignment="1" applyProtection="1">
      <alignment horizontal="center"/>
      <protection hidden="1"/>
    </xf>
    <xf numFmtId="0" fontId="8" fillId="6" borderId="10" xfId="2" applyNumberFormat="1" applyFont="1" applyFill="1" applyBorder="1" applyProtection="1">
      <protection locked="0"/>
    </xf>
    <xf numFmtId="10" fontId="5" fillId="2" borderId="10" xfId="2" applyNumberFormat="1" applyFont="1" applyFill="1" applyBorder="1" applyProtection="1">
      <protection hidden="1"/>
    </xf>
    <xf numFmtId="0" fontId="5" fillId="5" borderId="19" xfId="2" applyNumberFormat="1" applyFont="1" applyFill="1" applyBorder="1" applyProtection="1">
      <protection hidden="1"/>
    </xf>
    <xf numFmtId="0" fontId="5" fillId="5" borderId="8" xfId="2" applyNumberFormat="1" applyFont="1" applyFill="1" applyBorder="1" applyProtection="1">
      <protection hidden="1"/>
    </xf>
    <xf numFmtId="0" fontId="5" fillId="5" borderId="7" xfId="2" applyNumberFormat="1" applyFont="1" applyFill="1" applyBorder="1" applyProtection="1">
      <protection hidden="1"/>
    </xf>
    <xf numFmtId="0" fontId="5" fillId="5" borderId="6" xfId="2" applyNumberFormat="1" applyFont="1" applyFill="1" applyBorder="1" applyProtection="1">
      <protection hidden="1"/>
    </xf>
    <xf numFmtId="0" fontId="10" fillId="4" borderId="0" xfId="2" applyFont="1" applyFill="1" applyAlignment="1" applyProtection="1">
      <protection hidden="1"/>
    </xf>
    <xf numFmtId="0" fontId="11" fillId="2" borderId="2" xfId="1" applyFont="1" applyFill="1" applyBorder="1" applyAlignment="1"/>
    <xf numFmtId="0" fontId="11" fillId="2" borderId="23" xfId="1" applyFont="1" applyFill="1" applyBorder="1" applyAlignment="1"/>
    <xf numFmtId="0" fontId="11" fillId="2" borderId="1" xfId="1" applyFont="1" applyFill="1" applyBorder="1" applyAlignment="1"/>
    <xf numFmtId="0" fontId="10" fillId="2" borderId="21" xfId="1" applyFont="1" applyFill="1" applyBorder="1" applyAlignment="1">
      <alignment horizontal="right"/>
    </xf>
    <xf numFmtId="14" fontId="11" fillId="7" borderId="16" xfId="1" applyNumberFormat="1" applyFont="1" applyFill="1" applyBorder="1" applyAlignment="1"/>
    <xf numFmtId="0" fontId="11" fillId="2" borderId="22" xfId="1" applyFont="1" applyFill="1" applyBorder="1" applyAlignment="1"/>
    <xf numFmtId="0" fontId="11" fillId="2" borderId="0" xfId="1" applyFont="1" applyFill="1"/>
    <xf numFmtId="0" fontId="10" fillId="2" borderId="0" xfId="1" applyFont="1" applyFill="1" applyAlignment="1">
      <alignment horizontal="right"/>
    </xf>
    <xf numFmtId="14" fontId="11" fillId="7" borderId="16" xfId="1" applyNumberFormat="1" applyFont="1" applyFill="1" applyBorder="1"/>
    <xf numFmtId="0" fontId="4" fillId="0" borderId="20" xfId="0" applyFont="1" applyBorder="1" applyAlignment="1">
      <alignment horizontal="center" vertical="center" readingOrder="1"/>
    </xf>
    <xf numFmtId="0" fontId="11" fillId="8" borderId="5" xfId="1" applyFont="1" applyFill="1" applyBorder="1" applyAlignment="1">
      <alignment horizontal="center"/>
    </xf>
    <xf numFmtId="0" fontId="11" fillId="8" borderId="4" xfId="1" applyFont="1" applyFill="1" applyBorder="1" applyAlignment="1">
      <alignment horizontal="center"/>
    </xf>
    <xf numFmtId="0" fontId="11" fillId="8" borderId="3" xfId="1" applyFont="1" applyFill="1" applyBorder="1" applyAlignment="1">
      <alignment horizontal="center"/>
    </xf>
  </cellXfs>
  <cellStyles count="3">
    <cellStyle name="Normal" xfId="0" builtinId="0"/>
    <cellStyle name="Normal 2" xfId="1"/>
    <cellStyle name="Normal_PLANNER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rin/AppData/Roaming/Microsoft/Templates/Sales%20Seasonality%20by%20Month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RAININGPC\Training_C\Excel%20Business%20Video%20Files\Working%20Files\Corporate%20analysi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easonality by Month"/>
      <sheetName val="About JaxWorks"/>
    </sheetNames>
    <sheetDataSet>
      <sheetData sheetId="0">
        <row r="4">
          <cell r="B4" t="str">
            <v>For the Year 2003</v>
          </cell>
        </row>
        <row r="9">
          <cell r="B9" t="str">
            <v>Jan</v>
          </cell>
          <cell r="C9">
            <v>100000</v>
          </cell>
          <cell r="F9">
            <v>7.0000000000000007E-2</v>
          </cell>
        </row>
        <row r="10">
          <cell r="C10">
            <v>101300</v>
          </cell>
          <cell r="F10">
            <v>7.4999999999999997E-2</v>
          </cell>
        </row>
        <row r="11">
          <cell r="C11">
            <v>102616.9</v>
          </cell>
          <cell r="F11">
            <v>0.09</v>
          </cell>
        </row>
        <row r="12">
          <cell r="C12">
            <v>103950.9197</v>
          </cell>
          <cell r="F12">
            <v>0.09</v>
          </cell>
        </row>
        <row r="13">
          <cell r="C13">
            <v>105302.28165610001</v>
          </cell>
          <cell r="F13">
            <v>0.09</v>
          </cell>
        </row>
        <row r="14">
          <cell r="C14">
            <v>106671.211317629</v>
          </cell>
          <cell r="F14">
            <v>0.08</v>
          </cell>
        </row>
        <row r="15">
          <cell r="C15">
            <v>108057.93706475801</v>
          </cell>
          <cell r="F15">
            <v>7.0000000000000007E-2</v>
          </cell>
        </row>
        <row r="16">
          <cell r="C16">
            <v>109462.6902466</v>
          </cell>
          <cell r="F16">
            <v>9.5000000000000001E-2</v>
          </cell>
        </row>
        <row r="17">
          <cell r="C17">
            <v>110885.705219806</v>
          </cell>
          <cell r="F17">
            <v>0.09</v>
          </cell>
        </row>
        <row r="18">
          <cell r="C18">
            <v>112327.21938766399</v>
          </cell>
          <cell r="F18">
            <v>0.09</v>
          </cell>
        </row>
        <row r="19">
          <cell r="C19">
            <v>113787.473239703</v>
          </cell>
          <cell r="F19">
            <v>7.0000000000000007E-2</v>
          </cell>
        </row>
        <row r="20">
          <cell r="C20">
            <v>115266.710391819</v>
          </cell>
          <cell r="F20">
            <v>0.09</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Income Statement"/>
      <sheetName val="Balance Sheet"/>
      <sheetName val="Cash Flow Statement"/>
      <sheetName val="Cash Flow Projections"/>
      <sheetName val="Data Chart"/>
      <sheetName val="Asset Chart"/>
      <sheetName val="Income Chart"/>
    </sheetNames>
    <sheetDataSet>
      <sheetData sheetId="0">
        <row r="15">
          <cell r="G15">
            <v>2006</v>
          </cell>
        </row>
        <row r="16">
          <cell r="G16" t="str">
            <v>C</v>
          </cell>
        </row>
        <row r="35">
          <cell r="L35">
            <v>0.1</v>
          </cell>
        </row>
        <row r="36">
          <cell r="L36">
            <v>0.1</v>
          </cell>
        </row>
      </sheetData>
      <sheetData sheetId="1"/>
      <sheetData sheetId="2">
        <row r="13">
          <cell r="F13" t="str">
            <v xml:space="preserve"> </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J75"/>
  <sheetViews>
    <sheetView tabSelected="1" defaultGridColor="0" colorId="7" zoomScale="102" zoomScaleNormal="102" workbookViewId="0">
      <selection sqref="A1:J1"/>
    </sheetView>
  </sheetViews>
  <sheetFormatPr defaultColWidth="9.140625" defaultRowHeight="12.75" x14ac:dyDescent="0.2"/>
  <cols>
    <col min="1" max="1" width="3.7109375" style="1" customWidth="1"/>
    <col min="2" max="2" width="2.5703125" style="1" customWidth="1"/>
    <col min="3" max="3" width="15.42578125" style="1" customWidth="1"/>
    <col min="4" max="4" width="13.28515625" style="1" customWidth="1"/>
    <col min="5" max="5" width="17.42578125" style="1" customWidth="1"/>
    <col min="6" max="9" width="13.7109375" style="1" customWidth="1"/>
    <col min="10" max="10" width="15.7109375" style="1" customWidth="1"/>
    <col min="11" max="12" width="10.28515625" style="1" customWidth="1"/>
    <col min="13" max="16384" width="9.140625" style="1"/>
  </cols>
  <sheetData>
    <row r="1" spans="1:10" s="2" customFormat="1" ht="23.25" thickBot="1" x14ac:dyDescent="0.25">
      <c r="A1" s="44" t="s">
        <v>31</v>
      </c>
      <c r="B1" s="44"/>
      <c r="C1" s="44"/>
      <c r="D1" s="44"/>
      <c r="E1" s="44"/>
      <c r="F1" s="44"/>
      <c r="G1" s="44"/>
      <c r="H1" s="44"/>
      <c r="I1" s="44"/>
      <c r="J1" s="44"/>
    </row>
    <row r="2" spans="1:10" s="2" customFormat="1" ht="3" customHeight="1" thickTop="1" x14ac:dyDescent="0.2">
      <c r="A2" s="4"/>
      <c r="B2" s="4"/>
      <c r="C2" s="4"/>
      <c r="D2" s="4"/>
      <c r="E2" s="4"/>
      <c r="F2" s="4"/>
      <c r="G2" s="4"/>
      <c r="H2" s="4"/>
      <c r="I2" s="4"/>
      <c r="J2" s="4"/>
    </row>
    <row r="3" spans="1:10" s="2" customFormat="1" ht="13.5" thickBot="1" x14ac:dyDescent="0.25">
      <c r="A3" s="3"/>
      <c r="B3" s="3"/>
      <c r="C3" s="3"/>
      <c r="D3" s="3"/>
      <c r="E3" s="3"/>
      <c r="F3" s="3"/>
      <c r="G3" s="3"/>
      <c r="H3" s="3"/>
      <c r="I3" s="3"/>
      <c r="J3" s="3"/>
    </row>
    <row r="4" spans="1:10" s="2" customFormat="1" x14ac:dyDescent="0.2">
      <c r="A4" s="5"/>
      <c r="B4" s="6"/>
      <c r="C4" s="6"/>
      <c r="D4" s="6"/>
      <c r="E4" s="6"/>
      <c r="F4" s="6"/>
      <c r="G4" s="6"/>
      <c r="H4" s="6"/>
      <c r="I4" s="7"/>
      <c r="J4" s="8"/>
    </row>
    <row r="5" spans="1:10" s="2" customFormat="1" x14ac:dyDescent="0.2">
      <c r="A5" s="9"/>
      <c r="B5" s="10"/>
      <c r="C5" s="10" t="s">
        <v>43</v>
      </c>
      <c r="D5" s="10"/>
      <c r="E5" s="11" t="s">
        <v>30</v>
      </c>
      <c r="F5" s="12"/>
      <c r="G5" s="12"/>
      <c r="H5" s="13"/>
      <c r="I5" s="14" t="s">
        <v>29</v>
      </c>
      <c r="J5" s="15"/>
    </row>
    <row r="6" spans="1:10" s="2" customFormat="1" x14ac:dyDescent="0.2">
      <c r="A6" s="9"/>
      <c r="B6" s="10"/>
      <c r="C6" s="10"/>
      <c r="D6" s="10"/>
      <c r="E6" s="16" t="s">
        <v>38</v>
      </c>
      <c r="F6" s="16" t="s">
        <v>39</v>
      </c>
      <c r="G6" s="16" t="s">
        <v>40</v>
      </c>
      <c r="H6" s="16" t="s">
        <v>41</v>
      </c>
      <c r="I6" s="16" t="s">
        <v>42</v>
      </c>
      <c r="J6" s="15"/>
    </row>
    <row r="7" spans="1:10" s="2" customFormat="1" x14ac:dyDescent="0.2">
      <c r="A7" s="9"/>
      <c r="B7" s="17" t="s">
        <v>28</v>
      </c>
      <c r="C7" s="10"/>
      <c r="D7" s="10"/>
      <c r="E7" s="10"/>
      <c r="F7" s="10"/>
      <c r="G7" s="10"/>
      <c r="H7" s="10"/>
      <c r="I7" s="10"/>
      <c r="J7" s="15"/>
    </row>
    <row r="8" spans="1:10" s="2" customFormat="1" x14ac:dyDescent="0.2">
      <c r="A8" s="9"/>
      <c r="B8" s="10"/>
      <c r="C8" s="10" t="s">
        <v>28</v>
      </c>
      <c r="D8" s="10"/>
      <c r="E8" s="18">
        <v>2000000</v>
      </c>
      <c r="F8" s="18">
        <v>1500000</v>
      </c>
      <c r="G8" s="18">
        <v>1300000</v>
      </c>
      <c r="H8" s="18">
        <v>2010100</v>
      </c>
      <c r="I8" s="19">
        <f>SUM(E8:H8)</f>
        <v>6810100</v>
      </c>
      <c r="J8" s="15"/>
    </row>
    <row r="9" spans="1:10" s="2" customFormat="1" x14ac:dyDescent="0.2">
      <c r="A9" s="9"/>
      <c r="B9" s="10"/>
      <c r="C9" s="10" t="s">
        <v>10</v>
      </c>
      <c r="D9" s="10"/>
      <c r="E9" s="19">
        <f>SUM(E44:E46)</f>
        <v>945000</v>
      </c>
      <c r="F9" s="19">
        <f>SUM(F44:F46)</f>
        <v>865000</v>
      </c>
      <c r="G9" s="19">
        <f>SUM(G44:G46)</f>
        <v>833000</v>
      </c>
      <c r="H9" s="19">
        <f>SUM(H44:H46)</f>
        <v>1071616</v>
      </c>
      <c r="I9" s="19">
        <f>SUM(E9:H9)</f>
        <v>3714616</v>
      </c>
      <c r="J9" s="15"/>
    </row>
    <row r="10" spans="1:10" s="2" customFormat="1" x14ac:dyDescent="0.2">
      <c r="A10" s="20"/>
      <c r="B10" s="21"/>
      <c r="C10" s="10"/>
      <c r="D10" s="10"/>
      <c r="E10" s="10"/>
      <c r="F10" s="10"/>
      <c r="G10" s="10"/>
      <c r="H10" s="10"/>
      <c r="I10" s="10"/>
      <c r="J10" s="15"/>
    </row>
    <row r="11" spans="1:10" s="2" customFormat="1" x14ac:dyDescent="0.2">
      <c r="A11" s="9"/>
      <c r="B11" s="10"/>
      <c r="C11" s="10"/>
      <c r="D11" s="22" t="s">
        <v>27</v>
      </c>
      <c r="E11" s="19">
        <f>E8-E9</f>
        <v>1055000</v>
      </c>
      <c r="F11" s="19">
        <f>F8-F9</f>
        <v>635000</v>
      </c>
      <c r="G11" s="19">
        <f>G8-G9</f>
        <v>467000</v>
      </c>
      <c r="H11" s="19">
        <f>H8-H9</f>
        <v>938484</v>
      </c>
      <c r="I11" s="19">
        <f>SUM(E11:H11)</f>
        <v>3095484</v>
      </c>
      <c r="J11" s="15"/>
    </row>
    <row r="12" spans="1:10" s="2" customFormat="1" x14ac:dyDescent="0.2">
      <c r="A12" s="9"/>
      <c r="B12" s="10"/>
      <c r="C12" s="10"/>
      <c r="D12" s="10"/>
      <c r="E12" s="10"/>
      <c r="F12" s="10"/>
      <c r="G12" s="10"/>
      <c r="H12" s="10"/>
      <c r="I12" s="10"/>
      <c r="J12" s="15"/>
    </row>
    <row r="13" spans="1:10" s="2" customFormat="1" x14ac:dyDescent="0.2">
      <c r="A13" s="9"/>
      <c r="B13" s="17" t="s">
        <v>26</v>
      </c>
      <c r="C13" s="10"/>
      <c r="D13" s="10"/>
      <c r="E13" s="23"/>
      <c r="F13" s="23"/>
      <c r="G13" s="23"/>
      <c r="H13" s="23"/>
      <c r="I13" s="23"/>
      <c r="J13" s="15"/>
    </row>
    <row r="14" spans="1:10" s="2" customFormat="1" x14ac:dyDescent="0.2">
      <c r="A14" s="9"/>
      <c r="B14" s="10"/>
      <c r="C14" s="10" t="s">
        <v>25</v>
      </c>
      <c r="D14" s="10"/>
      <c r="E14" s="19">
        <v>424000</v>
      </c>
      <c r="F14" s="19">
        <v>318000</v>
      </c>
      <c r="G14" s="19">
        <v>275600</v>
      </c>
      <c r="H14" s="19">
        <v>426141.2</v>
      </c>
      <c r="I14" s="19">
        <f>SUM(E14:H14)</f>
        <v>1443741.2</v>
      </c>
      <c r="J14" s="15"/>
    </row>
    <row r="15" spans="1:10" s="2" customFormat="1" x14ac:dyDescent="0.2">
      <c r="A15" s="9"/>
      <c r="B15" s="10"/>
      <c r="C15" s="10" t="s">
        <v>24</v>
      </c>
      <c r="D15" s="10"/>
      <c r="E15" s="19">
        <f>E53+E54</f>
        <v>16250</v>
      </c>
      <c r="F15" s="19">
        <f>F53+F54</f>
        <v>16250</v>
      </c>
      <c r="G15" s="19">
        <f>G53+G54</f>
        <v>16250</v>
      </c>
      <c r="H15" s="19">
        <f>H53+H54</f>
        <v>16250</v>
      </c>
      <c r="I15" s="19">
        <f>SUM(E15:H15)</f>
        <v>65000</v>
      </c>
      <c r="J15" s="15"/>
    </row>
    <row r="16" spans="1:10" s="2" customFormat="1" x14ac:dyDescent="0.2">
      <c r="A16" s="9"/>
      <c r="B16" s="10"/>
      <c r="C16" s="10" t="s">
        <v>23</v>
      </c>
      <c r="D16" s="10"/>
      <c r="E16" s="19">
        <f>E49+E50</f>
        <v>32500</v>
      </c>
      <c r="F16" s="19">
        <f>F49+F50</f>
        <v>33958</v>
      </c>
      <c r="G16" s="19">
        <f>G49+G50</f>
        <v>33958</v>
      </c>
      <c r="H16" s="19">
        <f>H49+H50</f>
        <v>33958</v>
      </c>
      <c r="I16" s="19">
        <f>SUM(E16:H16)</f>
        <v>134374</v>
      </c>
      <c r="J16" s="15"/>
    </row>
    <row r="17" spans="1:10" s="2" customFormat="1" x14ac:dyDescent="0.2">
      <c r="A17" s="9"/>
      <c r="B17" s="10"/>
      <c r="C17" s="10" t="s">
        <v>22</v>
      </c>
      <c r="D17" s="10"/>
      <c r="E17" s="18">
        <v>1250</v>
      </c>
      <c r="F17" s="18">
        <v>1250</v>
      </c>
      <c r="G17" s="18">
        <v>1250</v>
      </c>
      <c r="H17" s="18">
        <v>1250</v>
      </c>
      <c r="I17" s="19">
        <f>SUM(E17:H17)</f>
        <v>5000</v>
      </c>
      <c r="J17" s="15"/>
    </row>
    <row r="18" spans="1:10" s="2" customFormat="1" x14ac:dyDescent="0.2">
      <c r="A18" s="9"/>
      <c r="B18" s="10"/>
      <c r="C18" s="10"/>
      <c r="D18" s="22" t="s">
        <v>21</v>
      </c>
      <c r="E18" s="19">
        <f>SUM(E14:E17)</f>
        <v>474000</v>
      </c>
      <c r="F18" s="19">
        <f>SUM(F14:F17)</f>
        <v>369458</v>
      </c>
      <c r="G18" s="19">
        <f>SUM(G14:G17)</f>
        <v>327058</v>
      </c>
      <c r="H18" s="19">
        <f>SUM(H14:H17)</f>
        <v>477599.2</v>
      </c>
      <c r="I18" s="19">
        <f>SUM(E18:H18)</f>
        <v>1648115.2</v>
      </c>
      <c r="J18" s="15"/>
    </row>
    <row r="19" spans="1:10" s="2" customFormat="1" x14ac:dyDescent="0.2">
      <c r="A19" s="9"/>
      <c r="B19" s="10"/>
      <c r="C19" s="10"/>
      <c r="D19" s="10"/>
      <c r="E19" s="10"/>
      <c r="F19" s="10"/>
      <c r="G19" s="10"/>
      <c r="H19" s="10"/>
      <c r="I19" s="10"/>
      <c r="J19" s="15"/>
    </row>
    <row r="20" spans="1:10" s="2" customFormat="1" x14ac:dyDescent="0.2">
      <c r="A20" s="9"/>
      <c r="B20" s="10"/>
      <c r="C20" s="10"/>
      <c r="D20" s="22" t="s">
        <v>20</v>
      </c>
      <c r="E20" s="19">
        <f>E11-E18</f>
        <v>581000</v>
      </c>
      <c r="F20" s="19">
        <f>F11-F18</f>
        <v>265542</v>
      </c>
      <c r="G20" s="19">
        <f>G11-G18</f>
        <v>139942</v>
      </c>
      <c r="H20" s="19">
        <f>H11-H18</f>
        <v>460884.8</v>
      </c>
      <c r="I20" s="19">
        <f>SUM(E20:H20)</f>
        <v>1447368.8</v>
      </c>
      <c r="J20" s="15"/>
    </row>
    <row r="21" spans="1:10" s="2" customFormat="1" x14ac:dyDescent="0.2">
      <c r="A21" s="9"/>
      <c r="B21" s="10"/>
      <c r="C21" s="10"/>
      <c r="D21" s="10"/>
      <c r="E21" s="10"/>
      <c r="F21" s="10"/>
      <c r="G21" s="10"/>
      <c r="H21" s="10"/>
      <c r="I21" s="10"/>
      <c r="J21" s="15"/>
    </row>
    <row r="22" spans="1:10" s="2" customFormat="1" x14ac:dyDescent="0.2">
      <c r="A22" s="9"/>
      <c r="B22" s="17" t="s">
        <v>19</v>
      </c>
      <c r="C22" s="10"/>
      <c r="D22" s="10"/>
      <c r="E22" s="10"/>
      <c r="F22" s="10"/>
      <c r="G22" s="10"/>
      <c r="H22" s="10"/>
      <c r="I22" s="10"/>
      <c r="J22" s="15"/>
    </row>
    <row r="23" spans="1:10" s="2" customFormat="1" x14ac:dyDescent="0.2">
      <c r="A23" s="9"/>
      <c r="B23" s="10"/>
      <c r="C23" s="10" t="s">
        <v>18</v>
      </c>
      <c r="D23" s="10"/>
      <c r="E23" s="18">
        <v>100000</v>
      </c>
      <c r="F23" s="18">
        <v>10000</v>
      </c>
      <c r="G23" s="18">
        <v>3000</v>
      </c>
      <c r="H23" s="18">
        <v>405700</v>
      </c>
      <c r="I23" s="19">
        <f>SUM(E23:H23)</f>
        <v>518700</v>
      </c>
      <c r="J23" s="15"/>
    </row>
    <row r="24" spans="1:10" s="2" customFormat="1" x14ac:dyDescent="0.2">
      <c r="A24" s="9"/>
      <c r="B24" s="10"/>
      <c r="C24" s="10" t="s">
        <v>17</v>
      </c>
      <c r="D24" s="10"/>
      <c r="E24" s="18">
        <v>20000</v>
      </c>
      <c r="F24" s="18">
        <v>50000</v>
      </c>
      <c r="G24" s="18">
        <v>100000</v>
      </c>
      <c r="H24" s="18">
        <v>200000</v>
      </c>
      <c r="I24" s="19">
        <f>SUM(E24:H24)</f>
        <v>370000</v>
      </c>
      <c r="J24" s="15"/>
    </row>
    <row r="25" spans="1:10" s="2" customFormat="1" x14ac:dyDescent="0.2">
      <c r="A25" s="9"/>
      <c r="B25" s="10"/>
      <c r="C25" s="10"/>
      <c r="D25" s="24" t="s">
        <v>16</v>
      </c>
      <c r="E25" s="19">
        <f>SUM(E23:E24)</f>
        <v>120000</v>
      </c>
      <c r="F25" s="19">
        <f>SUM(F23:F24)</f>
        <v>60000</v>
      </c>
      <c r="G25" s="19">
        <f>SUM(G23:G24)</f>
        <v>103000</v>
      </c>
      <c r="H25" s="19">
        <f>SUM(H23:H24)</f>
        <v>605700</v>
      </c>
      <c r="I25" s="19">
        <f>SUM(E25:H25)</f>
        <v>888700</v>
      </c>
      <c r="J25" s="15"/>
    </row>
    <row r="26" spans="1:10" s="2" customFormat="1" x14ac:dyDescent="0.2">
      <c r="A26" s="9"/>
      <c r="B26" s="10"/>
      <c r="C26" s="10"/>
      <c r="D26" s="10"/>
      <c r="E26" s="10"/>
      <c r="F26" s="10"/>
      <c r="G26" s="10"/>
      <c r="H26" s="10"/>
      <c r="I26" s="10"/>
      <c r="J26" s="15"/>
    </row>
    <row r="27" spans="1:10" s="2" customFormat="1" x14ac:dyDescent="0.2">
      <c r="A27" s="9"/>
      <c r="B27" s="10"/>
      <c r="C27" s="10"/>
      <c r="D27" s="10"/>
      <c r="E27" s="23"/>
      <c r="F27" s="23"/>
      <c r="G27" s="23"/>
      <c r="H27" s="23"/>
      <c r="I27" s="23"/>
      <c r="J27" s="15"/>
    </row>
    <row r="28" spans="1:10" s="2" customFormat="1" x14ac:dyDescent="0.2">
      <c r="A28" s="9"/>
      <c r="B28" s="10"/>
      <c r="C28" s="10"/>
      <c r="D28" s="22" t="s">
        <v>15</v>
      </c>
      <c r="E28" s="19">
        <f>E20+E25</f>
        <v>701000</v>
      </c>
      <c r="F28" s="19">
        <f>F20+F25</f>
        <v>325542</v>
      </c>
      <c r="G28" s="19">
        <f>G20+G25</f>
        <v>242942</v>
      </c>
      <c r="H28" s="19">
        <f>H20+H25</f>
        <v>1066584.8</v>
      </c>
      <c r="I28" s="19">
        <f>SUM(E28:H28)</f>
        <v>2336068.7999999998</v>
      </c>
      <c r="J28" s="15"/>
    </row>
    <row r="29" spans="1:10" s="2" customFormat="1" x14ac:dyDescent="0.2">
      <c r="A29" s="9"/>
      <c r="B29" s="10"/>
      <c r="C29" s="10" t="s">
        <v>14</v>
      </c>
      <c r="D29" s="10"/>
      <c r="E29" s="25"/>
      <c r="F29" s="25"/>
      <c r="G29" s="25"/>
      <c r="H29" s="25"/>
      <c r="I29" s="25"/>
      <c r="J29" s="15"/>
    </row>
    <row r="30" spans="1:10" s="2" customFormat="1" x14ac:dyDescent="0.2">
      <c r="A30" s="9"/>
      <c r="B30" s="10"/>
      <c r="C30" s="10" t="s">
        <v>13</v>
      </c>
      <c r="D30" s="26">
        <v>0.3</v>
      </c>
      <c r="E30" s="19">
        <v>210300</v>
      </c>
      <c r="F30" s="19">
        <v>97662.599999999991</v>
      </c>
      <c r="G30" s="19">
        <v>72882.599999999991</v>
      </c>
      <c r="H30" s="19">
        <v>319975.44</v>
      </c>
      <c r="I30" s="19">
        <f>SUM(E30:H30)</f>
        <v>700820.6399999999</v>
      </c>
      <c r="J30" s="15"/>
    </row>
    <row r="31" spans="1:10" s="2" customFormat="1" x14ac:dyDescent="0.2">
      <c r="A31" s="9"/>
      <c r="B31" s="10"/>
      <c r="C31" s="10"/>
      <c r="D31" s="10"/>
      <c r="E31" s="23"/>
      <c r="F31" s="23"/>
      <c r="G31" s="23"/>
      <c r="H31" s="23"/>
      <c r="I31" s="23"/>
      <c r="J31" s="15"/>
    </row>
    <row r="32" spans="1:10" s="2" customFormat="1" x14ac:dyDescent="0.2">
      <c r="A32" s="9"/>
      <c r="B32" s="10"/>
      <c r="C32" s="10"/>
      <c r="D32" s="22" t="s">
        <v>12</v>
      </c>
      <c r="E32" s="19">
        <f>E28-E30</f>
        <v>490700</v>
      </c>
      <c r="F32" s="19">
        <f>F28-F30</f>
        <v>227879.40000000002</v>
      </c>
      <c r="G32" s="19">
        <f>G28-G30</f>
        <v>170059.40000000002</v>
      </c>
      <c r="H32" s="19">
        <f>H28-H30</f>
        <v>746609.3600000001</v>
      </c>
      <c r="I32" s="19">
        <f>SUM(E32:H32)</f>
        <v>1635248.1600000001</v>
      </c>
      <c r="J32" s="15"/>
    </row>
    <row r="33" spans="1:10" s="2" customFormat="1" x14ac:dyDescent="0.2">
      <c r="A33" s="9"/>
      <c r="B33" s="10"/>
      <c r="C33" s="10"/>
      <c r="D33" s="10"/>
      <c r="E33" s="23"/>
      <c r="F33" s="23"/>
      <c r="G33" s="23"/>
      <c r="H33" s="23"/>
      <c r="I33" s="23"/>
      <c r="J33" s="15"/>
    </row>
    <row r="34" spans="1:10" s="2" customFormat="1" x14ac:dyDescent="0.2">
      <c r="A34" s="9"/>
      <c r="B34" s="10"/>
      <c r="C34" s="10" t="s">
        <v>35</v>
      </c>
      <c r="D34" s="10"/>
      <c r="E34" s="19">
        <v>1400000</v>
      </c>
      <c r="F34" s="19">
        <v>1890700</v>
      </c>
      <c r="G34" s="19">
        <v>2118579</v>
      </c>
      <c r="H34" s="19">
        <v>2288638</v>
      </c>
      <c r="I34" s="19">
        <v>1400000</v>
      </c>
      <c r="J34" s="15"/>
    </row>
    <row r="35" spans="1:10" s="2" customFormat="1" x14ac:dyDescent="0.2">
      <c r="A35" s="9"/>
      <c r="B35" s="10"/>
      <c r="C35" s="10"/>
      <c r="D35" s="10"/>
      <c r="E35" s="23"/>
      <c r="F35" s="23"/>
      <c r="G35" s="23"/>
      <c r="H35" s="23"/>
      <c r="I35" s="23"/>
      <c r="J35" s="15"/>
    </row>
    <row r="36" spans="1:10" s="2" customFormat="1" x14ac:dyDescent="0.2">
      <c r="A36" s="9"/>
      <c r="B36" s="10"/>
      <c r="C36" s="10" t="s">
        <v>36</v>
      </c>
      <c r="D36" s="10"/>
      <c r="E36" s="18">
        <v>0</v>
      </c>
      <c r="F36" s="18">
        <v>0</v>
      </c>
      <c r="G36" s="18">
        <v>0</v>
      </c>
      <c r="H36" s="18">
        <v>50000</v>
      </c>
      <c r="I36" s="19">
        <f>SUM(E36:H36)</f>
        <v>50000</v>
      </c>
      <c r="J36" s="15"/>
    </row>
    <row r="37" spans="1:10" s="2" customFormat="1" x14ac:dyDescent="0.2">
      <c r="A37" s="9"/>
      <c r="B37" s="10"/>
      <c r="C37" s="10"/>
      <c r="D37" s="10"/>
      <c r="E37" s="10"/>
      <c r="F37" s="10"/>
      <c r="G37" s="10"/>
      <c r="H37" s="10"/>
      <c r="I37" s="10"/>
      <c r="J37" s="15"/>
    </row>
    <row r="38" spans="1:10" s="2" customFormat="1" x14ac:dyDescent="0.2">
      <c r="A38" s="9"/>
      <c r="B38" s="10"/>
      <c r="C38" s="10" t="s">
        <v>37</v>
      </c>
      <c r="D38" s="10"/>
      <c r="E38" s="19">
        <f>ROUND(E32+E34-E36,0)</f>
        <v>1890700</v>
      </c>
      <c r="F38" s="19">
        <f>ROUND(F32+F34-F36,0)</f>
        <v>2118579</v>
      </c>
      <c r="G38" s="19">
        <f>ROUND(G32+G34-G36,0)</f>
        <v>2288638</v>
      </c>
      <c r="H38" s="19">
        <f>ROUND(H32+H34-H36,0)</f>
        <v>2985247</v>
      </c>
      <c r="I38" s="19">
        <f>ROUND(I32+I34-I36,0)</f>
        <v>2985248</v>
      </c>
      <c r="J38" s="15"/>
    </row>
    <row r="39" spans="1:10" s="2" customFormat="1" x14ac:dyDescent="0.2">
      <c r="A39" s="9"/>
      <c r="B39" s="10"/>
      <c r="C39" s="10"/>
      <c r="D39" s="10"/>
      <c r="E39" s="10"/>
      <c r="F39" s="10"/>
      <c r="G39" s="10"/>
      <c r="H39" s="10"/>
      <c r="I39" s="10"/>
      <c r="J39" s="15"/>
    </row>
    <row r="40" spans="1:10" s="2" customFormat="1" x14ac:dyDescent="0.2">
      <c r="A40" s="9"/>
      <c r="B40" s="10"/>
      <c r="C40" s="10"/>
      <c r="D40" s="10"/>
      <c r="E40" s="10"/>
      <c r="F40" s="10"/>
      <c r="G40" s="10"/>
      <c r="H40" s="10"/>
      <c r="I40" s="10"/>
      <c r="J40" s="15"/>
    </row>
    <row r="41" spans="1:10" s="2" customFormat="1" x14ac:dyDescent="0.2">
      <c r="A41" s="9"/>
      <c r="B41" s="17" t="s">
        <v>11</v>
      </c>
      <c r="C41" s="10"/>
      <c r="D41" s="10"/>
      <c r="E41" s="10"/>
      <c r="F41" s="10"/>
      <c r="G41" s="10"/>
      <c r="H41" s="10"/>
      <c r="I41" s="10"/>
      <c r="J41" s="15"/>
    </row>
    <row r="42" spans="1:10" s="2" customFormat="1" x14ac:dyDescent="0.2">
      <c r="A42" s="9"/>
      <c r="B42" s="10"/>
      <c r="C42" s="10"/>
      <c r="D42" s="10"/>
      <c r="E42" s="10"/>
      <c r="F42" s="10"/>
      <c r="G42" s="10"/>
      <c r="H42" s="10"/>
      <c r="I42" s="10"/>
      <c r="J42" s="15"/>
    </row>
    <row r="43" spans="1:10" s="2" customFormat="1" x14ac:dyDescent="0.2">
      <c r="A43" s="9"/>
      <c r="B43" s="17" t="s">
        <v>10</v>
      </c>
      <c r="C43" s="10"/>
      <c r="D43" s="10"/>
      <c r="E43" s="10"/>
      <c r="F43" s="10"/>
      <c r="G43" s="10"/>
      <c r="H43" s="10"/>
      <c r="I43" s="10"/>
      <c r="J43" s="15"/>
    </row>
    <row r="44" spans="1:10" s="2" customFormat="1" x14ac:dyDescent="0.2">
      <c r="A44" s="9"/>
      <c r="B44" s="10"/>
      <c r="C44" s="10"/>
      <c r="D44" s="24" t="s">
        <v>9</v>
      </c>
      <c r="E44" s="19">
        <v>320000</v>
      </c>
      <c r="F44" s="19">
        <v>240000</v>
      </c>
      <c r="G44" s="19">
        <v>208000</v>
      </c>
      <c r="H44" s="19">
        <v>321616</v>
      </c>
      <c r="I44" s="19">
        <f>SUM(E44:H44)</f>
        <v>1089616</v>
      </c>
      <c r="J44" s="15"/>
    </row>
    <row r="45" spans="1:10" s="2" customFormat="1" x14ac:dyDescent="0.2">
      <c r="A45" s="9"/>
      <c r="B45" s="10"/>
      <c r="C45" s="10"/>
      <c r="D45" s="24" t="s">
        <v>8</v>
      </c>
      <c r="E45" s="18">
        <v>500000</v>
      </c>
      <c r="F45" s="18">
        <v>500000</v>
      </c>
      <c r="G45" s="18">
        <v>500000</v>
      </c>
      <c r="H45" s="18">
        <v>500000</v>
      </c>
      <c r="I45" s="19">
        <f>SUM(E45:H45)</f>
        <v>2000000</v>
      </c>
      <c r="J45" s="15"/>
    </row>
    <row r="46" spans="1:10" s="2" customFormat="1" x14ac:dyDescent="0.2">
      <c r="A46" s="9"/>
      <c r="B46" s="10"/>
      <c r="C46" s="10"/>
      <c r="D46" s="24" t="s">
        <v>7</v>
      </c>
      <c r="E46" s="18">
        <v>125000</v>
      </c>
      <c r="F46" s="18">
        <v>125000</v>
      </c>
      <c r="G46" s="18">
        <v>125000</v>
      </c>
      <c r="H46" s="18">
        <v>250000</v>
      </c>
      <c r="I46" s="19">
        <f>SUM(E46:H46)</f>
        <v>625000</v>
      </c>
      <c r="J46" s="15"/>
    </row>
    <row r="47" spans="1:10" s="2" customFormat="1" x14ac:dyDescent="0.2">
      <c r="A47" s="9"/>
      <c r="B47" s="10"/>
      <c r="C47" s="10"/>
      <c r="D47" s="27"/>
      <c r="E47" s="10"/>
      <c r="F47" s="10"/>
      <c r="G47" s="10"/>
      <c r="H47" s="10"/>
      <c r="I47" s="10"/>
      <c r="J47" s="15"/>
    </row>
    <row r="48" spans="1:10" s="2" customFormat="1" x14ac:dyDescent="0.2">
      <c r="A48" s="9"/>
      <c r="B48" s="17" t="s">
        <v>6</v>
      </c>
      <c r="C48" s="10"/>
      <c r="D48" s="27"/>
      <c r="E48" s="10"/>
      <c r="F48" s="10"/>
      <c r="G48" s="10"/>
      <c r="H48" s="10"/>
      <c r="I48" s="10"/>
      <c r="J48" s="15"/>
    </row>
    <row r="49" spans="1:10" s="2" customFormat="1" x14ac:dyDescent="0.2">
      <c r="A49" s="9"/>
      <c r="B49" s="10"/>
      <c r="C49" s="28">
        <v>30</v>
      </c>
      <c r="D49" s="27" t="s">
        <v>5</v>
      </c>
      <c r="E49" s="19">
        <v>12500</v>
      </c>
      <c r="F49" s="19">
        <v>12083</v>
      </c>
      <c r="G49" s="19">
        <v>12083</v>
      </c>
      <c r="H49" s="19">
        <v>12083</v>
      </c>
      <c r="I49" s="19">
        <f>SUM(E49:H49)</f>
        <v>48749</v>
      </c>
      <c r="J49" s="15"/>
    </row>
    <row r="50" spans="1:10" s="2" customFormat="1" x14ac:dyDescent="0.2">
      <c r="A50" s="9"/>
      <c r="B50" s="10"/>
      <c r="C50" s="28">
        <v>10</v>
      </c>
      <c r="D50" s="27" t="s">
        <v>4</v>
      </c>
      <c r="E50" s="19">
        <v>20000</v>
      </c>
      <c r="F50" s="19">
        <v>21875</v>
      </c>
      <c r="G50" s="19">
        <v>21875</v>
      </c>
      <c r="H50" s="19">
        <v>21875</v>
      </c>
      <c r="I50" s="19">
        <f>SUM(E50:H50)</f>
        <v>85625</v>
      </c>
      <c r="J50" s="15"/>
    </row>
    <row r="51" spans="1:10" s="2" customFormat="1" x14ac:dyDescent="0.2">
      <c r="A51" s="9"/>
      <c r="B51" s="10"/>
      <c r="C51" s="10"/>
      <c r="D51" s="27"/>
      <c r="E51" s="10"/>
      <c r="F51" s="10"/>
      <c r="G51" s="10"/>
      <c r="H51" s="10"/>
      <c r="I51" s="10"/>
      <c r="J51" s="15"/>
    </row>
    <row r="52" spans="1:10" s="2" customFormat="1" x14ac:dyDescent="0.2">
      <c r="A52" s="9"/>
      <c r="B52" s="17" t="s">
        <v>3</v>
      </c>
      <c r="C52" s="10"/>
      <c r="D52" s="27"/>
      <c r="E52" s="10"/>
      <c r="F52" s="10"/>
      <c r="G52" s="10"/>
      <c r="H52" s="10"/>
      <c r="I52" s="10"/>
      <c r="J52" s="15"/>
    </row>
    <row r="53" spans="1:10" s="2" customFormat="1" x14ac:dyDescent="0.2">
      <c r="A53" s="9"/>
      <c r="B53" s="10"/>
      <c r="C53" s="29">
        <v>0.1</v>
      </c>
      <c r="D53" s="27" t="s">
        <v>2</v>
      </c>
      <c r="E53" s="19">
        <v>1250</v>
      </c>
      <c r="F53" s="19">
        <v>1250</v>
      </c>
      <c r="G53" s="19">
        <v>1250</v>
      </c>
      <c r="H53" s="19">
        <v>1250</v>
      </c>
      <c r="I53" s="19">
        <f>SUM(E53:H53)</f>
        <v>5000</v>
      </c>
      <c r="J53" s="15"/>
    </row>
    <row r="54" spans="1:10" s="2" customFormat="1" x14ac:dyDescent="0.2">
      <c r="A54" s="9"/>
      <c r="B54" s="10"/>
      <c r="C54" s="29">
        <v>0.1</v>
      </c>
      <c r="D54" s="27" t="s">
        <v>1</v>
      </c>
      <c r="E54" s="19">
        <v>15000</v>
      </c>
      <c r="F54" s="19">
        <v>15000</v>
      </c>
      <c r="G54" s="19">
        <v>15000</v>
      </c>
      <c r="H54" s="19">
        <v>15000</v>
      </c>
      <c r="I54" s="19">
        <f>SUM(E54:H54)</f>
        <v>60000</v>
      </c>
      <c r="J54" s="15"/>
    </row>
    <row r="55" spans="1:10" s="2" customFormat="1" ht="13.5" thickBot="1" x14ac:dyDescent="0.25">
      <c r="A55" s="30"/>
      <c r="B55" s="31"/>
      <c r="C55" s="31"/>
      <c r="D55" s="31"/>
      <c r="E55" s="31"/>
      <c r="F55" s="31"/>
      <c r="G55" s="31"/>
      <c r="H55" s="31"/>
      <c r="I55" s="31"/>
      <c r="J55" s="32"/>
    </row>
    <row r="56" spans="1:10" s="2" customFormat="1" ht="13.5" thickBot="1" x14ac:dyDescent="0.25">
      <c r="A56" s="10"/>
      <c r="B56" s="10"/>
      <c r="C56" s="10"/>
      <c r="D56" s="10"/>
      <c r="E56" s="10"/>
      <c r="F56" s="10"/>
      <c r="G56" s="10"/>
      <c r="H56" s="10"/>
      <c r="I56" s="10"/>
      <c r="J56" s="10"/>
    </row>
    <row r="57" spans="1:10" s="2" customFormat="1" ht="3" customHeight="1" thickTop="1" x14ac:dyDescent="0.2">
      <c r="A57" s="33"/>
      <c r="B57" s="33"/>
      <c r="C57" s="33"/>
      <c r="D57" s="33"/>
      <c r="E57" s="33"/>
      <c r="F57" s="33"/>
      <c r="G57" s="33"/>
      <c r="H57" s="33"/>
      <c r="I57" s="33"/>
      <c r="J57" s="33"/>
    </row>
    <row r="58" spans="1:10" s="2" customFormat="1" x14ac:dyDescent="0.2">
      <c r="A58" s="10"/>
      <c r="B58" s="10"/>
      <c r="C58" s="10"/>
      <c r="D58" s="10"/>
      <c r="E58" s="10"/>
      <c r="F58" s="10"/>
      <c r="G58" s="10"/>
      <c r="H58" s="10"/>
      <c r="I58" s="10"/>
      <c r="J58" s="10"/>
    </row>
    <row r="59" spans="1:10" ht="13.5" thickBot="1" x14ac:dyDescent="0.25">
      <c r="A59" s="34" t="s">
        <v>0</v>
      </c>
      <c r="B59" s="34"/>
      <c r="C59" s="34"/>
      <c r="D59" s="34"/>
      <c r="E59" s="34"/>
      <c r="F59" s="34"/>
      <c r="G59" s="34"/>
      <c r="H59" s="34"/>
      <c r="I59" s="34"/>
      <c r="J59" s="34"/>
    </row>
    <row r="60" spans="1:10" ht="13.5" thickBot="1" x14ac:dyDescent="0.25">
      <c r="A60" s="45"/>
      <c r="B60" s="46"/>
      <c r="C60" s="46"/>
      <c r="D60" s="46"/>
      <c r="E60" s="46"/>
      <c r="F60" s="46"/>
      <c r="G60" s="46"/>
      <c r="H60" s="46"/>
      <c r="I60" s="46"/>
      <c r="J60" s="47"/>
    </row>
    <row r="61" spans="1:10" ht="13.5" thickBot="1" x14ac:dyDescent="0.25">
      <c r="A61" s="45"/>
      <c r="B61" s="46"/>
      <c r="C61" s="46"/>
      <c r="D61" s="46"/>
      <c r="E61" s="46"/>
      <c r="F61" s="46"/>
      <c r="G61" s="46"/>
      <c r="H61" s="46"/>
      <c r="I61" s="46"/>
      <c r="J61" s="47"/>
    </row>
    <row r="62" spans="1:10" ht="13.5" thickBot="1" x14ac:dyDescent="0.25">
      <c r="A62" s="45"/>
      <c r="B62" s="46"/>
      <c r="C62" s="46"/>
      <c r="D62" s="46"/>
      <c r="E62" s="46"/>
      <c r="F62" s="46"/>
      <c r="G62" s="46"/>
      <c r="H62" s="46"/>
      <c r="I62" s="46"/>
      <c r="J62" s="47"/>
    </row>
    <row r="63" spans="1:10" ht="13.5" thickBot="1" x14ac:dyDescent="0.25">
      <c r="A63" s="45"/>
      <c r="B63" s="46"/>
      <c r="C63" s="46"/>
      <c r="D63" s="46"/>
      <c r="E63" s="46"/>
      <c r="F63" s="46"/>
      <c r="G63" s="46"/>
      <c r="H63" s="46"/>
      <c r="I63" s="46"/>
      <c r="J63" s="47"/>
    </row>
    <row r="64" spans="1:10" ht="13.5" thickBot="1" x14ac:dyDescent="0.25">
      <c r="A64" s="45"/>
      <c r="B64" s="46"/>
      <c r="C64" s="46"/>
      <c r="D64" s="46"/>
      <c r="E64" s="46"/>
      <c r="F64" s="46"/>
      <c r="G64" s="46"/>
      <c r="H64" s="46"/>
      <c r="I64" s="46"/>
      <c r="J64" s="47"/>
    </row>
    <row r="65" spans="1:10" ht="13.5" thickBot="1" x14ac:dyDescent="0.25">
      <c r="A65" s="45"/>
      <c r="B65" s="46"/>
      <c r="C65" s="46"/>
      <c r="D65" s="46"/>
      <c r="E65" s="46"/>
      <c r="F65" s="46"/>
      <c r="G65" s="46"/>
      <c r="H65" s="46"/>
      <c r="I65" s="46"/>
      <c r="J65" s="47"/>
    </row>
    <row r="66" spans="1:10" ht="13.5" thickBot="1" x14ac:dyDescent="0.25">
      <c r="A66" s="35"/>
      <c r="B66" s="35"/>
      <c r="C66" s="35"/>
      <c r="D66" s="36"/>
      <c r="E66" s="35"/>
      <c r="F66" s="35"/>
      <c r="G66" s="35"/>
      <c r="H66" s="35"/>
      <c r="I66" s="35"/>
      <c r="J66" s="35"/>
    </row>
    <row r="67" spans="1:10" ht="13.5" thickBot="1" x14ac:dyDescent="0.25">
      <c r="A67" s="37"/>
      <c r="B67" s="37"/>
      <c r="C67" s="38" t="s">
        <v>32</v>
      </c>
      <c r="D67" s="39"/>
      <c r="E67" s="40"/>
      <c r="F67" s="37"/>
      <c r="G67" s="37"/>
      <c r="H67" s="37"/>
      <c r="I67" s="37"/>
      <c r="J67" s="37"/>
    </row>
    <row r="68" spans="1:10" ht="13.5" thickBot="1" x14ac:dyDescent="0.25">
      <c r="A68" s="41"/>
      <c r="B68" s="41"/>
      <c r="C68" s="42" t="s">
        <v>33</v>
      </c>
      <c r="D68" s="43"/>
      <c r="E68" s="41"/>
      <c r="F68" s="41"/>
      <c r="G68" s="41"/>
      <c r="H68" s="41"/>
      <c r="I68" s="41"/>
      <c r="J68" s="41"/>
    </row>
    <row r="69" spans="1:10" ht="13.5" thickBot="1" x14ac:dyDescent="0.25">
      <c r="A69" s="41"/>
      <c r="B69" s="41"/>
      <c r="C69" s="42" t="s">
        <v>34</v>
      </c>
      <c r="D69" s="43"/>
      <c r="E69" s="41"/>
      <c r="F69" s="41"/>
      <c r="G69" s="41"/>
      <c r="H69" s="41"/>
      <c r="I69" s="41"/>
      <c r="J69" s="41"/>
    </row>
    <row r="70" spans="1:10" x14ac:dyDescent="0.2">
      <c r="A70" s="41"/>
      <c r="B70" s="41"/>
      <c r="C70" s="41"/>
      <c r="D70" s="41"/>
      <c r="E70" s="41"/>
      <c r="F70" s="41"/>
      <c r="G70" s="41"/>
      <c r="H70" s="41"/>
      <c r="I70" s="41"/>
      <c r="J70" s="41"/>
    </row>
    <row r="71" spans="1:10" x14ac:dyDescent="0.2">
      <c r="A71" s="41"/>
      <c r="B71" s="41"/>
      <c r="C71" s="41"/>
      <c r="D71" s="41"/>
      <c r="E71" s="41"/>
      <c r="F71" s="41"/>
      <c r="G71" s="41"/>
      <c r="H71" s="41"/>
      <c r="I71" s="41"/>
      <c r="J71" s="41"/>
    </row>
    <row r="72" spans="1:10" x14ac:dyDescent="0.2">
      <c r="A72" s="41"/>
      <c r="B72" s="41"/>
      <c r="C72" s="41"/>
      <c r="D72" s="41"/>
      <c r="E72" s="41"/>
      <c r="F72" s="41"/>
      <c r="G72" s="41"/>
      <c r="H72" s="41"/>
      <c r="I72" s="41"/>
      <c r="J72" s="41"/>
    </row>
    <row r="73" spans="1:10" x14ac:dyDescent="0.2">
      <c r="A73" s="41"/>
      <c r="B73" s="41"/>
      <c r="C73" s="41"/>
      <c r="D73" s="41"/>
      <c r="E73" s="41"/>
      <c r="F73" s="41"/>
      <c r="G73" s="41"/>
      <c r="H73" s="41"/>
      <c r="I73" s="41"/>
      <c r="J73" s="41"/>
    </row>
    <row r="74" spans="1:10" x14ac:dyDescent="0.2">
      <c r="A74" s="41"/>
      <c r="B74" s="41"/>
      <c r="C74" s="41"/>
      <c r="D74" s="41"/>
      <c r="E74" s="41"/>
      <c r="F74" s="41"/>
      <c r="G74" s="41"/>
      <c r="H74" s="41"/>
      <c r="I74" s="41"/>
      <c r="J74" s="41"/>
    </row>
    <row r="75" spans="1:10" x14ac:dyDescent="0.2">
      <c r="A75" s="41"/>
      <c r="B75" s="41"/>
      <c r="C75" s="41"/>
      <c r="D75" s="41"/>
      <c r="E75" s="41"/>
      <c r="F75" s="41"/>
      <c r="G75" s="41"/>
      <c r="H75" s="41"/>
      <c r="I75" s="41"/>
      <c r="J75" s="41"/>
    </row>
  </sheetData>
  <mergeCells count="7">
    <mergeCell ref="A1:J1"/>
    <mergeCell ref="A64:J64"/>
    <mergeCell ref="A65:J65"/>
    <mergeCell ref="A60:J60"/>
    <mergeCell ref="A61:J61"/>
    <mergeCell ref="A62:J62"/>
    <mergeCell ref="A63:J63"/>
  </mergeCells>
  <printOptions horizontalCentered="1" headings="1" gridLines="1"/>
  <pageMargins left="0.75" right="0.75" top="1" bottom="1" header="0.5" footer="0.5"/>
  <pageSetup scale="71" orientation="portrait" horizontalDpi="4294967294"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31</vt:i4>
      </vt:variant>
    </vt:vector>
  </HeadingPairs>
  <TitlesOfParts>
    <vt:vector size="32" baseType="lpstr">
      <vt:lpstr>Income Statement</vt:lpstr>
      <vt:lpstr>data109</vt:lpstr>
      <vt:lpstr>data110</vt:lpstr>
      <vt:lpstr>data111</vt:lpstr>
      <vt:lpstr>data112</vt:lpstr>
      <vt:lpstr>data113</vt:lpstr>
      <vt:lpstr>data114</vt:lpstr>
      <vt:lpstr>data115</vt:lpstr>
      <vt:lpstr>data116</vt:lpstr>
      <vt:lpstr>data117</vt:lpstr>
      <vt:lpstr>data118</vt:lpstr>
      <vt:lpstr>data119</vt:lpstr>
      <vt:lpstr>data120</vt:lpstr>
      <vt:lpstr>data121</vt:lpstr>
      <vt:lpstr>data122</vt:lpstr>
      <vt:lpstr>data123</vt:lpstr>
      <vt:lpstr>data124</vt:lpstr>
      <vt:lpstr>data125</vt:lpstr>
      <vt:lpstr>data126</vt:lpstr>
      <vt:lpstr>data127</vt:lpstr>
      <vt:lpstr>data128</vt:lpstr>
      <vt:lpstr>data129</vt:lpstr>
      <vt:lpstr>data130</vt:lpstr>
      <vt:lpstr>data131</vt:lpstr>
      <vt:lpstr>data132</vt:lpstr>
      <vt:lpstr>data133</vt:lpstr>
      <vt:lpstr>data134</vt:lpstr>
      <vt:lpstr>data135</vt:lpstr>
      <vt:lpstr>data136</vt:lpstr>
      <vt:lpstr>data137</vt:lpstr>
      <vt:lpstr>data138</vt:lpstr>
      <vt:lpstr>data139</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Statemenmt</dc:title>
  <dc:creator>Michael Brookes</dc:creator>
  <cp:lastModifiedBy>Michael Brookes</cp:lastModifiedBy>
  <cp:lastPrinted>2014-03-14T21:45:56Z</cp:lastPrinted>
  <dcterms:created xsi:type="dcterms:W3CDTF">2014-03-14T21:29:56Z</dcterms:created>
  <dcterms:modified xsi:type="dcterms:W3CDTF">2014-03-17T14:44:39Z</dcterms:modified>
  <cp:category>Financial Statement</cp:category>
</cp:coreProperties>
</file>