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135" windowWidth="8745" windowHeight="6435"/>
  </bookViews>
  <sheets>
    <sheet name="How Excel Stores" sheetId="1" r:id="rId1"/>
    <sheet name="Formatting" sheetId="2" r:id="rId2"/>
    <sheet name="Calculations" sheetId="3" r:id="rId3"/>
    <sheet name="TimeCalc" sheetId="4" r:id="rId4"/>
  </sheets>
  <calcPr calcId="152511"/>
</workbook>
</file>

<file path=xl/calcChain.xml><?xml version="1.0" encoding="utf-8"?>
<calcChain xmlns="http://schemas.openxmlformats.org/spreadsheetml/2006/main">
  <c r="C21" i="4" l="1"/>
  <c r="B19" i="4"/>
  <c r="B18" i="4"/>
  <c r="B17" i="4"/>
  <c r="D14" i="4"/>
  <c r="D13" i="4"/>
  <c r="D12" i="4"/>
  <c r="D9" i="4"/>
  <c r="H8" i="3"/>
  <c r="H7" i="3"/>
  <c r="H5" i="3"/>
  <c r="D16" i="3"/>
  <c r="B14" i="3"/>
  <c r="B13" i="3"/>
  <c r="B12" i="3"/>
  <c r="B10" i="3"/>
  <c r="B9" i="3"/>
  <c r="B8" i="3"/>
  <c r="D4" i="3"/>
  <c r="B1" i="2" l="1"/>
  <c r="D8" i="4"/>
  <c r="D7" i="4"/>
  <c r="D6" i="4"/>
  <c r="D5" i="4"/>
  <c r="D4" i="4"/>
  <c r="B12" i="2"/>
  <c r="B2" i="2" l="1"/>
  <c r="B3" i="2" s="1"/>
  <c r="B4" i="2" s="1"/>
  <c r="B5" i="2" s="1"/>
  <c r="B6" i="2" s="1"/>
  <c r="B7" i="2" s="1"/>
  <c r="B8" i="2" s="1"/>
  <c r="B9" i="2" s="1"/>
  <c r="B10" i="2" s="1"/>
  <c r="B18" i="2"/>
  <c r="B19" i="2" s="1"/>
  <c r="B20" i="2" s="1"/>
  <c r="B21" i="2" s="1"/>
  <c r="B13" i="2"/>
  <c r="B14" i="2" s="1"/>
  <c r="B15" i="2" s="1"/>
  <c r="B16" i="2" s="1"/>
</calcChain>
</file>

<file path=xl/sharedStrings.xml><?xml version="1.0" encoding="utf-8"?>
<sst xmlns="http://schemas.openxmlformats.org/spreadsheetml/2006/main" count="55" uniqueCount="51">
  <si>
    <t>Formatting Dates</t>
  </si>
  <si>
    <t>m/d/yyyy</t>
  </si>
  <si>
    <t>mm/dd/yy</t>
  </si>
  <si>
    <t>mmm d</t>
  </si>
  <si>
    <t>dddd, mmmm dd, yyyy</t>
  </si>
  <si>
    <t>dddd</t>
  </si>
  <si>
    <t>ddd</t>
  </si>
  <si>
    <t>mmmm</t>
  </si>
  <si>
    <t>yyyy</t>
  </si>
  <si>
    <t>Formatting Time</t>
  </si>
  <si>
    <t>h:mm</t>
  </si>
  <si>
    <t>h:mm:ss</t>
  </si>
  <si>
    <t>m:ss</t>
  </si>
  <si>
    <t>h:mm:ss AM/PM</t>
  </si>
  <si>
    <t>Date + Time</t>
  </si>
  <si>
    <t>m/d/yy h:mm AM/PM</t>
  </si>
  <si>
    <t>[h]:mm</t>
  </si>
  <si>
    <t>How many days have elapsed?</t>
  </si>
  <si>
    <t>Date 1</t>
  </si>
  <si>
    <t>Date 2</t>
  </si>
  <si>
    <t>Days Elapsed</t>
  </si>
  <si>
    <t>Year?</t>
  </si>
  <si>
    <t>Month?</t>
  </si>
  <si>
    <t>Day?</t>
  </si>
  <si>
    <t>First of Month:</t>
  </si>
  <si>
    <t>Last of Month:</t>
  </si>
  <si>
    <t>6 Months Later:</t>
  </si>
  <si>
    <t>Start</t>
  </si>
  <si>
    <t>End</t>
  </si>
  <si>
    <t>Time Elapsed</t>
  </si>
  <si>
    <t>Monday</t>
  </si>
  <si>
    <t>Tuesday</t>
  </si>
  <si>
    <t>Wednesday</t>
  </si>
  <si>
    <t>Thursday</t>
  </si>
  <si>
    <t>Friday</t>
  </si>
  <si>
    <t>Total</t>
  </si>
  <si>
    <t>Project 1</t>
  </si>
  <si>
    <t>Project 2</t>
  </si>
  <si>
    <t>Project 3</t>
  </si>
  <si>
    <t>Stop</t>
  </si>
  <si>
    <t>Hours?</t>
  </si>
  <si>
    <t>Hour</t>
  </si>
  <si>
    <t>Minute</t>
  </si>
  <si>
    <t>Second</t>
  </si>
  <si>
    <t>1 hour and 15 minutes later:</t>
  </si>
  <si>
    <t>"Please remit by "m/d/yyyy</t>
  </si>
  <si>
    <t>51st day of the 18th month of 2015:</t>
  </si>
  <si>
    <t>2015 Fed Holidays</t>
  </si>
  <si>
    <t>Today</t>
  </si>
  <si>
    <t>Due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</si>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</sst>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000"/>
    <numFmt numFmtId="165" formatCode="mm/dd/yy"/>
    <numFmt numFmtId="166" formatCode="mmm\ d"/>
    <numFmt numFmtId="167" formatCode="dddd"/>
    <numFmt numFmtId="168" formatCode="ddd"/>
    <numFmt numFmtId="169" formatCode="mmmm"/>
    <numFmt numFmtId="170" formatCode="yyyy"/>
    <numFmt numFmtId="171" formatCode="&quot;Please remit by &quot;m/d/yyyy"/>
    <numFmt numFmtId="172" formatCode="dddd\,\ mmmm\ d\,\ yyyy"/>
    <numFmt numFmtId="173" formatCode="[$-F400]h:mm:ss\ AM/PM"/>
    <numFmt numFmtId="174" formatCode="h:mm:ss;@"/>
    <numFmt numFmtId="175" formatCode="m:ss"/>
    <numFmt numFmtId="176" formatCode="[$-409]m/d/yy\ h:mm\ AM/PM;@"/>
    <numFmt numFmtId="177" formatCode="[h]:mm"/>
    <numFmt numFmtId="183" formatCode="[h]:mm:ss;@"/>
  </numFmts>
  <fonts count="4" x14ac:knownFonts="1">
    <font>
      <sz val="10"/>
      <name val="Times New Roman"/>
    </font>
    <font>
      <sz val="8"/>
      <name val="Times New Roman"/>
      <family val="1"/>
    </font>
    <font>
      <sz val="10"/>
      <name val="Calibri"/>
      <family val="2"/>
    </font>
    <font>
      <i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2" fillId="0" borderId="0" xfId="0" applyNumberFormat="1" applyFont="1"/>
    <xf numFmtId="173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72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171" fontId="2" fillId="0" borderId="0" xfId="0" applyNumberFormat="1" applyFont="1"/>
    <xf numFmtId="0" fontId="2" fillId="0" borderId="0" xfId="0" quotePrefix="1" applyFont="1"/>
    <xf numFmtId="21" fontId="2" fillId="0" borderId="0" xfId="0" applyNumberFormat="1" applyFont="1"/>
    <xf numFmtId="174" fontId="2" fillId="0" borderId="0" xfId="0" applyNumberFormat="1" applyFont="1"/>
    <xf numFmtId="175" fontId="2" fillId="0" borderId="0" xfId="0" applyNumberFormat="1" applyFont="1"/>
    <xf numFmtId="176" fontId="2" fillId="0" borderId="0" xfId="0" applyNumberFormat="1" applyFont="1"/>
    <xf numFmtId="177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2" fontId="2" fillId="0" borderId="0" xfId="0" applyNumberFormat="1" applyFont="1"/>
    <xf numFmtId="18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G48"/>
  <sheetViews>
    <sheetView tabSelected="1" zoomScale="280" zoomScaleNormal="280" workbookViewId="0">
      <selection activeCell="G4" sqref="G4"/>
    </sheetView>
  </sheetViews>
  <sheetFormatPr defaultRowHeight="12.75" x14ac:dyDescent="0.2"/>
  <cols>
    <col min="1" max="2" width="9.33203125" style="1"/>
    <col min="3" max="3" width="11.5" style="1" bestFit="1" customWidth="1"/>
    <col min="4" max="4" width="9.33203125" style="1"/>
    <col min="5" max="5" width="12.6640625" style="1" bestFit="1" customWidth="1"/>
    <col min="6" max="6" width="9.33203125" style="1"/>
    <col min="7" max="7" width="9.83203125" style="1" bestFit="1" customWidth="1"/>
    <col min="8" max="16384" width="9.33203125" style="1"/>
  </cols>
  <sheetData>
    <row r="1" spans="3:7" x14ac:dyDescent="0.2">
      <c r="C1" s="5">
        <v>42052</v>
      </c>
      <c r="D1" s="21"/>
    </row>
    <row r="2" spans="3:7" x14ac:dyDescent="0.2">
      <c r="C2" s="4">
        <v>0.38541666666666669</v>
      </c>
      <c r="D2" s="6"/>
      <c r="E2" s="4">
        <v>0.25</v>
      </c>
      <c r="G2" s="2">
        <v>0.58333333333333337</v>
      </c>
    </row>
    <row r="3" spans="3:7" x14ac:dyDescent="0.2">
      <c r="E3" s="4">
        <v>0.5</v>
      </c>
    </row>
    <row r="4" spans="3:7" x14ac:dyDescent="0.2">
      <c r="E4" s="4">
        <v>0.625</v>
      </c>
      <c r="G4" s="24">
        <v>42434</v>
      </c>
    </row>
    <row r="26" spans="3:3" x14ac:dyDescent="0.2">
      <c r="C26" s="15"/>
    </row>
    <row r="27" spans="3:3" x14ac:dyDescent="0.2">
      <c r="C27" s="15"/>
    </row>
    <row r="28" spans="3:3" x14ac:dyDescent="0.2">
      <c r="C28" s="15"/>
    </row>
    <row r="29" spans="3:3" x14ac:dyDescent="0.2">
      <c r="C29" s="15"/>
    </row>
    <row r="30" spans="3:3" x14ac:dyDescent="0.2">
      <c r="C30" s="15"/>
    </row>
    <row r="31" spans="3:3" x14ac:dyDescent="0.2">
      <c r="C31" s="15"/>
    </row>
    <row r="32" spans="3:3" x14ac:dyDescent="0.2">
      <c r="C32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"/>
  <sheetViews>
    <sheetView workbookViewId="0">
      <selection activeCell="B18" sqref="B18"/>
    </sheetView>
  </sheetViews>
  <sheetFormatPr defaultRowHeight="12.75" x14ac:dyDescent="0.2"/>
  <cols>
    <col min="1" max="1" width="16.6640625" style="1" customWidth="1"/>
    <col min="2" max="2" width="28.5" style="1" customWidth="1"/>
    <col min="3" max="3" width="24.1640625" style="1" bestFit="1" customWidth="1"/>
    <col min="4" max="16384" width="9.33203125" style="1"/>
  </cols>
  <sheetData>
    <row r="1" spans="1:4" x14ac:dyDescent="0.2">
      <c r="A1" s="1" t="s">
        <v>0</v>
      </c>
      <c r="B1" s="1">
        <f ca="1">RANDBETWEEN(41000,44000)</f>
        <v>43451</v>
      </c>
      <c r="C1" s="2"/>
      <c r="D1" s="6"/>
    </row>
    <row r="2" spans="1:4" x14ac:dyDescent="0.2">
      <c r="B2" s="5">
        <f ca="1">B1</f>
        <v>43451</v>
      </c>
      <c r="C2" s="1" t="s">
        <v>1</v>
      </c>
    </row>
    <row r="3" spans="1:4" x14ac:dyDescent="0.2">
      <c r="B3" s="7">
        <f t="shared" ref="B3:B10" ca="1" si="0">B2</f>
        <v>43451</v>
      </c>
      <c r="C3" s="1" t="s">
        <v>2</v>
      </c>
    </row>
    <row r="4" spans="1:4" x14ac:dyDescent="0.2">
      <c r="B4" s="8">
        <f t="shared" ca="1" si="0"/>
        <v>43451</v>
      </c>
      <c r="C4" s="1" t="s">
        <v>3</v>
      </c>
    </row>
    <row r="5" spans="1:4" x14ac:dyDescent="0.2">
      <c r="B5" s="9">
        <f t="shared" ca="1" si="0"/>
        <v>43451</v>
      </c>
      <c r="C5" s="1" t="s">
        <v>4</v>
      </c>
    </row>
    <row r="6" spans="1:4" x14ac:dyDescent="0.2">
      <c r="B6" s="10">
        <f t="shared" ca="1" si="0"/>
        <v>43451</v>
      </c>
      <c r="C6" s="1" t="s">
        <v>5</v>
      </c>
    </row>
    <row r="7" spans="1:4" x14ac:dyDescent="0.2">
      <c r="B7" s="11">
        <f t="shared" ca="1" si="0"/>
        <v>43451</v>
      </c>
      <c r="C7" s="1" t="s">
        <v>6</v>
      </c>
    </row>
    <row r="8" spans="1:4" x14ac:dyDescent="0.2">
      <c r="B8" s="12">
        <f t="shared" ca="1" si="0"/>
        <v>43451</v>
      </c>
      <c r="C8" s="1" t="s">
        <v>7</v>
      </c>
    </row>
    <row r="9" spans="1:4" x14ac:dyDescent="0.2">
      <c r="B9" s="13">
        <f t="shared" ca="1" si="0"/>
        <v>43451</v>
      </c>
      <c r="C9" s="1" t="s">
        <v>8</v>
      </c>
    </row>
    <row r="10" spans="1:4" x14ac:dyDescent="0.2">
      <c r="B10" s="14">
        <f t="shared" ca="1" si="0"/>
        <v>43451</v>
      </c>
      <c r="C10" s="15" t="s">
        <v>45</v>
      </c>
    </row>
    <row r="11" spans="1:4" x14ac:dyDescent="0.2">
      <c r="B11" s="5"/>
    </row>
    <row r="12" spans="1:4" x14ac:dyDescent="0.2">
      <c r="A12" s="1" t="s">
        <v>9</v>
      </c>
      <c r="B12" s="1">
        <f ca="1">RAND()</f>
        <v>0.69485398479366722</v>
      </c>
    </row>
    <row r="13" spans="1:4" x14ac:dyDescent="0.2">
      <c r="B13" s="16">
        <f ca="1">+B12</f>
        <v>0.69485398479366722</v>
      </c>
      <c r="C13" s="1" t="s">
        <v>11</v>
      </c>
      <c r="D13" s="4"/>
    </row>
    <row r="14" spans="1:4" x14ac:dyDescent="0.2">
      <c r="B14" s="4">
        <f ca="1">+B13</f>
        <v>0.69485398479366722</v>
      </c>
      <c r="C14" s="15" t="s">
        <v>13</v>
      </c>
      <c r="D14" s="17"/>
    </row>
    <row r="15" spans="1:4" x14ac:dyDescent="0.2">
      <c r="B15" s="3">
        <f ca="1">+B14</f>
        <v>0.69485398479366722</v>
      </c>
      <c r="C15" s="1" t="s">
        <v>10</v>
      </c>
      <c r="D15" s="3"/>
    </row>
    <row r="16" spans="1:4" x14ac:dyDescent="0.2">
      <c r="B16" s="18">
        <f ca="1">+B15</f>
        <v>0.69485398479366722</v>
      </c>
      <c r="C16" s="1" t="s">
        <v>12</v>
      </c>
      <c r="D16" s="16"/>
    </row>
    <row r="17" spans="1:4" x14ac:dyDescent="0.2">
      <c r="B17" s="18"/>
      <c r="D17" s="18"/>
    </row>
    <row r="18" spans="1:4" x14ac:dyDescent="0.2">
      <c r="A18" s="1" t="s">
        <v>14</v>
      </c>
      <c r="B18" s="1">
        <f ca="1">+B1+B12</f>
        <v>43451.694853984794</v>
      </c>
    </row>
    <row r="19" spans="1:4" x14ac:dyDescent="0.2">
      <c r="B19" s="19">
        <f ca="1">+B18</f>
        <v>43451.694853984794</v>
      </c>
      <c r="C19" s="15" t="s">
        <v>15</v>
      </c>
    </row>
    <row r="20" spans="1:4" x14ac:dyDescent="0.2">
      <c r="B20" s="3">
        <f ca="1">+B19</f>
        <v>43451.694853984794</v>
      </c>
      <c r="C20" s="1" t="s">
        <v>10</v>
      </c>
    </row>
    <row r="21" spans="1:4" x14ac:dyDescent="0.2">
      <c r="B21" s="20">
        <f ca="1">+B20</f>
        <v>43451.694853984794</v>
      </c>
      <c r="C21" s="15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6"/>
  <sheetViews>
    <sheetView zoomScale="130" zoomScaleNormal="130" workbookViewId="0">
      <selection activeCell="H3" sqref="H3"/>
    </sheetView>
  </sheetViews>
  <sheetFormatPr defaultRowHeight="12.75" x14ac:dyDescent="0.2"/>
  <cols>
    <col min="1" max="1" width="15.5" style="1" bestFit="1" customWidth="1"/>
    <col min="2" max="3" width="11" style="1" bestFit="1" customWidth="1"/>
    <col min="4" max="4" width="14.5" style="1" bestFit="1" customWidth="1"/>
    <col min="5" max="7" width="9.33203125" style="1"/>
    <col min="8" max="8" width="11" style="1" bestFit="1" customWidth="1"/>
    <col min="9" max="10" width="9.33203125" style="1"/>
    <col min="11" max="11" width="18.83203125" style="1" bestFit="1" customWidth="1"/>
    <col min="12" max="16384" width="9.33203125" style="1"/>
  </cols>
  <sheetData>
    <row r="1" spans="1:11" x14ac:dyDescent="0.2">
      <c r="A1" s="1" t="s">
        <v>17</v>
      </c>
    </row>
    <row r="2" spans="1:11" x14ac:dyDescent="0.2">
      <c r="K2" s="22" t="s">
        <v>47</v>
      </c>
    </row>
    <row r="3" spans="1:11" x14ac:dyDescent="0.2">
      <c r="B3" s="1" t="s">
        <v>18</v>
      </c>
      <c r="C3" s="1" t="s">
        <v>19</v>
      </c>
      <c r="D3" s="1" t="s">
        <v>20</v>
      </c>
      <c r="G3" s="1" t="s">
        <v>48</v>
      </c>
      <c r="H3" s="5">
        <v>42096</v>
      </c>
      <c r="K3" s="23">
        <v>42005</v>
      </c>
    </row>
    <row r="4" spans="1:11" x14ac:dyDescent="0.2">
      <c r="B4" s="5">
        <v>18337</v>
      </c>
      <c r="C4" s="5">
        <v>42231</v>
      </c>
      <c r="D4" s="21">
        <f>C4-B4</f>
        <v>23894</v>
      </c>
      <c r="G4" s="1" t="s">
        <v>49</v>
      </c>
      <c r="H4" s="5">
        <v>42210</v>
      </c>
      <c r="K4" s="23">
        <v>42023</v>
      </c>
    </row>
    <row r="5" spans="1:11" x14ac:dyDescent="0.2">
      <c r="G5" s="1" t="s">
        <v>50</v>
      </c>
      <c r="H5" s="1">
        <f>NETWORKDAYS(H3,H4,K3:K12)</f>
        <v>80</v>
      </c>
      <c r="K5" s="23">
        <v>42051</v>
      </c>
    </row>
    <row r="6" spans="1:11" x14ac:dyDescent="0.2">
      <c r="K6" s="23">
        <v>42149</v>
      </c>
    </row>
    <row r="7" spans="1:11" x14ac:dyDescent="0.2">
      <c r="B7" s="5">
        <v>42920</v>
      </c>
      <c r="G7" s="1" t="s">
        <v>50</v>
      </c>
      <c r="H7" s="1">
        <f>NETWORKDAYS.INTL(H3,H4,11,K3:K12)</f>
        <v>97</v>
      </c>
      <c r="K7" s="23">
        <v>42187</v>
      </c>
    </row>
    <row r="8" spans="1:11" x14ac:dyDescent="0.2">
      <c r="A8" s="1" t="s">
        <v>21</v>
      </c>
      <c r="B8" s="1">
        <f>YEAR(B7)</f>
        <v>2017</v>
      </c>
      <c r="G8" s="1" t="s">
        <v>50</v>
      </c>
      <c r="H8" s="24">
        <f>H4-H3</f>
        <v>114</v>
      </c>
      <c r="K8" s="23">
        <v>42254</v>
      </c>
    </row>
    <row r="9" spans="1:11" x14ac:dyDescent="0.2">
      <c r="A9" s="1" t="s">
        <v>22</v>
      </c>
      <c r="B9" s="1">
        <f>MONTH(B7)</f>
        <v>7</v>
      </c>
      <c r="K9" s="23">
        <v>42289</v>
      </c>
    </row>
    <row r="10" spans="1:11" x14ac:dyDescent="0.2">
      <c r="A10" s="1" t="s">
        <v>23</v>
      </c>
      <c r="B10" s="1">
        <f>DAY(B7)</f>
        <v>4</v>
      </c>
      <c r="K10" s="23">
        <v>42319</v>
      </c>
    </row>
    <row r="11" spans="1:11" x14ac:dyDescent="0.2">
      <c r="K11" s="23">
        <v>42334</v>
      </c>
    </row>
    <row r="12" spans="1:11" x14ac:dyDescent="0.2">
      <c r="A12" s="1" t="s">
        <v>24</v>
      </c>
      <c r="B12" s="5">
        <f>DATE(B8,B9,1)</f>
        <v>42917</v>
      </c>
      <c r="K12" s="23">
        <v>41268</v>
      </c>
    </row>
    <row r="13" spans="1:11" x14ac:dyDescent="0.2">
      <c r="A13" s="1" t="s">
        <v>25</v>
      </c>
      <c r="B13" s="5">
        <f>DATE(B8,B9+1,0)</f>
        <v>42947</v>
      </c>
      <c r="K13" s="5"/>
    </row>
    <row r="14" spans="1:11" x14ac:dyDescent="0.2">
      <c r="A14" s="1" t="s">
        <v>26</v>
      </c>
      <c r="B14" s="5">
        <f>DATE(B8,6+B9,B10)</f>
        <v>43104</v>
      </c>
    </row>
    <row r="16" spans="1:11" x14ac:dyDescent="0.2">
      <c r="A16" s="1" t="s">
        <v>46</v>
      </c>
      <c r="D16" s="5">
        <f>DATE(2015,18,51)</f>
        <v>42572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21"/>
  <sheetViews>
    <sheetView zoomScale="130" zoomScaleNormal="130" workbookViewId="0">
      <selection activeCell="C21" sqref="C21"/>
    </sheetView>
  </sheetViews>
  <sheetFormatPr defaultRowHeight="12.75" x14ac:dyDescent="0.2"/>
  <cols>
    <col min="1" max="1" width="15.5" style="1" bestFit="1" customWidth="1"/>
    <col min="2" max="2" width="12" style="1" bestFit="1" customWidth="1"/>
    <col min="3" max="3" width="9.83203125" style="1" bestFit="1" customWidth="1"/>
    <col min="4" max="4" width="12.5" style="1" bestFit="1" customWidth="1"/>
    <col min="5" max="16384" width="9.33203125" style="1"/>
  </cols>
  <sheetData>
    <row r="3" spans="1:4" x14ac:dyDescent="0.2">
      <c r="B3" s="1" t="s">
        <v>27</v>
      </c>
      <c r="C3" s="1" t="s">
        <v>28</v>
      </c>
      <c r="D3" s="1" t="s">
        <v>29</v>
      </c>
    </row>
    <row r="4" spans="1:4" x14ac:dyDescent="0.2">
      <c r="A4" s="1" t="s">
        <v>30</v>
      </c>
      <c r="B4" s="2">
        <v>0.375</v>
      </c>
      <c r="C4" s="2">
        <v>0.70833333333333337</v>
      </c>
      <c r="D4" s="3">
        <f>C4-B4</f>
        <v>0.33333333333333337</v>
      </c>
    </row>
    <row r="5" spans="1:4" x14ac:dyDescent="0.2">
      <c r="A5" s="1" t="s">
        <v>31</v>
      </c>
      <c r="B5" s="2">
        <v>0.375</v>
      </c>
      <c r="C5" s="2">
        <v>0.70833333333333337</v>
      </c>
      <c r="D5" s="3">
        <f t="shared" ref="D5:D8" si="0">C5-B5</f>
        <v>0.33333333333333337</v>
      </c>
    </row>
    <row r="6" spans="1:4" x14ac:dyDescent="0.2">
      <c r="A6" s="1" t="s">
        <v>32</v>
      </c>
      <c r="B6" s="2">
        <v>0.375</v>
      </c>
      <c r="C6" s="2">
        <v>0.70833333333333337</v>
      </c>
      <c r="D6" s="3">
        <f t="shared" si="0"/>
        <v>0.33333333333333337</v>
      </c>
    </row>
    <row r="7" spans="1:4" x14ac:dyDescent="0.2">
      <c r="A7" s="1" t="s">
        <v>33</v>
      </c>
      <c r="B7" s="2">
        <v>0.375</v>
      </c>
      <c r="C7" s="2">
        <v>0.70833333333333337</v>
      </c>
      <c r="D7" s="3">
        <f t="shared" si="0"/>
        <v>0.33333333333333337</v>
      </c>
    </row>
    <row r="8" spans="1:4" x14ac:dyDescent="0.2">
      <c r="A8" s="1" t="s">
        <v>34</v>
      </c>
      <c r="B8" s="2">
        <v>0.375</v>
      </c>
      <c r="C8" s="2">
        <v>0.5</v>
      </c>
      <c r="D8" s="3">
        <f t="shared" si="0"/>
        <v>0.125</v>
      </c>
    </row>
    <row r="9" spans="1:4" x14ac:dyDescent="0.2">
      <c r="A9" s="1" t="s">
        <v>35</v>
      </c>
      <c r="D9" s="25">
        <f>SUM(D4:D8)</f>
        <v>1.4583333333333335</v>
      </c>
    </row>
    <row r="11" spans="1:4" x14ac:dyDescent="0.2">
      <c r="B11" s="1" t="s">
        <v>27</v>
      </c>
      <c r="C11" s="1" t="s">
        <v>39</v>
      </c>
      <c r="D11" s="1" t="s">
        <v>40</v>
      </c>
    </row>
    <row r="12" spans="1:4" x14ac:dyDescent="0.2">
      <c r="A12" s="1" t="s">
        <v>36</v>
      </c>
      <c r="B12" s="2">
        <v>0.3125</v>
      </c>
      <c r="C12" s="2">
        <v>0.40625</v>
      </c>
      <c r="D12" s="1">
        <f>(C12-B12)*24</f>
        <v>2.25</v>
      </c>
    </row>
    <row r="13" spans="1:4" x14ac:dyDescent="0.2">
      <c r="A13" s="1" t="s">
        <v>37</v>
      </c>
      <c r="B13" s="2">
        <v>0.40972222222222227</v>
      </c>
      <c r="C13" s="2">
        <v>0.48958333333333331</v>
      </c>
      <c r="D13" s="1">
        <f>(C13-B13)*24</f>
        <v>1.9166666666666652</v>
      </c>
    </row>
    <row r="14" spans="1:4" x14ac:dyDescent="0.2">
      <c r="A14" s="1" t="s">
        <v>38</v>
      </c>
      <c r="B14" s="2">
        <v>0.53125</v>
      </c>
      <c r="C14" s="2">
        <v>0.63888888888888895</v>
      </c>
      <c r="D14" s="1">
        <f>(C14-B14)*24</f>
        <v>2.5833333333333348</v>
      </c>
    </row>
    <row r="16" spans="1:4" x14ac:dyDescent="0.2">
      <c r="B16" s="4">
        <v>0.25343636188792384</v>
      </c>
    </row>
    <row r="17" spans="1:3" x14ac:dyDescent="0.2">
      <c r="A17" s="1" t="s">
        <v>41</v>
      </c>
      <c r="B17" s="1">
        <f>HOUR(B16)</f>
        <v>6</v>
      </c>
    </row>
    <row r="18" spans="1:3" x14ac:dyDescent="0.2">
      <c r="A18" s="1" t="s">
        <v>42</v>
      </c>
      <c r="B18" s="1">
        <f>MINUTE(B16)</f>
        <v>4</v>
      </c>
    </row>
    <row r="19" spans="1:3" x14ac:dyDescent="0.2">
      <c r="A19" s="1" t="s">
        <v>43</v>
      </c>
      <c r="B19" s="1">
        <f>SECOND(B16)</f>
        <v>57</v>
      </c>
    </row>
    <row r="21" spans="1:3" x14ac:dyDescent="0.2">
      <c r="A21" s="1" t="s">
        <v>44</v>
      </c>
      <c r="C21" s="2">
        <f>TIME(B17+1,B18+15,B19)</f>
        <v>0.3055208333333333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Excel Stores</vt:lpstr>
      <vt:lpstr>Formatting</vt:lpstr>
      <vt:lpstr>Calculations</vt:lpstr>
      <vt:lpstr>TimeCalc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2008-02-01T10:38:58Z</dcterms:created>
  <dcterms:modified xsi:type="dcterms:W3CDTF">2012-12-11T17:04:04Z</dcterms:modified>
</cp:coreProperties>
</file>