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excel intro\examples\"/>
    </mc:Choice>
  </mc:AlternateContent>
  <bookViews>
    <workbookView xWindow="0" yWindow="0" windowWidth="28800" windowHeight="12585"/>
  </bookViews>
  <sheets>
    <sheet name="Weight Loss Tracker" sheetId="1" r:id="rId1"/>
    <sheet name="calculations" sheetId="2" state="hidden" r:id="rId2"/>
  </sheets>
  <definedNames>
    <definedName name="ChartPeriods">CHOOSE(1+(ChartView&lt;&gt;"Weekly"),OFFSET(calculations!$B$5,,,calculations!$A$3),OFFSET(calculations!$H$5,,,calculations!$G$3))</definedName>
    <definedName name="ChartValues">CHOOSE(1+(ChartView&lt;&gt;"Weekly"),OFFSET(calculations!$C$5,,,calculations!$A$3-1),OFFSET(calculations!$J$5,,,calculations!$G$3-1))</definedName>
    <definedName name="ChartView">'Weight Loss Tracker'!$C$3</definedName>
    <definedName name="GoalValues">CHOOSE(1+(ChartView&lt;&gt;"Weekly"),OFFSET(calculations!$E$5,,,calculations!$A$3),OFFSET(calculations!$K$5,,,calculations!$G$3))</definedName>
    <definedName name="GoalWeight">'Weight Loss Tracker'!$B$3</definedName>
    <definedName name="_xlnm.Print_Titles" localSheetId="0">'Weight Loss Tracker'!$25:$25</definedName>
    <definedName name="ShowGoalWeight">calculations!$E$4</definedName>
  </definedNames>
  <calcPr calcId="152511"/>
</workbook>
</file>

<file path=xl/calcChain.xml><?xml version="1.0" encoding="utf-8"?>
<calcChain xmlns="http://schemas.openxmlformats.org/spreadsheetml/2006/main">
  <c r="C6" i="2" l="1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B18" i="2" s="1"/>
  <c r="A19" i="2"/>
  <c r="B19" i="2" s="1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A26" i="2"/>
  <c r="B26" i="2" s="1"/>
  <c r="A27" i="2"/>
  <c r="B27" i="2" s="1"/>
  <c r="A28" i="2"/>
  <c r="B28" i="2" s="1"/>
  <c r="A29" i="2"/>
  <c r="B29" i="2" s="1"/>
  <c r="A30" i="2"/>
  <c r="B30" i="2" s="1"/>
  <c r="A31" i="2"/>
  <c r="B31" i="2" s="1"/>
  <c r="A32" i="2"/>
  <c r="B32" i="2" s="1"/>
  <c r="A33" i="2"/>
  <c r="B33" i="2" s="1"/>
  <c r="A34" i="2"/>
  <c r="B34" i="2" s="1"/>
  <c r="A35" i="2"/>
  <c r="B35" i="2" s="1"/>
  <c r="A36" i="2"/>
  <c r="B36" i="2" s="1"/>
  <c r="A37" i="2"/>
  <c r="B37" i="2" s="1"/>
  <c r="A38" i="2"/>
  <c r="B38" i="2" s="1"/>
  <c r="A39" i="2"/>
  <c r="B39" i="2" s="1"/>
  <c r="A40" i="2"/>
  <c r="B40" i="2" s="1"/>
  <c r="A41" i="2"/>
  <c r="B41" i="2" s="1"/>
  <c r="A42" i="2"/>
  <c r="B42" i="2" s="1"/>
  <c r="A43" i="2"/>
  <c r="B43" i="2" s="1"/>
  <c r="A44" i="2"/>
  <c r="B44" i="2" s="1"/>
  <c r="A45" i="2"/>
  <c r="B45" i="2" s="1"/>
  <c r="A46" i="2"/>
  <c r="B46" i="2" s="1"/>
  <c r="A47" i="2"/>
  <c r="B47" i="2" s="1"/>
  <c r="A48" i="2"/>
  <c r="B48" i="2" s="1"/>
  <c r="A49" i="2"/>
  <c r="B49" i="2" s="1"/>
  <c r="A50" i="2"/>
  <c r="B50" i="2" s="1"/>
  <c r="A51" i="2"/>
  <c r="B51" i="2" s="1"/>
  <c r="A52" i="2"/>
  <c r="B52" i="2" s="1"/>
  <c r="A53" i="2"/>
  <c r="B53" i="2" s="1"/>
  <c r="A54" i="2"/>
  <c r="B54" i="2" s="1"/>
  <c r="A55" i="2"/>
  <c r="B55" i="2" s="1"/>
  <c r="A56" i="2"/>
  <c r="B56" i="2" s="1"/>
  <c r="A57" i="2"/>
  <c r="B57" i="2" s="1"/>
  <c r="A58" i="2"/>
  <c r="B58" i="2" s="1"/>
  <c r="A59" i="2"/>
  <c r="B59" i="2" s="1"/>
  <c r="A60" i="2"/>
  <c r="B60" i="2" s="1"/>
  <c r="A61" i="2"/>
  <c r="B61" i="2" s="1"/>
  <c r="A62" i="2"/>
  <c r="B62" i="2" s="1"/>
  <c r="A63" i="2"/>
  <c r="B63" i="2" s="1"/>
  <c r="A64" i="2"/>
  <c r="B64" i="2" s="1"/>
  <c r="A65" i="2"/>
  <c r="B65" i="2" s="1"/>
  <c r="A66" i="2"/>
  <c r="B66" i="2" s="1"/>
  <c r="A67" i="2"/>
  <c r="B67" i="2" s="1"/>
  <c r="A68" i="2"/>
  <c r="B68" i="2" s="1"/>
  <c r="A69" i="2"/>
  <c r="B69" i="2" s="1"/>
  <c r="A70" i="2"/>
  <c r="B70" i="2" s="1"/>
  <c r="A71" i="2"/>
  <c r="B71" i="2" s="1"/>
  <c r="A72" i="2"/>
  <c r="B72" i="2" s="1"/>
  <c r="A73" i="2"/>
  <c r="B73" i="2" s="1"/>
  <c r="A74" i="2"/>
  <c r="B74" i="2" s="1"/>
  <c r="A75" i="2"/>
  <c r="B75" i="2" s="1"/>
  <c r="A76" i="2"/>
  <c r="B76" i="2" s="1"/>
  <c r="A77" i="2"/>
  <c r="B77" i="2" s="1"/>
  <c r="A78" i="2"/>
  <c r="B78" i="2" s="1"/>
  <c r="A79" i="2"/>
  <c r="B79" i="2" s="1"/>
  <c r="A80" i="2"/>
  <c r="B80" i="2" s="1"/>
  <c r="A81" i="2"/>
  <c r="B81" i="2" s="1"/>
  <c r="A82" i="2"/>
  <c r="B82" i="2" s="1"/>
  <c r="A83" i="2"/>
  <c r="B83" i="2" s="1"/>
  <c r="A84" i="2"/>
  <c r="B84" i="2" s="1"/>
  <c r="A85" i="2"/>
  <c r="B85" i="2" s="1"/>
  <c r="A86" i="2"/>
  <c r="B86" i="2" s="1"/>
  <c r="A87" i="2"/>
  <c r="B87" i="2" s="1"/>
  <c r="A88" i="2"/>
  <c r="B88" i="2" s="1"/>
  <c r="A89" i="2"/>
  <c r="B89" i="2" s="1"/>
  <c r="A90" i="2"/>
  <c r="B90" i="2" s="1"/>
  <c r="A91" i="2"/>
  <c r="B91" i="2" s="1"/>
  <c r="A92" i="2"/>
  <c r="B92" i="2" s="1"/>
  <c r="A93" i="2"/>
  <c r="B93" i="2" s="1"/>
  <c r="A94" i="2"/>
  <c r="B94" i="2" s="1"/>
  <c r="A95" i="2"/>
  <c r="B95" i="2" s="1"/>
  <c r="A96" i="2"/>
  <c r="B96" i="2" s="1"/>
  <c r="A97" i="2"/>
  <c r="B97" i="2" s="1"/>
  <c r="A98" i="2"/>
  <c r="B98" i="2" s="1"/>
  <c r="A99" i="2"/>
  <c r="B99" i="2" s="1"/>
  <c r="A100" i="2"/>
  <c r="B100" i="2" s="1"/>
  <c r="A101" i="2"/>
  <c r="B101" i="2" s="1"/>
  <c r="A102" i="2"/>
  <c r="B102" i="2" s="1"/>
  <c r="A103" i="2"/>
  <c r="B103" i="2" s="1"/>
  <c r="A104" i="2"/>
  <c r="B104" i="2" s="1"/>
  <c r="A105" i="2"/>
  <c r="B105" i="2" s="1"/>
  <c r="A106" i="2"/>
  <c r="B106" i="2" s="1"/>
  <c r="A107" i="2"/>
  <c r="B107" i="2" s="1"/>
  <c r="A108" i="2"/>
  <c r="B108" i="2" s="1"/>
  <c r="A5" i="2"/>
  <c r="B27" i="1"/>
  <c r="E6" i="2"/>
  <c r="E5" i="2" l="1"/>
  <c r="B28" i="1" l="1"/>
  <c r="B6" i="2" l="1"/>
  <c r="B29" i="1"/>
  <c r="B7" i="2"/>
  <c r="B30" i="1" l="1"/>
  <c r="B8" i="2"/>
  <c r="B5" i="2"/>
  <c r="H5" i="2" s="1"/>
  <c r="I5" i="2" l="1"/>
  <c r="B31" i="1"/>
  <c r="B10" i="2" s="1"/>
  <c r="B9" i="2" l="1"/>
  <c r="B32" i="1"/>
  <c r="B11" i="2" s="1"/>
  <c r="B33" i="1" l="1"/>
  <c r="B12" i="2" s="1"/>
  <c r="B34" i="1" l="1"/>
  <c r="B13" i="2" s="1"/>
  <c r="B35" i="1" l="1"/>
  <c r="B36" i="1" l="1"/>
  <c r="B37" i="1" s="1"/>
  <c r="B14" i="2"/>
  <c r="B16" i="2" l="1"/>
  <c r="B15" i="2"/>
  <c r="A3" i="2"/>
  <c r="B17" i="2" l="1"/>
  <c r="D6" i="2" s="1"/>
  <c r="J5" i="2"/>
  <c r="H6" i="2"/>
  <c r="I6" i="2" s="1"/>
  <c r="H7" i="2" s="1"/>
  <c r="D5" i="2"/>
  <c r="I7" i="2" l="1"/>
  <c r="H8" i="2" s="1"/>
  <c r="J6" i="2"/>
  <c r="J7" i="2" l="1"/>
  <c r="I8" i="2"/>
  <c r="H9" i="2" s="1"/>
  <c r="I9" i="2" l="1"/>
  <c r="H10" i="2" s="1"/>
  <c r="J8" i="2"/>
  <c r="J9" i="2" l="1"/>
  <c r="I10" i="2"/>
  <c r="H11" i="2" s="1"/>
  <c r="J10" i="2" l="1"/>
  <c r="I11" i="2"/>
  <c r="H12" i="2" s="1"/>
  <c r="J11" i="2" l="1"/>
  <c r="I12" i="2"/>
  <c r="H13" i="2" s="1"/>
  <c r="J12" i="2" l="1"/>
  <c r="I13" i="2"/>
  <c r="H14" i="2" s="1"/>
  <c r="I14" i="2" l="1"/>
  <c r="J14" i="2" s="1"/>
  <c r="J13" i="2"/>
  <c r="H15" i="2" l="1"/>
  <c r="I15" i="2" s="1"/>
  <c r="H16" i="2" l="1"/>
  <c r="I16" i="2" s="1"/>
  <c r="J15" i="2"/>
  <c r="H17" i="2" l="1"/>
  <c r="I17" i="2" s="1"/>
  <c r="H18" i="2" s="1"/>
  <c r="J16" i="2"/>
  <c r="J17" i="2" l="1"/>
  <c r="I18" i="2"/>
  <c r="H19" i="2" s="1"/>
  <c r="J18" i="2" l="1"/>
  <c r="I19" i="2"/>
  <c r="J19" i="2" s="1"/>
  <c r="H20" i="2" l="1"/>
  <c r="I20" i="2" l="1"/>
  <c r="H21" i="2" s="1"/>
  <c r="J20" i="2" l="1"/>
  <c r="I21" i="2"/>
  <c r="H22" i="2" s="1"/>
  <c r="J21" i="2" l="1"/>
  <c r="I22" i="2"/>
  <c r="H23" i="2" s="1"/>
  <c r="J22" i="2" l="1"/>
  <c r="I23" i="2"/>
  <c r="H24" i="2" s="1"/>
  <c r="J23" i="2" l="1"/>
  <c r="I24" i="2"/>
  <c r="H25" i="2" s="1"/>
  <c r="J24" i="2" l="1"/>
  <c r="I25" i="2"/>
  <c r="H26" i="2" s="1"/>
  <c r="J25" i="2" l="1"/>
  <c r="I26" i="2"/>
  <c r="H27" i="2" s="1"/>
  <c r="J26" i="2" l="1"/>
  <c r="I27" i="2"/>
  <c r="H28" i="2" s="1"/>
  <c r="G3" i="2" s="1"/>
  <c r="J27" i="2" l="1"/>
  <c r="I28" i="2"/>
  <c r="J28" i="2" s="1"/>
</calcChain>
</file>

<file path=xl/sharedStrings.xml><?xml version="1.0" encoding="utf-8"?>
<sst xmlns="http://schemas.openxmlformats.org/spreadsheetml/2006/main" count="17" uniqueCount="14">
  <si>
    <t>*** Sheet to remain hidden ***</t>
  </si>
  <si>
    <t>Week</t>
  </si>
  <si>
    <t>Month</t>
  </si>
  <si>
    <t>EOM</t>
  </si>
  <si>
    <t>GOAL WEIGHT</t>
  </si>
  <si>
    <t>CHART VIEW</t>
  </si>
  <si>
    <t>TRACKER</t>
  </si>
  <si>
    <t>DATE</t>
  </si>
  <si>
    <t>WEIGHT</t>
  </si>
  <si>
    <t>WEEKLY</t>
  </si>
  <si>
    <r>
      <t xml:space="preserve"> KIMBERLY'S</t>
    </r>
    <r>
      <rPr>
        <b/>
        <sz val="16"/>
        <color theme="5"/>
        <rFont val="Century Gothic"/>
        <family val="2"/>
        <scheme val="minor"/>
      </rPr>
      <t xml:space="preserve"> WEIGHT LOSS</t>
    </r>
  </si>
  <si>
    <t>Periods</t>
  </si>
  <si>
    <t>Values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</si>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</sst>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"/>
    <numFmt numFmtId="165" formatCode="#,##0.0"/>
    <numFmt numFmtId="166" formatCode="mm/dd/yy\ ddd"/>
    <numFmt numFmtId="167" formatCode="mm/dd/yy\ aaaa"/>
  </numFmts>
  <fonts count="11" x14ac:knownFonts="1">
    <font>
      <sz val="12"/>
      <color theme="3" tint="0.24994659260841701"/>
      <name val="Century Gothic"/>
      <family val="2"/>
      <scheme val="minor"/>
    </font>
    <font>
      <sz val="8"/>
      <color theme="1" tint="0.34998626667073579"/>
      <name val="Century Gothic"/>
      <family val="2"/>
      <scheme val="minor"/>
    </font>
    <font>
      <b/>
      <i/>
      <sz val="13"/>
      <color theme="8"/>
      <name val="Century Gothic"/>
      <family val="2"/>
      <scheme val="minor"/>
    </font>
    <font>
      <b/>
      <sz val="16"/>
      <color theme="5"/>
      <name val="Century Gothic"/>
      <family val="2"/>
      <scheme val="minor"/>
    </font>
    <font>
      <b/>
      <sz val="16"/>
      <color theme="8"/>
      <name val="Century Gothic"/>
      <family val="2"/>
      <scheme val="minor"/>
    </font>
    <font>
      <b/>
      <i/>
      <sz val="12"/>
      <color theme="3" tint="0.24994659260841701"/>
      <name val="Century Gothic"/>
      <family val="2"/>
      <scheme val="minor"/>
    </font>
    <font>
      <b/>
      <i/>
      <sz val="11"/>
      <color theme="3" tint="0.24994659260841701"/>
      <name val="Century Gothic"/>
      <family val="2"/>
      <scheme val="minor"/>
    </font>
    <font>
      <b/>
      <i/>
      <sz val="11"/>
      <color theme="0"/>
      <name val="Century Gothic"/>
      <family val="2"/>
      <scheme val="minor"/>
    </font>
    <font>
      <b/>
      <sz val="13"/>
      <color theme="8"/>
      <name val="Century Gothic"/>
      <family val="2"/>
      <scheme val="minor"/>
    </font>
    <font>
      <b/>
      <sz val="44"/>
      <color theme="0"/>
      <name val="Century Gothic"/>
      <family val="1"/>
      <scheme val="major"/>
    </font>
    <font>
      <b/>
      <sz val="16"/>
      <color theme="0"/>
      <name val="Century Gothic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/>
      <bottom style="thin">
        <color theme="2" tint="-0.24994659260841701"/>
      </bottom>
      <diagonal/>
    </border>
  </borders>
  <cellStyleXfs count="11">
    <xf numFmtId="0" fontId="0" fillId="2" borderId="0"/>
    <xf numFmtId="166" fontId="1" fillId="0" borderId="0">
      <alignment horizontal="left"/>
    </xf>
    <xf numFmtId="165" fontId="1" fillId="0" borderId="0">
      <alignment horizontal="right"/>
    </xf>
    <xf numFmtId="0" fontId="9" fillId="2" borderId="0" applyNumberFormat="0" applyBorder="0" applyAlignment="0" applyProtection="0"/>
    <xf numFmtId="165" fontId="10" fillId="2" borderId="1" applyProtection="0">
      <alignment horizontal="center" vertical="center"/>
    </xf>
    <xf numFmtId="166" fontId="8" fillId="2" borderId="0" applyNumberFormat="0" applyBorder="0" applyAlignment="0" applyProtection="0">
      <alignment horizontal="left"/>
    </xf>
    <xf numFmtId="0" fontId="3" fillId="2" borderId="0" applyNumberFormat="0" applyBorder="0" applyAlignment="0" applyProtection="0"/>
    <xf numFmtId="0" fontId="4" fillId="2" borderId="2" applyNumberFormat="0" applyProtection="0">
      <alignment horizontal="right" indent="2"/>
    </xf>
    <xf numFmtId="0" fontId="2" fillId="2" borderId="2" applyNumberFormat="0" applyFill="0" applyAlignment="0"/>
    <xf numFmtId="167" fontId="5" fillId="2" borderId="0" applyFont="0" applyFill="0" applyBorder="0" applyProtection="0">
      <alignment horizontal="left"/>
    </xf>
    <xf numFmtId="165" fontId="6" fillId="2" borderId="0" applyFont="0" applyFill="0" applyBorder="0" applyProtection="0">
      <alignment horizontal="left"/>
    </xf>
  </cellStyleXfs>
  <cellXfs count="12">
    <xf numFmtId="0" fontId="0" fillId="2" borderId="0" xfId="0"/>
    <xf numFmtId="164" fontId="0" fillId="2" borderId="0" xfId="0" applyNumberFormat="1"/>
    <xf numFmtId="14" fontId="0" fillId="2" borderId="0" xfId="0" applyNumberFormat="1"/>
    <xf numFmtId="165" fontId="10" fillId="2" borderId="1" xfId="4">
      <alignment horizontal="center" vertical="center"/>
    </xf>
    <xf numFmtId="0" fontId="0" fillId="2" borderId="2" xfId="8" applyFont="1"/>
    <xf numFmtId="0" fontId="7" fillId="2" borderId="0" xfId="0" applyFont="1"/>
    <xf numFmtId="0" fontId="0" fillId="2" borderId="0" xfId="0" applyFont="1" applyFill="1" applyBorder="1"/>
    <xf numFmtId="167" fontId="0" fillId="2" borderId="0" xfId="9" applyFont="1" applyFill="1" applyBorder="1" applyAlignment="1">
      <alignment horizontal="left"/>
    </xf>
    <xf numFmtId="165" fontId="0" fillId="2" borderId="0" xfId="10" applyFont="1" applyFill="1" applyBorder="1" applyAlignment="1">
      <alignment horizontal="left"/>
    </xf>
    <xf numFmtId="0" fontId="8" fillId="2" borderId="2" xfId="8" applyNumberFormat="1" applyFont="1" applyAlignment="1"/>
    <xf numFmtId="0" fontId="9" fillId="2" borderId="0" xfId="3" applyFill="1" applyBorder="1" applyAlignment="1">
      <alignment horizontal="right" vertical="top"/>
    </xf>
    <xf numFmtId="0" fontId="4" fillId="2" borderId="2" xfId="7" applyAlignment="1">
      <alignment horizontal="right" indent="1"/>
    </xf>
  </cellXfs>
  <cellStyles count="11">
    <cellStyle name="Date Column" xfId="9"/>
    <cellStyle name="Dates" xfId="1"/>
    <cellStyle name="Heading 1" xfId="3" builtinId="16" customBuiltin="1"/>
    <cellStyle name="Input" xfId="4" builtinId="20" customBuiltin="1"/>
    <cellStyle name="Input Labels" xfId="5"/>
    <cellStyle name="Normal" xfId="0" builtinId="0" customBuiltin="1"/>
    <cellStyle name="Subtitle" xfId="6"/>
    <cellStyle name="Title Rule" xfId="8"/>
    <cellStyle name="User Subtitle" xfId="7"/>
    <cellStyle name="Weight Column" xfId="10"/>
    <cellStyle name="Weights" xfId="2"/>
  </cellStyles>
  <dxfs count="6">
    <dxf>
      <alignment horizontal="left" vertical="bottom" textRotation="0" wrapText="0" indent="0" justifyLastLine="0" shrinkToFit="0" readingOrder="0"/>
    </dxf>
    <dxf>
      <alignment horizontal="left" vertical="bottom" textRotation="0" wrapText="0" justifyLastLine="0" shrinkToFit="0" readingOrder="0"/>
    </dxf>
    <dxf>
      <font>
        <b/>
        <i/>
        <color theme="2" tint="-0.24994659260841701"/>
      </font>
    </dxf>
    <dxf>
      <font>
        <b/>
        <i/>
        <color theme="0"/>
      </font>
    </dxf>
    <dxf>
      <font>
        <color theme="8"/>
      </font>
      <border>
        <bottom style="thin">
          <color theme="2" tint="-0.24994659260841701"/>
        </bottom>
      </border>
    </dxf>
    <dxf>
      <fill>
        <patternFill>
          <bgColor theme="3"/>
        </patternFill>
      </fill>
    </dxf>
  </dxfs>
  <tableStyles count="1" defaultTableStyle="Weight Loss Progress" defaultPivotStyle="PivotStyleMedium17">
    <tableStyle name="Weight Loss Progress" pivot="0" count="4">
      <tableStyleElement type="wholeTable" dxfId="5"/>
      <tableStyleElement type="headerRow" dxfId="4"/>
      <tableStyleElement type="firstRowStripe" dxfId="3"/>
      <tableStyleElement type="secondRowStripe" dxfId="2"/>
    </tableStyle>
  </tableStyles>
  <colors>
    <mruColors>
      <color rgb="FFDFF1F6"/>
      <color rgb="FFEFF8FB"/>
      <color rgb="FF779548"/>
      <color rgb="FFE4F9BF"/>
      <color rgb="FFD7FFB3"/>
      <color rgb="FFC7F27A"/>
      <color rgb="FFF0FFE2"/>
      <color rgb="FFD0EEA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9309148252913569E-2"/>
          <c:y val="2.5302381243795302E-2"/>
          <c:w val="0.93575204563467063"/>
          <c:h val="0.92668652169774113"/>
        </c:manualLayout>
      </c:layout>
      <c:areaChart>
        <c:grouping val="standard"/>
        <c:varyColors val="0"/>
        <c:ser>
          <c:idx val="1"/>
          <c:order val="1"/>
          <c:tx>
            <c:v>Progress Shading</c:v>
          </c:tx>
          <c:spPr>
            <a:gradFill flip="none" rotWithShape="1">
              <a:gsLst>
                <a:gs pos="19000">
                  <a:schemeClr val="accent2"/>
                </a:gs>
                <a:gs pos="100000">
                  <a:schemeClr val="accent5"/>
                </a:gs>
              </a:gsLst>
              <a:lin ang="5400000" scaled="0"/>
              <a:tileRect/>
            </a:gradFill>
          </c:spPr>
          <c:cat>
            <c:numRef>
              <c:f>[0]!ChartPeriods</c:f>
              <c:numCache>
                <c:formatCode>m/d</c:formatCode>
                <c:ptCount val="12"/>
                <c:pt idx="0">
                  <c:v>41243</c:v>
                </c:pt>
                <c:pt idx="1">
                  <c:v>41250</c:v>
                </c:pt>
                <c:pt idx="2">
                  <c:v>41257</c:v>
                </c:pt>
                <c:pt idx="3">
                  <c:v>41264</c:v>
                </c:pt>
                <c:pt idx="4">
                  <c:v>41271</c:v>
                </c:pt>
                <c:pt idx="5">
                  <c:v>41278</c:v>
                </c:pt>
                <c:pt idx="6">
                  <c:v>41285</c:v>
                </c:pt>
                <c:pt idx="7">
                  <c:v>41292</c:v>
                </c:pt>
                <c:pt idx="8">
                  <c:v>41299</c:v>
                </c:pt>
                <c:pt idx="9">
                  <c:v>41306</c:v>
                </c:pt>
                <c:pt idx="10">
                  <c:v>41313</c:v>
                </c:pt>
                <c:pt idx="11">
                  <c:v>41320</c:v>
                </c:pt>
              </c:numCache>
            </c:numRef>
          </c:cat>
          <c:val>
            <c:numRef>
              <c:f>[0]!ChartValues</c:f>
              <c:numCache>
                <c:formatCode>General</c:formatCode>
                <c:ptCount val="11"/>
                <c:pt idx="0">
                  <c:v>176</c:v>
                </c:pt>
                <c:pt idx="1">
                  <c:v>176</c:v>
                </c:pt>
                <c:pt idx="2">
                  <c:v>177.6</c:v>
                </c:pt>
                <c:pt idx="3">
                  <c:v>176.5</c:v>
                </c:pt>
                <c:pt idx="4">
                  <c:v>176.1</c:v>
                </c:pt>
                <c:pt idx="5">
                  <c:v>174</c:v>
                </c:pt>
                <c:pt idx="6">
                  <c:v>173</c:v>
                </c:pt>
                <c:pt idx="7">
                  <c:v>172</c:v>
                </c:pt>
                <c:pt idx="8">
                  <c:v>172</c:v>
                </c:pt>
                <c:pt idx="9">
                  <c:v>173</c:v>
                </c:pt>
                <c:pt idx="10">
                  <c:v>174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79960"/>
        <c:axId val="241463424"/>
      </c:areaChart>
      <c:scatterChart>
        <c:scatterStyle val="lineMarker"/>
        <c:varyColors val="0"/>
        <c:ser>
          <c:idx val="0"/>
          <c:order val="0"/>
          <c:tx>
            <c:v>Progress</c:v>
          </c:tx>
          <c:spPr>
            <a:ln w="28575">
              <a:solidFill>
                <a:schemeClr val="bg1"/>
              </a:solidFill>
            </a:ln>
          </c:spPr>
          <c:marker>
            <c:symbol val="circle"/>
            <c:size val="9"/>
            <c:spPr>
              <a:solidFill>
                <a:schemeClr val="tx2"/>
              </a:solidFill>
              <a:ln w="31750">
                <a:solidFill>
                  <a:schemeClr val="accent5"/>
                </a:solidFill>
              </a:ln>
            </c:spPr>
          </c:marker>
          <c:xVal>
            <c:numRef>
              <c:f>[0]!ChartPeriods</c:f>
              <c:numCache>
                <c:formatCode>m/d</c:formatCode>
                <c:ptCount val="12"/>
                <c:pt idx="0">
                  <c:v>41243</c:v>
                </c:pt>
                <c:pt idx="1">
                  <c:v>41250</c:v>
                </c:pt>
                <c:pt idx="2">
                  <c:v>41257</c:v>
                </c:pt>
                <c:pt idx="3">
                  <c:v>41264</c:v>
                </c:pt>
                <c:pt idx="4">
                  <c:v>41271</c:v>
                </c:pt>
                <c:pt idx="5">
                  <c:v>41278</c:v>
                </c:pt>
                <c:pt idx="6">
                  <c:v>41285</c:v>
                </c:pt>
                <c:pt idx="7">
                  <c:v>41292</c:v>
                </c:pt>
                <c:pt idx="8">
                  <c:v>41299</c:v>
                </c:pt>
                <c:pt idx="9">
                  <c:v>41306</c:v>
                </c:pt>
                <c:pt idx="10">
                  <c:v>41313</c:v>
                </c:pt>
                <c:pt idx="11">
                  <c:v>41320</c:v>
                </c:pt>
              </c:numCache>
            </c:numRef>
          </c:xVal>
          <c:yVal>
            <c:numRef>
              <c:f>[0]!ChartValues</c:f>
              <c:numCache>
                <c:formatCode>General</c:formatCode>
                <c:ptCount val="11"/>
                <c:pt idx="0">
                  <c:v>176</c:v>
                </c:pt>
                <c:pt idx="1">
                  <c:v>176</c:v>
                </c:pt>
                <c:pt idx="2">
                  <c:v>177.6</c:v>
                </c:pt>
                <c:pt idx="3">
                  <c:v>176.5</c:v>
                </c:pt>
                <c:pt idx="4">
                  <c:v>176.1</c:v>
                </c:pt>
                <c:pt idx="5">
                  <c:v>174</c:v>
                </c:pt>
                <c:pt idx="6">
                  <c:v>173</c:v>
                </c:pt>
                <c:pt idx="7">
                  <c:v>172</c:v>
                </c:pt>
                <c:pt idx="8">
                  <c:v>172</c:v>
                </c:pt>
                <c:pt idx="9">
                  <c:v>173</c:v>
                </c:pt>
                <c:pt idx="10">
                  <c:v>174</c:v>
                </c:pt>
              </c:numCache>
            </c:numRef>
          </c:yVal>
          <c:smooth val="0"/>
        </c:ser>
        <c:ser>
          <c:idx val="3"/>
          <c:order val="2"/>
          <c:tx>
            <c:v>Goal Weight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-7.1222285935865614E-3"/>
                  <c:y val="-3.2882107353161168E-2"/>
                </c:manualLayout>
              </c:layout>
              <c:tx>
                <c:rich>
                  <a:bodyPr/>
                  <a:lstStyle/>
                  <a:p>
                    <a:r>
                      <a:rPr lang="en-US" sz="1300" b="1">
                        <a:solidFill>
                          <a:schemeClr val="bg1"/>
                        </a:solidFill>
                      </a:rPr>
                      <a:t>GOAL WEIGHT</a:t>
                    </a:r>
                    <a:endParaRPr lang="en-US" sz="1300" b="1"/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3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calculations!$D$5:$D$6</c:f>
              <c:numCache>
                <c:formatCode>m/d</c:formatCode>
                <c:ptCount val="2"/>
                <c:pt idx="0">
                  <c:v>41243</c:v>
                </c:pt>
                <c:pt idx="1">
                  <c:v>41320</c:v>
                </c:pt>
              </c:numCache>
            </c:numRef>
          </c:xVal>
          <c:yVal>
            <c:numRef>
              <c:f>calculations!$E$5:$E$6</c:f>
              <c:numCache>
                <c:formatCode>General</c:formatCode>
                <c:ptCount val="2"/>
                <c:pt idx="0">
                  <c:v>172</c:v>
                </c:pt>
                <c:pt idx="1">
                  <c:v>172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79960"/>
        <c:axId val="241463424"/>
      </c:scatterChart>
      <c:dateAx>
        <c:axId val="175579960"/>
        <c:scaling>
          <c:orientation val="minMax"/>
        </c:scaling>
        <c:delete val="0"/>
        <c:axPos val="b"/>
        <c:numFmt formatCode="m/d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 b="1" i="0">
                <a:solidFill>
                  <a:schemeClr val="bg2">
                    <a:lumMod val="75000"/>
                  </a:schemeClr>
                </a:solidFill>
              </a:defRPr>
            </a:pPr>
            <a:endParaRPr lang="en-US"/>
          </a:p>
        </c:txPr>
        <c:crossAx val="241463424"/>
        <c:crosses val="autoZero"/>
        <c:auto val="1"/>
        <c:lblOffset val="100"/>
        <c:baseTimeUnit val="days"/>
      </c:dateAx>
      <c:valAx>
        <c:axId val="241463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high"/>
        <c:spPr>
          <a:ln>
            <a:noFill/>
          </a:ln>
        </c:spPr>
        <c:txPr>
          <a:bodyPr/>
          <a:lstStyle/>
          <a:p>
            <a:pPr>
              <a:defRPr sz="1200" b="1" i="0">
                <a:solidFill>
                  <a:schemeClr val="bg2">
                    <a:lumMod val="75000"/>
                  </a:schemeClr>
                </a:solidFill>
              </a:defRPr>
            </a:pPr>
            <a:endParaRPr lang="en-US"/>
          </a:p>
        </c:txPr>
        <c:crossAx val="175579960"/>
        <c:crosses val="autoZero"/>
        <c:crossBetween val="midCat"/>
        <c:majorUnit val="2"/>
      </c:valAx>
      <c:spPr>
        <a:pattFill prst="wdDnDiag">
          <a:fgClr>
            <a:schemeClr val="tx1">
              <a:lumMod val="75000"/>
              <a:lumOff val="25000"/>
            </a:schemeClr>
          </a:fgClr>
          <a:bgClr>
            <a:schemeClr val="tx2"/>
          </a:bgClr>
        </a:pattFill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 orientation="landscape"/>
  </c:printSettings>
</c:chartSpace>
</file>

<file path=xl/ctrlProps/ctrlProp1.xml><?xml version="1.0" encoding="utf-8"?>
<formControlPr xmlns="http://schemas.microsoft.com/office/spreadsheetml/2009/9/main" objectType="CheckBox" checked="Checked" fmlaLink="ShowGoalWeight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400048</xdr:colOff>
      <xdr:row>5</xdr:row>
      <xdr:rowOff>28575</xdr:rowOff>
    </xdr:from>
    <xdr:to>
      <xdr:col>10</xdr:col>
      <xdr:colOff>0</xdr:colOff>
      <xdr:row>23</xdr:row>
      <xdr:rowOff>104775</xdr:rowOff>
    </xdr:to>
    <xdr:graphicFrame macro="">
      <xdr:nvGraphicFramePr>
        <xdr:cNvPr id="2" name="Weight Tracker" descr="Area chart that tracks current weight. If Show Goal Weight check box in cell B5 is selected, displays goal weight line over area chart. " title="Weight Tracker 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123824</xdr:colOff>
      <xdr:row>4</xdr:row>
      <xdr:rowOff>0</xdr:rowOff>
    </xdr:from>
    <xdr:to>
      <xdr:col>2</xdr:col>
      <xdr:colOff>606424</xdr:colOff>
      <xdr:row>5</xdr:row>
      <xdr:rowOff>9525</xdr:rowOff>
    </xdr:to>
    <xdr:sp macro="" textlink="">
      <xdr:nvSpPr>
        <xdr:cNvPr id="5" name="Show Goal Weight label" descr="&quot;&quot;" title="Show Goal Weight"/>
        <xdr:cNvSpPr txBox="1"/>
      </xdr:nvSpPr>
      <xdr:spPr>
        <a:xfrm>
          <a:off x="761999" y="1609725"/>
          <a:ext cx="1930400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200" b="1">
              <a:solidFill>
                <a:schemeClr val="accent2"/>
              </a:solidFill>
            </a:rPr>
            <a:t>SHOW</a:t>
          </a:r>
          <a:r>
            <a:rPr lang="en-US" sz="1200" b="1" baseline="0">
              <a:solidFill>
                <a:schemeClr val="accent2"/>
              </a:solidFill>
            </a:rPr>
            <a:t> GOAL WEIGHT</a:t>
          </a:r>
          <a:endParaRPr lang="en-US" sz="1200" b="1">
            <a:solidFill>
              <a:schemeClr val="accent2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600075</xdr:colOff>
          <xdr:row>4</xdr:row>
          <xdr:rowOff>28575</xdr:rowOff>
        </xdr:from>
        <xdr:to>
          <xdr:col>1</xdr:col>
          <xdr:colOff>266700</xdr:colOff>
          <xdr:row>4</xdr:row>
          <xdr:rowOff>247650</xdr:rowOff>
        </xdr:to>
        <xdr:sp macro="" textlink="">
          <xdr:nvSpPr>
            <xdr:cNvPr id="1025" name="Show Goal Weight" descr="Click check box to toggle the display of your Goal Weight on the chart.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247651</xdr:colOff>
      <xdr:row>3</xdr:row>
      <xdr:rowOff>9525</xdr:rowOff>
    </xdr:from>
    <xdr:to>
      <xdr:col>5</xdr:col>
      <xdr:colOff>571501</xdr:colOff>
      <xdr:row>4</xdr:row>
      <xdr:rowOff>228600</xdr:rowOff>
    </xdr:to>
    <xdr:sp macro="" textlink="">
      <xdr:nvSpPr>
        <xdr:cNvPr id="3" name="Tracker Tip" descr="Change the Chart View from Weekly to Monthly in cell C3. " title="Tracker Tip"/>
        <xdr:cNvSpPr/>
      </xdr:nvSpPr>
      <xdr:spPr>
        <a:xfrm>
          <a:off x="3676651" y="1095375"/>
          <a:ext cx="1847850" cy="742950"/>
        </a:xfrm>
        <a:prstGeom prst="wedgeRectCallout">
          <a:avLst>
            <a:gd name="adj1" fmla="val -61047"/>
            <a:gd name="adj2" fmla="val -48572"/>
          </a:avLst>
        </a:prstGeom>
        <a:solidFill>
          <a:schemeClr val="tx2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2880" rtlCol="0" anchor="ctr"/>
        <a:lstStyle/>
        <a:p>
          <a:pPr algn="l"/>
          <a:r>
            <a:rPr lang="en-US" sz="1100" b="1">
              <a:solidFill>
                <a:schemeClr val="bg1"/>
              </a:solidFill>
            </a:rPr>
            <a:t>TRACKER TIP:</a:t>
          </a:r>
        </a:p>
        <a:p>
          <a:pPr marL="0" indent="0" algn="l">
            <a:buFont typeface="Wingdings" panose="05000000000000000000" pitchFamily="2" charset="2"/>
            <a:buNone/>
          </a:pPr>
          <a:r>
            <a:rPr lang="en-US" sz="1000">
              <a:solidFill>
                <a:schemeClr val="bg1"/>
              </a:solidFill>
            </a:rPr>
            <a:t>Change</a:t>
          </a:r>
          <a:r>
            <a:rPr lang="en-US" sz="1000" baseline="0">
              <a:solidFill>
                <a:schemeClr val="bg1"/>
              </a:solidFill>
            </a:rPr>
            <a:t> the Chart View from Weekly to Monthly.</a:t>
          </a:r>
          <a:endParaRPr lang="en-US" sz="1000">
            <a:solidFill>
              <a:schemeClr val="bg1"/>
            </a:solidFill>
          </a:endParaRPr>
        </a:p>
      </xdr:txBody>
    </xdr:sp>
    <xdr:clientData fPrintsWithSheet="0"/>
  </xdr:twoCellAnchor>
</xdr:wsDr>
</file>

<file path=xl/tables/table1.xml><?xml version="1.0" encoding="utf-8"?>
<table xmlns="http://schemas.openxmlformats.org/spreadsheetml/2006/main" id="1" name="WeightTable" displayName="WeightTable" ref="B25:C37" totalsRowShown="0">
  <autoFilter ref="B25:C37"/>
  <tableColumns count="2">
    <tableColumn id="1" name="DATE" dataDxfId="1"/>
    <tableColumn id="2" name="WEIGHT" dataDxfId="0"/>
  </tableColumns>
  <tableStyleInfo name="Weight Loss Progress" showFirstColumn="0" showLastColumn="0" showRowStripes="1" showColumnStripes="0"/>
  <extLst>
    <ext xmlns:x14="http://schemas.microsoft.com/office/spreadsheetml/2009/9/main" uri="{504A1905-F514-4f6f-8877-14C23A59335A}">
      <x14:table altText="Weight Table" altTextSummary="List of Dates and Weight for each date. "/>
    </ext>
  </extLst>
</table>
</file>

<file path=xl/theme/theme1.xml><?xml version="1.0" encoding="utf-8"?>
<a:theme xmlns:a="http://schemas.openxmlformats.org/drawingml/2006/main" name="Office Theme">
  <a:themeElements>
    <a:clrScheme name="Weight Loss Tracker">
      <a:dk1>
        <a:sysClr val="windowText" lastClr="000000"/>
      </a:dk1>
      <a:lt1>
        <a:sysClr val="window" lastClr="FFFFFF"/>
      </a:lt1>
      <a:dk2>
        <a:srgbClr val="2D2F2E"/>
      </a:dk2>
      <a:lt2>
        <a:srgbClr val="EEEEED"/>
      </a:lt2>
      <a:accent1>
        <a:srgbClr val="F05E6E"/>
      </a:accent1>
      <a:accent2>
        <a:srgbClr val="42BAC3"/>
      </a:accent2>
      <a:accent3>
        <a:srgbClr val="FF7419"/>
      </a:accent3>
      <a:accent4>
        <a:srgbClr val="38B896"/>
      </a:accent4>
      <a:accent5>
        <a:srgbClr val="F7B02B"/>
      </a:accent5>
      <a:accent6>
        <a:srgbClr val="AEAAD7"/>
      </a:accent6>
      <a:hlink>
        <a:srgbClr val="42BAC3"/>
      </a:hlink>
      <a:folHlink>
        <a:srgbClr val="AEAAD7"/>
      </a:folHlink>
    </a:clrScheme>
    <a:fontScheme name="Weight Loss Tracker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tx2"/>
        </a:solidFill>
        <a:ln>
          <a:solidFill>
            <a:schemeClr val="bg1"/>
          </a:solidFill>
        </a:ln>
      </a:spPr>
      <a:bodyPr vertOverflow="clip" horzOverflow="clip" rtlCol="0" anchor="t"/>
      <a:lstStyle>
        <a:defPPr algn="l">
          <a:defRPr sz="1200">
            <a:solidFill>
              <a:schemeClr val="bg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5"/>
    <pageSetUpPr autoPageBreaks="0" fitToPage="1"/>
  </sheetPr>
  <dimension ref="B1:K37"/>
  <sheetViews>
    <sheetView showGridLines="0" tabSelected="1" workbookViewId="0">
      <selection activeCell="Q20" sqref="Q20"/>
    </sheetView>
  </sheetViews>
  <sheetFormatPr defaultRowHeight="17.25" x14ac:dyDescent="0.3"/>
  <cols>
    <col min="1" max="1" width="7.44140625" customWidth="1"/>
    <col min="2" max="2" width="16.88671875" customWidth="1"/>
    <col min="3" max="3" width="15.6640625" customWidth="1"/>
    <col min="4" max="4" width="8.88671875" customWidth="1"/>
    <col min="11" max="11" width="7.44140625" customWidth="1"/>
  </cols>
  <sheetData>
    <row r="1" spans="2:11" ht="36.75" customHeight="1" x14ac:dyDescent="0.3">
      <c r="B1" s="9" t="s">
        <v>4</v>
      </c>
      <c r="C1" s="9" t="s">
        <v>5</v>
      </c>
      <c r="D1" s="4"/>
      <c r="E1" s="4"/>
      <c r="F1" s="11" t="s">
        <v>10</v>
      </c>
      <c r="G1" s="11"/>
      <c r="H1" s="11"/>
      <c r="I1" s="11"/>
      <c r="J1" s="11"/>
    </row>
    <row r="2" spans="2:11" ht="15" customHeight="1" x14ac:dyDescent="0.3">
      <c r="G2" s="10" t="s">
        <v>6</v>
      </c>
      <c r="H2" s="10"/>
      <c r="I2" s="10"/>
      <c r="J2" s="10"/>
    </row>
    <row r="3" spans="2:11" ht="33.75" customHeight="1" x14ac:dyDescent="0.3">
      <c r="B3" s="3">
        <v>172</v>
      </c>
      <c r="C3" s="3" t="s">
        <v>9</v>
      </c>
      <c r="G3" s="10"/>
      <c r="H3" s="10"/>
      <c r="I3" s="10"/>
      <c r="J3" s="10"/>
      <c r="K3" t="s">
        <v>13</v>
      </c>
    </row>
    <row r="4" spans="2:11" ht="41.25" customHeight="1" x14ac:dyDescent="0.3">
      <c r="G4" s="10"/>
      <c r="H4" s="10"/>
      <c r="I4" s="10"/>
      <c r="J4" s="10"/>
    </row>
    <row r="5" spans="2:11" ht="20.25" customHeight="1" x14ac:dyDescent="0.3"/>
    <row r="6" spans="2:11" x14ac:dyDescent="0.3">
      <c r="K6" t="s">
        <v>13</v>
      </c>
    </row>
    <row r="24" spans="2:3" ht="25.5" customHeight="1" x14ac:dyDescent="0.3"/>
    <row r="25" spans="2:3" ht="27" customHeight="1" x14ac:dyDescent="0.3">
      <c r="B25" s="6" t="s">
        <v>7</v>
      </c>
      <c r="C25" s="6" t="s">
        <v>8</v>
      </c>
    </row>
    <row r="26" spans="2:3" x14ac:dyDescent="0.3">
      <c r="B26" s="7">
        <v>41243</v>
      </c>
      <c r="C26" s="8">
        <v>176</v>
      </c>
    </row>
    <row r="27" spans="2:3" x14ac:dyDescent="0.3">
      <c r="B27" s="7">
        <f t="shared" ref="B27:B36" si="0">B26+7</f>
        <v>41250</v>
      </c>
      <c r="C27" s="8">
        <v>176</v>
      </c>
    </row>
    <row r="28" spans="2:3" x14ac:dyDescent="0.3">
      <c r="B28" s="7">
        <f t="shared" si="0"/>
        <v>41257</v>
      </c>
      <c r="C28" s="8">
        <v>177.6</v>
      </c>
    </row>
    <row r="29" spans="2:3" x14ac:dyDescent="0.3">
      <c r="B29" s="7">
        <f t="shared" si="0"/>
        <v>41264</v>
      </c>
      <c r="C29" s="8">
        <v>176.5</v>
      </c>
    </row>
    <row r="30" spans="2:3" x14ac:dyDescent="0.3">
      <c r="B30" s="7">
        <f t="shared" si="0"/>
        <v>41271</v>
      </c>
      <c r="C30" s="8">
        <v>176.1</v>
      </c>
    </row>
    <row r="31" spans="2:3" x14ac:dyDescent="0.3">
      <c r="B31" s="7">
        <f t="shared" si="0"/>
        <v>41278</v>
      </c>
      <c r="C31" s="8">
        <v>174</v>
      </c>
    </row>
    <row r="32" spans="2:3" x14ac:dyDescent="0.3">
      <c r="B32" s="7">
        <f t="shared" si="0"/>
        <v>41285</v>
      </c>
      <c r="C32" s="8">
        <v>173</v>
      </c>
    </row>
    <row r="33" spans="2:3" x14ac:dyDescent="0.3">
      <c r="B33" s="7">
        <f t="shared" si="0"/>
        <v>41292</v>
      </c>
      <c r="C33" s="8">
        <v>172</v>
      </c>
    </row>
    <row r="34" spans="2:3" x14ac:dyDescent="0.3">
      <c r="B34" s="7">
        <f t="shared" si="0"/>
        <v>41299</v>
      </c>
      <c r="C34" s="8">
        <v>172</v>
      </c>
    </row>
    <row r="35" spans="2:3" x14ac:dyDescent="0.3">
      <c r="B35" s="7">
        <f t="shared" si="0"/>
        <v>41306</v>
      </c>
      <c r="C35" s="8">
        <v>173</v>
      </c>
    </row>
    <row r="36" spans="2:3" x14ac:dyDescent="0.3">
      <c r="B36" s="7">
        <f t="shared" si="0"/>
        <v>41313</v>
      </c>
      <c r="C36" s="8">
        <v>174</v>
      </c>
    </row>
    <row r="37" spans="2:3" x14ac:dyDescent="0.3">
      <c r="B37" s="7">
        <f>B36+7</f>
        <v>41320</v>
      </c>
      <c r="C37" s="8">
        <v>175</v>
      </c>
    </row>
  </sheetData>
  <mergeCells count="2">
    <mergeCell ref="G2:J4"/>
    <mergeCell ref="F1:J1"/>
  </mergeCells>
  <dataValidations count="1">
    <dataValidation type="list" allowBlank="1" showInputMessage="1" showErrorMessage="1" errorTitle="Whoops!" error="The cell needs to be Weekly  or Monthly in order for the chart in this tracker to display correctly. " sqref="C3">
      <formula1>"WEEKLY,MONTHLY"</formula1>
    </dataValidation>
  </dataValidations>
  <printOptions horizontalCentered="1"/>
  <pageMargins left="0.45" right="0.45" top="0.75" bottom="0.75" header="0.3" footer="0.3"/>
  <pageSetup scale="99" fitToHeight="0" orientation="landscape" r:id="rId1"/>
  <headerFooter differentFirst="1">
    <oddFooter>Page &amp;P of &amp;N</oddFooter>
  </headerFooter>
  <rowBreaks count="1" manualBreakCount="1">
    <brk id="24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how Goal Weight">
              <controlPr defaultSize="0" autoFill="0" autoLine="0" autoPict="0" altText="Click check box to toggle the display of your Goal Weight on the chart.">
                <anchor moveWithCells="1" sizeWithCells="1">
                  <from>
                    <xdr:col>0</xdr:col>
                    <xdr:colOff>600075</xdr:colOff>
                    <xdr:row>4</xdr:row>
                    <xdr:rowOff>28575</xdr:rowOff>
                  </from>
                  <to>
                    <xdr:col>1</xdr:col>
                    <xdr:colOff>266700</xdr:colOff>
                    <xdr:row>4</xdr:row>
                    <xdr:rowOff>247650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8"/>
  </sheetPr>
  <dimension ref="A1:J108"/>
  <sheetViews>
    <sheetView showGridLines="0" workbookViewId="0">
      <selection activeCell="A2" sqref="A2"/>
    </sheetView>
  </sheetViews>
  <sheetFormatPr defaultRowHeight="17.25" x14ac:dyDescent="0.3"/>
  <cols>
    <col min="2" max="2" width="8.88671875" style="1"/>
    <col min="8" max="8" width="9.77734375" style="1" customWidth="1"/>
    <col min="9" max="9" width="10.77734375" customWidth="1"/>
  </cols>
  <sheetData>
    <row r="1" spans="1:10" x14ac:dyDescent="0.3">
      <c r="A1" s="5" t="s">
        <v>0</v>
      </c>
    </row>
    <row r="3" spans="1:10" x14ac:dyDescent="0.3">
      <c r="A3">
        <f>COUNTIF(A5:A108,FALSE)</f>
        <v>12</v>
      </c>
      <c r="B3" s="1" t="s">
        <v>11</v>
      </c>
      <c r="C3" t="s">
        <v>12</v>
      </c>
      <c r="G3">
        <f>COUNTIF(H5:H28,"&gt;"&amp;0)</f>
        <v>1</v>
      </c>
      <c r="H3" s="1" t="s">
        <v>11</v>
      </c>
      <c r="J3" t="s">
        <v>12</v>
      </c>
    </row>
    <row r="4" spans="1:10" x14ac:dyDescent="0.3">
      <c r="B4" s="1" t="s">
        <v>1</v>
      </c>
      <c r="E4" t="b">
        <v>1</v>
      </c>
      <c r="H4" s="1" t="s">
        <v>2</v>
      </c>
      <c r="I4" t="s">
        <v>3</v>
      </c>
    </row>
    <row r="5" spans="1:10" x14ac:dyDescent="0.3">
      <c r="A5" t="b">
        <f>IF(('Weight Loss Tracker'!C26=0)*('Weight Loss Tracker'!C25=0),TRUE)</f>
        <v>0</v>
      </c>
      <c r="B5" s="1">
        <f>IF(A5,0,IF('Weight Loss Tracker'!B26=0,'Weight Loss Tracker'!B25+5,'Weight Loss Tracker'!B26))</f>
        <v>41243</v>
      </c>
      <c r="C5">
        <f>'Weight Loss Tracker'!C26</f>
        <v>176</v>
      </c>
      <c r="D5" s="1">
        <f ca="1">MIN(ChartPeriods)</f>
        <v>41243</v>
      </c>
      <c r="E5">
        <f t="shared" ref="E5:E6" si="0">IF($E$4,GoalWeight,NA())</f>
        <v>172</v>
      </c>
      <c r="H5" s="1">
        <f>DATE(YEAR(B5),MONTH(B5),1)</f>
        <v>41214</v>
      </c>
      <c r="I5" s="2">
        <f t="shared" ref="I5:I28" si="1">EOMONTH(H5,0)</f>
        <v>41243</v>
      </c>
      <c r="J5">
        <f>IFERROR(AVERAGEIFS(WeightTable[WEIGHT],WeightTable[DATE],"&gt;="&amp;H5,WeightTable[DATE],"&lt;="&amp;I5),NA())</f>
        <v>176</v>
      </c>
    </row>
    <row r="6" spans="1:10" x14ac:dyDescent="0.3">
      <c r="A6" t="b">
        <f>IF(('Weight Loss Tracker'!C27=0)*('Weight Loss Tracker'!C26=0),TRUE)</f>
        <v>0</v>
      </c>
      <c r="B6" s="1">
        <f>IF(A6,0,IF('Weight Loss Tracker'!B27=0,'Weight Loss Tracker'!B26+5,'Weight Loss Tracker'!B27))</f>
        <v>41250</v>
      </c>
      <c r="C6">
        <f>'Weight Loss Tracker'!C27</f>
        <v>176</v>
      </c>
      <c r="D6" s="1">
        <f ca="1">MAX(ChartPeriods)</f>
        <v>41320</v>
      </c>
      <c r="E6">
        <f t="shared" si="0"/>
        <v>172</v>
      </c>
      <c r="H6" s="1" t="e">
        <f>IF(I5+1&gt;MAX($B:$B),NA(),I5+1)</f>
        <v>#REF!</v>
      </c>
      <c r="I6" s="2" t="e">
        <f t="shared" si="1"/>
        <v>#REF!</v>
      </c>
      <c r="J6" t="e">
        <f>IFERROR(AVERAGEIFS(WeightTable[WEIGHT],WeightTable[DATE],"&gt;="&amp;H6,WeightTable[DATE],"&lt;="&amp;I6),NA())</f>
        <v>#N/A</v>
      </c>
    </row>
    <row r="7" spans="1:10" x14ac:dyDescent="0.3">
      <c r="A7" t="b">
        <f>IF(('Weight Loss Tracker'!C28=0)*('Weight Loss Tracker'!C27=0),TRUE)</f>
        <v>0</v>
      </c>
      <c r="B7" s="1">
        <f>IF(A7,0,IF('Weight Loss Tracker'!B28=0,'Weight Loss Tracker'!B27+5,'Weight Loss Tracker'!B28))</f>
        <v>41257</v>
      </c>
      <c r="C7">
        <f>'Weight Loss Tracker'!C28</f>
        <v>177.6</v>
      </c>
      <c r="H7" s="1" t="e">
        <f t="shared" ref="H7:H28" si="2">IF(I6+1&gt;MAX($B:$B),NA(),I6+1)</f>
        <v>#REF!</v>
      </c>
      <c r="I7" s="2" t="e">
        <f t="shared" si="1"/>
        <v>#REF!</v>
      </c>
      <c r="J7" t="e">
        <f>IFERROR(AVERAGEIFS(WeightTable[WEIGHT],WeightTable[DATE],"&gt;="&amp;H7,WeightTable[DATE],"&lt;="&amp;I7),NA())</f>
        <v>#N/A</v>
      </c>
    </row>
    <row r="8" spans="1:10" x14ac:dyDescent="0.3">
      <c r="A8" t="b">
        <f>IF(('Weight Loss Tracker'!C29=0)*('Weight Loss Tracker'!C28=0),TRUE)</f>
        <v>0</v>
      </c>
      <c r="B8" s="1">
        <f>IF(A8,0,IF('Weight Loss Tracker'!B29=0,'Weight Loss Tracker'!B28+5,'Weight Loss Tracker'!B29))</f>
        <v>41264</v>
      </c>
      <c r="C8">
        <f>'Weight Loss Tracker'!C29</f>
        <v>176.5</v>
      </c>
      <c r="H8" s="1" t="e">
        <f t="shared" si="2"/>
        <v>#REF!</v>
      </c>
      <c r="I8" s="2" t="e">
        <f t="shared" si="1"/>
        <v>#REF!</v>
      </c>
      <c r="J8" t="e">
        <f>IFERROR(AVERAGEIFS(WeightTable[WEIGHT],WeightTable[DATE],"&gt;="&amp;H8,WeightTable[DATE],"&lt;="&amp;I8),NA())</f>
        <v>#N/A</v>
      </c>
    </row>
    <row r="9" spans="1:10" x14ac:dyDescent="0.3">
      <c r="A9" t="b">
        <f>IF(('Weight Loss Tracker'!C30=0)*('Weight Loss Tracker'!C29=0),TRUE)</f>
        <v>0</v>
      </c>
      <c r="B9" s="1">
        <f>IF(A9,0,IF('Weight Loss Tracker'!B30=0,'Weight Loss Tracker'!B29+5,'Weight Loss Tracker'!B30))</f>
        <v>41271</v>
      </c>
      <c r="C9">
        <f>'Weight Loss Tracker'!C30</f>
        <v>176.1</v>
      </c>
      <c r="H9" s="1" t="e">
        <f t="shared" si="2"/>
        <v>#REF!</v>
      </c>
      <c r="I9" s="2" t="e">
        <f t="shared" si="1"/>
        <v>#REF!</v>
      </c>
      <c r="J9" t="e">
        <f>IFERROR(AVERAGEIFS(WeightTable[WEIGHT],WeightTable[DATE],"&gt;="&amp;H9,WeightTable[DATE],"&lt;="&amp;I9),NA())</f>
        <v>#N/A</v>
      </c>
    </row>
    <row r="10" spans="1:10" x14ac:dyDescent="0.3">
      <c r="A10" t="b">
        <f>IF(('Weight Loss Tracker'!C31=0)*('Weight Loss Tracker'!C30=0),TRUE)</f>
        <v>0</v>
      </c>
      <c r="B10" s="1">
        <f>IF(A10,0,IF('Weight Loss Tracker'!B31=0,'Weight Loss Tracker'!B30+5,'Weight Loss Tracker'!B31))</f>
        <v>41278</v>
      </c>
      <c r="C10">
        <f>'Weight Loss Tracker'!C31</f>
        <v>174</v>
      </c>
      <c r="H10" s="1" t="e">
        <f t="shared" si="2"/>
        <v>#REF!</v>
      </c>
      <c r="I10" s="2" t="e">
        <f t="shared" si="1"/>
        <v>#REF!</v>
      </c>
      <c r="J10" t="e">
        <f>IFERROR(AVERAGEIFS(WeightTable[WEIGHT],WeightTable[DATE],"&gt;="&amp;H10,WeightTable[DATE],"&lt;="&amp;I10),NA())</f>
        <v>#N/A</v>
      </c>
    </row>
    <row r="11" spans="1:10" x14ac:dyDescent="0.3">
      <c r="A11" t="b">
        <f>IF(('Weight Loss Tracker'!C32=0)*('Weight Loss Tracker'!C31=0),TRUE)</f>
        <v>0</v>
      </c>
      <c r="B11" s="1">
        <f>IF(A11,0,IF('Weight Loss Tracker'!B32=0,'Weight Loss Tracker'!B31+5,'Weight Loss Tracker'!B32))</f>
        <v>41285</v>
      </c>
      <c r="C11">
        <f>'Weight Loss Tracker'!C32</f>
        <v>173</v>
      </c>
      <c r="H11" s="1" t="e">
        <f t="shared" si="2"/>
        <v>#REF!</v>
      </c>
      <c r="I11" s="2" t="e">
        <f t="shared" si="1"/>
        <v>#REF!</v>
      </c>
      <c r="J11" t="e">
        <f>IFERROR(AVERAGEIFS(WeightTable[WEIGHT],WeightTable[DATE],"&gt;="&amp;H11,WeightTable[DATE],"&lt;="&amp;I11),NA())</f>
        <v>#N/A</v>
      </c>
    </row>
    <row r="12" spans="1:10" x14ac:dyDescent="0.3">
      <c r="A12" t="b">
        <f>IF(('Weight Loss Tracker'!C33=0)*('Weight Loss Tracker'!C32=0),TRUE)</f>
        <v>0</v>
      </c>
      <c r="B12" s="1">
        <f>IF(A12,0,IF('Weight Loss Tracker'!B33=0,'Weight Loss Tracker'!B32+5,'Weight Loss Tracker'!B33))</f>
        <v>41292</v>
      </c>
      <c r="C12">
        <f>'Weight Loss Tracker'!C33</f>
        <v>172</v>
      </c>
      <c r="H12" s="1" t="e">
        <f t="shared" si="2"/>
        <v>#REF!</v>
      </c>
      <c r="I12" s="2" t="e">
        <f t="shared" si="1"/>
        <v>#REF!</v>
      </c>
      <c r="J12" t="e">
        <f>IFERROR(AVERAGEIFS(WeightTable[WEIGHT],WeightTable[DATE],"&gt;="&amp;H12,WeightTable[DATE],"&lt;="&amp;I12),NA())</f>
        <v>#N/A</v>
      </c>
    </row>
    <row r="13" spans="1:10" x14ac:dyDescent="0.3">
      <c r="A13" t="b">
        <f>IF(('Weight Loss Tracker'!C34=0)*('Weight Loss Tracker'!C33=0),TRUE)</f>
        <v>0</v>
      </c>
      <c r="B13" s="1">
        <f>IF(A13,0,IF('Weight Loss Tracker'!B34=0,'Weight Loss Tracker'!B33+5,'Weight Loss Tracker'!B34))</f>
        <v>41299</v>
      </c>
      <c r="C13">
        <f>'Weight Loss Tracker'!C34</f>
        <v>172</v>
      </c>
      <c r="H13" s="1" t="e">
        <f t="shared" si="2"/>
        <v>#REF!</v>
      </c>
      <c r="I13" s="2" t="e">
        <f t="shared" si="1"/>
        <v>#REF!</v>
      </c>
      <c r="J13" t="e">
        <f>IFERROR(AVERAGEIFS(WeightTable[WEIGHT],WeightTable[DATE],"&gt;="&amp;H13,WeightTable[DATE],"&lt;="&amp;I13),NA())</f>
        <v>#N/A</v>
      </c>
    </row>
    <row r="14" spans="1:10" x14ac:dyDescent="0.3">
      <c r="A14" t="b">
        <f>IF(('Weight Loss Tracker'!C35=0)*('Weight Loss Tracker'!C34=0),TRUE)</f>
        <v>0</v>
      </c>
      <c r="B14" s="1">
        <f>IF(A14,0,IF('Weight Loss Tracker'!B35=0,'Weight Loss Tracker'!B34+5,'Weight Loss Tracker'!B35))</f>
        <v>41306</v>
      </c>
      <c r="C14">
        <f>'Weight Loss Tracker'!C35</f>
        <v>173</v>
      </c>
      <c r="H14" s="1" t="e">
        <f t="shared" si="2"/>
        <v>#REF!</v>
      </c>
      <c r="I14" s="2" t="e">
        <f t="shared" si="1"/>
        <v>#REF!</v>
      </c>
      <c r="J14" t="e">
        <f>IFERROR(AVERAGEIFS(WeightTable[WEIGHT],WeightTable[DATE],"&gt;="&amp;H14,WeightTable[DATE],"&lt;="&amp;I14),NA())</f>
        <v>#N/A</v>
      </c>
    </row>
    <row r="15" spans="1:10" x14ac:dyDescent="0.3">
      <c r="A15" t="b">
        <f>IF(('Weight Loss Tracker'!C36=0)*('Weight Loss Tracker'!C35=0),TRUE)</f>
        <v>0</v>
      </c>
      <c r="B15" s="1">
        <f>IF(A15,0,IF('Weight Loss Tracker'!B36=0,'Weight Loss Tracker'!B35+5,'Weight Loss Tracker'!B36))</f>
        <v>41313</v>
      </c>
      <c r="C15">
        <f>'Weight Loss Tracker'!C36</f>
        <v>174</v>
      </c>
      <c r="H15" s="1" t="e">
        <f t="shared" si="2"/>
        <v>#REF!</v>
      </c>
      <c r="I15" s="2" t="e">
        <f t="shared" si="1"/>
        <v>#REF!</v>
      </c>
      <c r="J15" t="e">
        <f>IFERROR(AVERAGEIFS(WeightTable[WEIGHT],WeightTable[DATE],"&gt;="&amp;H15,WeightTable[DATE],"&lt;="&amp;I15),NA())</f>
        <v>#N/A</v>
      </c>
    </row>
    <row r="16" spans="1:10" x14ac:dyDescent="0.3">
      <c r="A16" t="b">
        <f>IF(('Weight Loss Tracker'!C37=0)*('Weight Loss Tracker'!C36=0),TRUE)</f>
        <v>0</v>
      </c>
      <c r="B16" s="1">
        <f>IF(A16,0,IF('Weight Loss Tracker'!B37=0,'Weight Loss Tracker'!B36+5,'Weight Loss Tracker'!B37))</f>
        <v>41320</v>
      </c>
      <c r="C16">
        <f>'Weight Loss Tracker'!C37</f>
        <v>175</v>
      </c>
      <c r="H16" s="1" t="e">
        <f t="shared" si="2"/>
        <v>#REF!</v>
      </c>
      <c r="I16" s="2" t="e">
        <f t="shared" si="1"/>
        <v>#REF!</v>
      </c>
      <c r="J16" t="e">
        <f>IFERROR(AVERAGEIFS(WeightTable[WEIGHT],WeightTable[DATE],"&gt;="&amp;H16,WeightTable[DATE],"&lt;="&amp;I16),NA())</f>
        <v>#N/A</v>
      </c>
    </row>
    <row r="17" spans="1:10" x14ac:dyDescent="0.3">
      <c r="A17" t="e">
        <f>IF(('Weight Loss Tracker'!#REF!=0)*('Weight Loss Tracker'!C37=0),TRUE)</f>
        <v>#REF!</v>
      </c>
      <c r="B17" s="1" t="e">
        <f>IF(A17,0,IF('Weight Loss Tracker'!#REF!=0,'Weight Loss Tracker'!B37+5,'Weight Loss Tracker'!#REF!))</f>
        <v>#REF!</v>
      </c>
      <c r="C17" t="e">
        <f>'Weight Loss Tracker'!#REF!</f>
        <v>#REF!</v>
      </c>
      <c r="H17" s="1" t="e">
        <f t="shared" si="2"/>
        <v>#REF!</v>
      </c>
      <c r="I17" s="2" t="e">
        <f t="shared" si="1"/>
        <v>#REF!</v>
      </c>
      <c r="J17" t="e">
        <f>IFERROR(AVERAGEIFS(WeightTable[WEIGHT],WeightTable[DATE],"&gt;="&amp;H17,WeightTable[DATE],"&lt;="&amp;I17),NA())</f>
        <v>#N/A</v>
      </c>
    </row>
    <row r="18" spans="1:10" x14ac:dyDescent="0.3">
      <c r="A18" t="e">
        <f>IF(('Weight Loss Tracker'!#REF!=0)*('Weight Loss Tracker'!#REF!=0),TRUE)</f>
        <v>#REF!</v>
      </c>
      <c r="B18" s="1" t="e">
        <f>IF(A18,0,IF('Weight Loss Tracker'!#REF!=0,'Weight Loss Tracker'!#REF!+5,'Weight Loss Tracker'!#REF!))</f>
        <v>#REF!</v>
      </c>
      <c r="C18" t="e">
        <f>'Weight Loss Tracker'!#REF!</f>
        <v>#REF!</v>
      </c>
      <c r="H18" s="1" t="e">
        <f t="shared" si="2"/>
        <v>#REF!</v>
      </c>
      <c r="I18" s="2" t="e">
        <f t="shared" si="1"/>
        <v>#REF!</v>
      </c>
      <c r="J18" t="e">
        <f>IFERROR(AVERAGEIFS(WeightTable[WEIGHT],WeightTable[DATE],"&gt;="&amp;H18,WeightTable[DATE],"&lt;="&amp;I18),NA())</f>
        <v>#N/A</v>
      </c>
    </row>
    <row r="19" spans="1:10" x14ac:dyDescent="0.3">
      <c r="A19" t="e">
        <f>IF(('Weight Loss Tracker'!#REF!=0)*('Weight Loss Tracker'!#REF!=0),TRUE)</f>
        <v>#REF!</v>
      </c>
      <c r="B19" s="1" t="e">
        <f>IF(A19,0,IF('Weight Loss Tracker'!#REF!=0,'Weight Loss Tracker'!#REF!+5,'Weight Loss Tracker'!#REF!))</f>
        <v>#REF!</v>
      </c>
      <c r="C19" t="e">
        <f>'Weight Loss Tracker'!#REF!</f>
        <v>#REF!</v>
      </c>
      <c r="H19" s="1" t="e">
        <f t="shared" si="2"/>
        <v>#REF!</v>
      </c>
      <c r="I19" s="2" t="e">
        <f t="shared" si="1"/>
        <v>#REF!</v>
      </c>
      <c r="J19" t="e">
        <f>IFERROR(AVERAGEIFS(WeightTable[WEIGHT],WeightTable[DATE],"&gt;="&amp;H19,WeightTable[DATE],"&lt;="&amp;I19),NA())</f>
        <v>#N/A</v>
      </c>
    </row>
    <row r="20" spans="1:10" x14ac:dyDescent="0.3">
      <c r="A20" t="e">
        <f>IF(('Weight Loss Tracker'!#REF!=0)*('Weight Loss Tracker'!#REF!=0),TRUE)</f>
        <v>#REF!</v>
      </c>
      <c r="B20" s="1" t="e">
        <f>IF(A20,0,IF('Weight Loss Tracker'!#REF!=0,'Weight Loss Tracker'!#REF!+5,'Weight Loss Tracker'!#REF!))</f>
        <v>#REF!</v>
      </c>
      <c r="C20" t="e">
        <f>'Weight Loss Tracker'!#REF!</f>
        <v>#REF!</v>
      </c>
      <c r="H20" s="1" t="e">
        <f t="shared" si="2"/>
        <v>#REF!</v>
      </c>
      <c r="I20" s="2" t="e">
        <f t="shared" si="1"/>
        <v>#REF!</v>
      </c>
      <c r="J20" t="e">
        <f>IFERROR(AVERAGEIFS(WeightTable[WEIGHT],WeightTable[DATE],"&gt;="&amp;H20,WeightTable[DATE],"&lt;="&amp;I20),NA())</f>
        <v>#N/A</v>
      </c>
    </row>
    <row r="21" spans="1:10" x14ac:dyDescent="0.3">
      <c r="A21" t="e">
        <f>IF(('Weight Loss Tracker'!#REF!=0)*('Weight Loss Tracker'!#REF!=0),TRUE)</f>
        <v>#REF!</v>
      </c>
      <c r="B21" s="1" t="e">
        <f>IF(A21,0,IF('Weight Loss Tracker'!#REF!=0,'Weight Loss Tracker'!#REF!+5,'Weight Loss Tracker'!#REF!))</f>
        <v>#REF!</v>
      </c>
      <c r="C21" t="e">
        <f>'Weight Loss Tracker'!#REF!</f>
        <v>#REF!</v>
      </c>
      <c r="H21" s="1" t="e">
        <f t="shared" si="2"/>
        <v>#REF!</v>
      </c>
      <c r="I21" s="2" t="e">
        <f t="shared" si="1"/>
        <v>#REF!</v>
      </c>
      <c r="J21" t="e">
        <f>IFERROR(AVERAGEIFS(WeightTable[WEIGHT],WeightTable[DATE],"&gt;="&amp;H21,WeightTable[DATE],"&lt;="&amp;I21),NA())</f>
        <v>#N/A</v>
      </c>
    </row>
    <row r="22" spans="1:10" x14ac:dyDescent="0.3">
      <c r="A22" t="e">
        <f>IF(('Weight Loss Tracker'!#REF!=0)*('Weight Loss Tracker'!#REF!=0),TRUE)</f>
        <v>#REF!</v>
      </c>
      <c r="B22" s="1" t="e">
        <f>IF(A22,0,IF('Weight Loss Tracker'!#REF!=0,'Weight Loss Tracker'!#REF!+5,'Weight Loss Tracker'!#REF!))</f>
        <v>#REF!</v>
      </c>
      <c r="C22" t="e">
        <f>'Weight Loss Tracker'!#REF!</f>
        <v>#REF!</v>
      </c>
      <c r="H22" s="1" t="e">
        <f t="shared" si="2"/>
        <v>#REF!</v>
      </c>
      <c r="I22" s="2" t="e">
        <f t="shared" si="1"/>
        <v>#REF!</v>
      </c>
      <c r="J22" t="e">
        <f>IFERROR(AVERAGEIFS(WeightTable[WEIGHT],WeightTable[DATE],"&gt;="&amp;H22,WeightTable[DATE],"&lt;="&amp;I22),NA())</f>
        <v>#N/A</v>
      </c>
    </row>
    <row r="23" spans="1:10" x14ac:dyDescent="0.3">
      <c r="A23" t="e">
        <f>IF(('Weight Loss Tracker'!#REF!=0)*('Weight Loss Tracker'!#REF!=0),TRUE)</f>
        <v>#REF!</v>
      </c>
      <c r="B23" s="1" t="e">
        <f>IF(A23,0,IF('Weight Loss Tracker'!#REF!=0,'Weight Loss Tracker'!#REF!+5,'Weight Loss Tracker'!#REF!))</f>
        <v>#REF!</v>
      </c>
      <c r="C23" t="e">
        <f>'Weight Loss Tracker'!#REF!</f>
        <v>#REF!</v>
      </c>
      <c r="H23" s="1" t="e">
        <f t="shared" si="2"/>
        <v>#REF!</v>
      </c>
      <c r="I23" s="2" t="e">
        <f t="shared" si="1"/>
        <v>#REF!</v>
      </c>
      <c r="J23" t="e">
        <f>IFERROR(AVERAGEIFS(WeightTable[WEIGHT],WeightTable[DATE],"&gt;="&amp;H23,WeightTable[DATE],"&lt;="&amp;I23),NA())</f>
        <v>#N/A</v>
      </c>
    </row>
    <row r="24" spans="1:10" x14ac:dyDescent="0.3">
      <c r="A24" t="e">
        <f>IF(('Weight Loss Tracker'!#REF!=0)*('Weight Loss Tracker'!#REF!=0),TRUE)</f>
        <v>#REF!</v>
      </c>
      <c r="B24" s="1" t="e">
        <f>IF(A24,0,IF('Weight Loss Tracker'!#REF!=0,'Weight Loss Tracker'!#REF!+5,'Weight Loss Tracker'!#REF!))</f>
        <v>#REF!</v>
      </c>
      <c r="C24" t="e">
        <f>'Weight Loss Tracker'!#REF!</f>
        <v>#REF!</v>
      </c>
      <c r="H24" s="1" t="e">
        <f t="shared" si="2"/>
        <v>#REF!</v>
      </c>
      <c r="I24" s="2" t="e">
        <f t="shared" si="1"/>
        <v>#REF!</v>
      </c>
      <c r="J24" t="e">
        <f>IFERROR(AVERAGEIFS(WeightTable[WEIGHT],WeightTable[DATE],"&gt;="&amp;H24,WeightTable[DATE],"&lt;="&amp;I24),NA())</f>
        <v>#N/A</v>
      </c>
    </row>
    <row r="25" spans="1:10" x14ac:dyDescent="0.3">
      <c r="A25" t="e">
        <f>IF(('Weight Loss Tracker'!#REF!=0)*('Weight Loss Tracker'!#REF!=0),TRUE)</f>
        <v>#REF!</v>
      </c>
      <c r="B25" s="1" t="e">
        <f>IF(A25,0,IF('Weight Loss Tracker'!#REF!=0,'Weight Loss Tracker'!#REF!+5,'Weight Loss Tracker'!#REF!))</f>
        <v>#REF!</v>
      </c>
      <c r="C25" t="e">
        <f>'Weight Loss Tracker'!#REF!</f>
        <v>#REF!</v>
      </c>
      <c r="H25" s="1" t="e">
        <f t="shared" si="2"/>
        <v>#REF!</v>
      </c>
      <c r="I25" s="2" t="e">
        <f t="shared" si="1"/>
        <v>#REF!</v>
      </c>
      <c r="J25" t="e">
        <f>IFERROR(AVERAGEIFS(WeightTable[WEIGHT],WeightTable[DATE],"&gt;="&amp;H25,WeightTable[DATE],"&lt;="&amp;I25),NA())</f>
        <v>#N/A</v>
      </c>
    </row>
    <row r="26" spans="1:10" x14ac:dyDescent="0.3">
      <c r="A26" t="e">
        <f>IF(('Weight Loss Tracker'!#REF!=0)*('Weight Loss Tracker'!#REF!=0),TRUE)</f>
        <v>#REF!</v>
      </c>
      <c r="B26" s="1" t="e">
        <f>IF(A26,0,IF('Weight Loss Tracker'!#REF!=0,'Weight Loss Tracker'!#REF!+5,'Weight Loss Tracker'!#REF!))</f>
        <v>#REF!</v>
      </c>
      <c r="C26" t="e">
        <f>'Weight Loss Tracker'!#REF!</f>
        <v>#REF!</v>
      </c>
      <c r="H26" s="1" t="e">
        <f t="shared" si="2"/>
        <v>#REF!</v>
      </c>
      <c r="I26" s="2" t="e">
        <f t="shared" si="1"/>
        <v>#REF!</v>
      </c>
      <c r="J26" t="e">
        <f>IFERROR(AVERAGEIFS(WeightTable[WEIGHT],WeightTable[DATE],"&gt;="&amp;H26,WeightTable[DATE],"&lt;="&amp;I26),NA())</f>
        <v>#N/A</v>
      </c>
    </row>
    <row r="27" spans="1:10" x14ac:dyDescent="0.3">
      <c r="A27" t="e">
        <f>IF(('Weight Loss Tracker'!#REF!=0)*('Weight Loss Tracker'!#REF!=0),TRUE)</f>
        <v>#REF!</v>
      </c>
      <c r="B27" s="1" t="e">
        <f>IF(A27,0,IF('Weight Loss Tracker'!#REF!=0,'Weight Loss Tracker'!#REF!+5,'Weight Loss Tracker'!#REF!))</f>
        <v>#REF!</v>
      </c>
      <c r="C27" t="e">
        <f>'Weight Loss Tracker'!#REF!</f>
        <v>#REF!</v>
      </c>
      <c r="H27" s="1" t="e">
        <f t="shared" si="2"/>
        <v>#REF!</v>
      </c>
      <c r="I27" s="2" t="e">
        <f t="shared" si="1"/>
        <v>#REF!</v>
      </c>
      <c r="J27" t="e">
        <f>IFERROR(AVERAGEIFS(WeightTable[WEIGHT],WeightTable[DATE],"&gt;="&amp;H27,WeightTable[DATE],"&lt;="&amp;I27),NA())</f>
        <v>#N/A</v>
      </c>
    </row>
    <row r="28" spans="1:10" x14ac:dyDescent="0.3">
      <c r="A28" t="e">
        <f>IF(('Weight Loss Tracker'!#REF!=0)*('Weight Loss Tracker'!#REF!=0),TRUE)</f>
        <v>#REF!</v>
      </c>
      <c r="B28" s="1" t="e">
        <f>IF(A28,0,IF('Weight Loss Tracker'!#REF!=0,'Weight Loss Tracker'!#REF!+5,'Weight Loss Tracker'!#REF!))</f>
        <v>#REF!</v>
      </c>
      <c r="C28" t="e">
        <f>'Weight Loss Tracker'!#REF!</f>
        <v>#REF!</v>
      </c>
      <c r="H28" s="1" t="e">
        <f t="shared" si="2"/>
        <v>#REF!</v>
      </c>
      <c r="I28" s="2" t="e">
        <f t="shared" si="1"/>
        <v>#REF!</v>
      </c>
      <c r="J28" t="e">
        <f>IFERROR(AVERAGEIFS(WeightTable[WEIGHT],WeightTable[DATE],"&gt;="&amp;H28,WeightTable[DATE],"&lt;="&amp;I28),NA())</f>
        <v>#N/A</v>
      </c>
    </row>
    <row r="29" spans="1:10" x14ac:dyDescent="0.3">
      <c r="A29" t="e">
        <f>IF(('Weight Loss Tracker'!#REF!=0)*('Weight Loss Tracker'!#REF!=0),TRUE)</f>
        <v>#REF!</v>
      </c>
      <c r="B29" s="1" t="e">
        <f>IF(A29,0,IF('Weight Loss Tracker'!#REF!=0,'Weight Loss Tracker'!#REF!+5,'Weight Loss Tracker'!#REF!))</f>
        <v>#REF!</v>
      </c>
      <c r="C29" t="e">
        <f>'Weight Loss Tracker'!#REF!</f>
        <v>#REF!</v>
      </c>
      <c r="I29" s="2"/>
    </row>
    <row r="30" spans="1:10" x14ac:dyDescent="0.3">
      <c r="A30" t="e">
        <f>IF(('Weight Loss Tracker'!#REF!=0)*('Weight Loss Tracker'!#REF!=0),TRUE)</f>
        <v>#REF!</v>
      </c>
      <c r="B30" s="1" t="e">
        <f>IF(A30,0,IF('Weight Loss Tracker'!#REF!=0,'Weight Loss Tracker'!#REF!+5,'Weight Loss Tracker'!#REF!))</f>
        <v>#REF!</v>
      </c>
      <c r="C30" t="e">
        <f>'Weight Loss Tracker'!#REF!</f>
        <v>#REF!</v>
      </c>
      <c r="I30" s="2"/>
    </row>
    <row r="31" spans="1:10" x14ac:dyDescent="0.3">
      <c r="A31" t="e">
        <f>IF(('Weight Loss Tracker'!#REF!=0)*('Weight Loss Tracker'!#REF!=0),TRUE)</f>
        <v>#REF!</v>
      </c>
      <c r="B31" s="1" t="e">
        <f>IF(A31,0,IF('Weight Loss Tracker'!#REF!=0,'Weight Loss Tracker'!#REF!+5,'Weight Loss Tracker'!#REF!))</f>
        <v>#REF!</v>
      </c>
      <c r="C31" t="e">
        <f>'Weight Loss Tracker'!#REF!</f>
        <v>#REF!</v>
      </c>
    </row>
    <row r="32" spans="1:10" x14ac:dyDescent="0.3">
      <c r="A32" t="e">
        <f>IF(('Weight Loss Tracker'!#REF!=0)*('Weight Loss Tracker'!#REF!=0),TRUE)</f>
        <v>#REF!</v>
      </c>
      <c r="B32" s="1" t="e">
        <f>IF(A32,0,IF('Weight Loss Tracker'!#REF!=0,'Weight Loss Tracker'!#REF!+5,'Weight Loss Tracker'!#REF!))</f>
        <v>#REF!</v>
      </c>
      <c r="C32" t="e">
        <f>'Weight Loss Tracker'!#REF!</f>
        <v>#REF!</v>
      </c>
    </row>
    <row r="33" spans="1:3" x14ac:dyDescent="0.3">
      <c r="A33" t="e">
        <f>IF(('Weight Loss Tracker'!#REF!=0)*('Weight Loss Tracker'!#REF!=0),TRUE)</f>
        <v>#REF!</v>
      </c>
      <c r="B33" s="1" t="e">
        <f>IF(A33,0,IF('Weight Loss Tracker'!#REF!=0,'Weight Loss Tracker'!#REF!+5,'Weight Loss Tracker'!#REF!))</f>
        <v>#REF!</v>
      </c>
      <c r="C33" t="e">
        <f>'Weight Loss Tracker'!#REF!</f>
        <v>#REF!</v>
      </c>
    </row>
    <row r="34" spans="1:3" x14ac:dyDescent="0.3">
      <c r="A34" t="e">
        <f>IF(('Weight Loss Tracker'!#REF!=0)*('Weight Loss Tracker'!#REF!=0),TRUE)</f>
        <v>#REF!</v>
      </c>
      <c r="B34" s="1" t="e">
        <f>IF(A34,0,IF('Weight Loss Tracker'!#REF!=0,'Weight Loss Tracker'!#REF!+5,'Weight Loss Tracker'!#REF!))</f>
        <v>#REF!</v>
      </c>
      <c r="C34" t="e">
        <f>'Weight Loss Tracker'!#REF!</f>
        <v>#REF!</v>
      </c>
    </row>
    <row r="35" spans="1:3" x14ac:dyDescent="0.3">
      <c r="A35" t="e">
        <f>IF(('Weight Loss Tracker'!#REF!=0)*('Weight Loss Tracker'!#REF!=0),TRUE)</f>
        <v>#REF!</v>
      </c>
      <c r="B35" s="1" t="e">
        <f>IF(A35,0,IF('Weight Loss Tracker'!#REF!=0,'Weight Loss Tracker'!#REF!+5,'Weight Loss Tracker'!#REF!))</f>
        <v>#REF!</v>
      </c>
      <c r="C35" t="e">
        <f>'Weight Loss Tracker'!#REF!</f>
        <v>#REF!</v>
      </c>
    </row>
    <row r="36" spans="1:3" x14ac:dyDescent="0.3">
      <c r="A36" t="e">
        <f>IF(('Weight Loss Tracker'!#REF!=0)*('Weight Loss Tracker'!#REF!=0),TRUE)</f>
        <v>#REF!</v>
      </c>
      <c r="B36" s="1" t="e">
        <f>IF(A36,0,IF('Weight Loss Tracker'!#REF!=0,'Weight Loss Tracker'!#REF!+5,'Weight Loss Tracker'!#REF!))</f>
        <v>#REF!</v>
      </c>
      <c r="C36" t="e">
        <f>'Weight Loss Tracker'!#REF!</f>
        <v>#REF!</v>
      </c>
    </row>
    <row r="37" spans="1:3" x14ac:dyDescent="0.3">
      <c r="A37" t="e">
        <f>IF(('Weight Loss Tracker'!#REF!=0)*('Weight Loss Tracker'!#REF!=0),TRUE)</f>
        <v>#REF!</v>
      </c>
      <c r="B37" s="1" t="e">
        <f>IF(A37,0,IF('Weight Loss Tracker'!#REF!=0,'Weight Loss Tracker'!#REF!+5,'Weight Loss Tracker'!#REF!))</f>
        <v>#REF!</v>
      </c>
      <c r="C37" t="e">
        <f>'Weight Loss Tracker'!#REF!</f>
        <v>#REF!</v>
      </c>
    </row>
    <row r="38" spans="1:3" x14ac:dyDescent="0.3">
      <c r="A38" t="e">
        <f>IF(('Weight Loss Tracker'!#REF!=0)*('Weight Loss Tracker'!#REF!=0),TRUE)</f>
        <v>#REF!</v>
      </c>
      <c r="B38" s="1" t="e">
        <f>IF(A38,0,IF('Weight Loss Tracker'!#REF!=0,'Weight Loss Tracker'!#REF!+5,'Weight Loss Tracker'!#REF!))</f>
        <v>#REF!</v>
      </c>
      <c r="C38" t="e">
        <f>'Weight Loss Tracker'!#REF!</f>
        <v>#REF!</v>
      </c>
    </row>
    <row r="39" spans="1:3" x14ac:dyDescent="0.3">
      <c r="A39" t="e">
        <f>IF(('Weight Loss Tracker'!#REF!=0)*('Weight Loss Tracker'!#REF!=0),TRUE)</f>
        <v>#REF!</v>
      </c>
      <c r="B39" s="1" t="e">
        <f>IF(A39,0,IF('Weight Loss Tracker'!#REF!=0,'Weight Loss Tracker'!#REF!+5,'Weight Loss Tracker'!#REF!))</f>
        <v>#REF!</v>
      </c>
      <c r="C39" t="e">
        <f>'Weight Loss Tracker'!#REF!</f>
        <v>#REF!</v>
      </c>
    </row>
    <row r="40" spans="1:3" x14ac:dyDescent="0.3">
      <c r="A40" t="e">
        <f>IF(('Weight Loss Tracker'!#REF!=0)*('Weight Loss Tracker'!#REF!=0),TRUE)</f>
        <v>#REF!</v>
      </c>
      <c r="B40" s="1" t="e">
        <f>IF(A40,0,IF('Weight Loss Tracker'!#REF!=0,'Weight Loss Tracker'!#REF!+5,'Weight Loss Tracker'!#REF!))</f>
        <v>#REF!</v>
      </c>
      <c r="C40" t="e">
        <f>'Weight Loss Tracker'!#REF!</f>
        <v>#REF!</v>
      </c>
    </row>
    <row r="41" spans="1:3" x14ac:dyDescent="0.3">
      <c r="A41" t="e">
        <f>IF(('Weight Loss Tracker'!#REF!=0)*('Weight Loss Tracker'!#REF!=0),TRUE)</f>
        <v>#REF!</v>
      </c>
      <c r="B41" s="1" t="e">
        <f>IF(A41,0,IF('Weight Loss Tracker'!#REF!=0,'Weight Loss Tracker'!#REF!+5,'Weight Loss Tracker'!#REF!))</f>
        <v>#REF!</v>
      </c>
      <c r="C41" t="e">
        <f>'Weight Loss Tracker'!#REF!</f>
        <v>#REF!</v>
      </c>
    </row>
    <row r="42" spans="1:3" x14ac:dyDescent="0.3">
      <c r="A42" t="e">
        <f>IF(('Weight Loss Tracker'!#REF!=0)*('Weight Loss Tracker'!#REF!=0),TRUE)</f>
        <v>#REF!</v>
      </c>
      <c r="B42" s="1" t="e">
        <f>IF(A42,0,IF('Weight Loss Tracker'!#REF!=0,'Weight Loss Tracker'!#REF!+5,'Weight Loss Tracker'!#REF!))</f>
        <v>#REF!</v>
      </c>
      <c r="C42" t="e">
        <f>'Weight Loss Tracker'!#REF!</f>
        <v>#REF!</v>
      </c>
    </row>
    <row r="43" spans="1:3" x14ac:dyDescent="0.3">
      <c r="A43" t="e">
        <f>IF(('Weight Loss Tracker'!#REF!=0)*('Weight Loss Tracker'!#REF!=0),TRUE)</f>
        <v>#REF!</v>
      </c>
      <c r="B43" s="1" t="e">
        <f>IF(A43,0,IF('Weight Loss Tracker'!#REF!=0,'Weight Loss Tracker'!#REF!+5,'Weight Loss Tracker'!#REF!))</f>
        <v>#REF!</v>
      </c>
      <c r="C43" t="e">
        <f>'Weight Loss Tracker'!#REF!</f>
        <v>#REF!</v>
      </c>
    </row>
    <row r="44" spans="1:3" x14ac:dyDescent="0.3">
      <c r="A44" t="e">
        <f>IF(('Weight Loss Tracker'!#REF!=0)*('Weight Loss Tracker'!#REF!=0),TRUE)</f>
        <v>#REF!</v>
      </c>
      <c r="B44" s="1" t="e">
        <f>IF(A44,0,IF('Weight Loss Tracker'!#REF!=0,'Weight Loss Tracker'!#REF!+5,'Weight Loss Tracker'!#REF!))</f>
        <v>#REF!</v>
      </c>
      <c r="C44" t="e">
        <f>'Weight Loss Tracker'!#REF!</f>
        <v>#REF!</v>
      </c>
    </row>
    <row r="45" spans="1:3" x14ac:dyDescent="0.3">
      <c r="A45" t="e">
        <f>IF(('Weight Loss Tracker'!#REF!=0)*('Weight Loss Tracker'!#REF!=0),TRUE)</f>
        <v>#REF!</v>
      </c>
      <c r="B45" s="1" t="e">
        <f>IF(A45,0,IF('Weight Loss Tracker'!#REF!=0,'Weight Loss Tracker'!#REF!+5,'Weight Loss Tracker'!#REF!))</f>
        <v>#REF!</v>
      </c>
      <c r="C45" t="e">
        <f>'Weight Loss Tracker'!#REF!</f>
        <v>#REF!</v>
      </c>
    </row>
    <row r="46" spans="1:3" x14ac:dyDescent="0.3">
      <c r="A46" t="e">
        <f>IF(('Weight Loss Tracker'!#REF!=0)*('Weight Loss Tracker'!#REF!=0),TRUE)</f>
        <v>#REF!</v>
      </c>
      <c r="B46" s="1" t="e">
        <f>IF(A46,0,IF('Weight Loss Tracker'!#REF!=0,'Weight Loss Tracker'!#REF!+5,'Weight Loss Tracker'!#REF!))</f>
        <v>#REF!</v>
      </c>
      <c r="C46" t="e">
        <f>'Weight Loss Tracker'!#REF!</f>
        <v>#REF!</v>
      </c>
    </row>
    <row r="47" spans="1:3" x14ac:dyDescent="0.3">
      <c r="A47" t="e">
        <f>IF(('Weight Loss Tracker'!#REF!=0)*('Weight Loss Tracker'!#REF!=0),TRUE)</f>
        <v>#REF!</v>
      </c>
      <c r="B47" s="1" t="e">
        <f>IF(A47,0,IF('Weight Loss Tracker'!#REF!=0,'Weight Loss Tracker'!#REF!+5,'Weight Loss Tracker'!#REF!))</f>
        <v>#REF!</v>
      </c>
      <c r="C47" t="e">
        <f>'Weight Loss Tracker'!#REF!</f>
        <v>#REF!</v>
      </c>
    </row>
    <row r="48" spans="1:3" x14ac:dyDescent="0.3">
      <c r="A48" t="e">
        <f>IF(('Weight Loss Tracker'!#REF!=0)*('Weight Loss Tracker'!#REF!=0),TRUE)</f>
        <v>#REF!</v>
      </c>
      <c r="B48" s="1" t="e">
        <f>IF(A48,0,IF('Weight Loss Tracker'!#REF!=0,'Weight Loss Tracker'!#REF!+5,'Weight Loss Tracker'!#REF!))</f>
        <v>#REF!</v>
      </c>
      <c r="C48" t="e">
        <f>'Weight Loss Tracker'!#REF!</f>
        <v>#REF!</v>
      </c>
    </row>
    <row r="49" spans="1:3" x14ac:dyDescent="0.3">
      <c r="A49" t="e">
        <f>IF(('Weight Loss Tracker'!#REF!=0)*('Weight Loss Tracker'!#REF!=0),TRUE)</f>
        <v>#REF!</v>
      </c>
      <c r="B49" s="1" t="e">
        <f>IF(A49,0,IF('Weight Loss Tracker'!#REF!=0,'Weight Loss Tracker'!#REF!+5,'Weight Loss Tracker'!#REF!))</f>
        <v>#REF!</v>
      </c>
      <c r="C49" t="e">
        <f>'Weight Loss Tracker'!#REF!</f>
        <v>#REF!</v>
      </c>
    </row>
    <row r="50" spans="1:3" x14ac:dyDescent="0.3">
      <c r="A50" t="e">
        <f>IF(('Weight Loss Tracker'!#REF!=0)*('Weight Loss Tracker'!#REF!=0),TRUE)</f>
        <v>#REF!</v>
      </c>
      <c r="B50" s="1" t="e">
        <f>IF(A50,0,IF('Weight Loss Tracker'!#REF!=0,'Weight Loss Tracker'!#REF!+5,'Weight Loss Tracker'!#REF!))</f>
        <v>#REF!</v>
      </c>
      <c r="C50" t="e">
        <f>'Weight Loss Tracker'!#REF!</f>
        <v>#REF!</v>
      </c>
    </row>
    <row r="51" spans="1:3" x14ac:dyDescent="0.3">
      <c r="A51" t="e">
        <f>IF(('Weight Loss Tracker'!#REF!=0)*('Weight Loss Tracker'!#REF!=0),TRUE)</f>
        <v>#REF!</v>
      </c>
      <c r="B51" s="1" t="e">
        <f>IF(A51,0,IF('Weight Loss Tracker'!#REF!=0,'Weight Loss Tracker'!#REF!+5,'Weight Loss Tracker'!#REF!))</f>
        <v>#REF!</v>
      </c>
      <c r="C51" t="e">
        <f>'Weight Loss Tracker'!#REF!</f>
        <v>#REF!</v>
      </c>
    </row>
    <row r="52" spans="1:3" x14ac:dyDescent="0.3">
      <c r="A52" t="e">
        <f>IF(('Weight Loss Tracker'!#REF!=0)*('Weight Loss Tracker'!#REF!=0),TRUE)</f>
        <v>#REF!</v>
      </c>
      <c r="B52" s="1" t="e">
        <f>IF(A52,0,IF('Weight Loss Tracker'!#REF!=0,'Weight Loss Tracker'!#REF!+5,'Weight Loss Tracker'!#REF!))</f>
        <v>#REF!</v>
      </c>
      <c r="C52" t="e">
        <f>'Weight Loss Tracker'!#REF!</f>
        <v>#REF!</v>
      </c>
    </row>
    <row r="53" spans="1:3" x14ac:dyDescent="0.3">
      <c r="A53" t="e">
        <f>IF(('Weight Loss Tracker'!#REF!=0)*('Weight Loss Tracker'!#REF!=0),TRUE)</f>
        <v>#REF!</v>
      </c>
      <c r="B53" s="1" t="e">
        <f>IF(A53,0,IF('Weight Loss Tracker'!#REF!=0,'Weight Loss Tracker'!#REF!+5,'Weight Loss Tracker'!#REF!))</f>
        <v>#REF!</v>
      </c>
      <c r="C53" t="e">
        <f>'Weight Loss Tracker'!#REF!</f>
        <v>#REF!</v>
      </c>
    </row>
    <row r="54" spans="1:3" x14ac:dyDescent="0.3">
      <c r="A54" t="e">
        <f>IF(('Weight Loss Tracker'!#REF!=0)*('Weight Loss Tracker'!#REF!=0),TRUE)</f>
        <v>#REF!</v>
      </c>
      <c r="B54" s="1" t="e">
        <f>IF(A54,0,IF('Weight Loss Tracker'!#REF!=0,'Weight Loss Tracker'!#REF!+5,'Weight Loss Tracker'!#REF!))</f>
        <v>#REF!</v>
      </c>
      <c r="C54" t="e">
        <f>'Weight Loss Tracker'!#REF!</f>
        <v>#REF!</v>
      </c>
    </row>
    <row r="55" spans="1:3" x14ac:dyDescent="0.3">
      <c r="A55" t="e">
        <f>IF(('Weight Loss Tracker'!#REF!=0)*('Weight Loss Tracker'!#REF!=0),TRUE)</f>
        <v>#REF!</v>
      </c>
      <c r="B55" s="1" t="e">
        <f>IF(A55,0,IF('Weight Loss Tracker'!#REF!=0,'Weight Loss Tracker'!#REF!+5,'Weight Loss Tracker'!#REF!))</f>
        <v>#REF!</v>
      </c>
      <c r="C55" t="e">
        <f>'Weight Loss Tracker'!#REF!</f>
        <v>#REF!</v>
      </c>
    </row>
    <row r="56" spans="1:3" x14ac:dyDescent="0.3">
      <c r="A56" t="e">
        <f>IF(('Weight Loss Tracker'!#REF!=0)*('Weight Loss Tracker'!#REF!=0),TRUE)</f>
        <v>#REF!</v>
      </c>
      <c r="B56" s="1" t="e">
        <f>IF(A56,0,IF('Weight Loss Tracker'!#REF!=0,'Weight Loss Tracker'!#REF!+5,'Weight Loss Tracker'!#REF!))</f>
        <v>#REF!</v>
      </c>
      <c r="C56" t="e">
        <f>'Weight Loss Tracker'!#REF!</f>
        <v>#REF!</v>
      </c>
    </row>
    <row r="57" spans="1:3" x14ac:dyDescent="0.3">
      <c r="A57" t="e">
        <f>IF(('Weight Loss Tracker'!#REF!=0)*('Weight Loss Tracker'!#REF!=0),TRUE)</f>
        <v>#REF!</v>
      </c>
      <c r="B57" s="1" t="e">
        <f>IF(A57,0,IF('Weight Loss Tracker'!#REF!=0,'Weight Loss Tracker'!#REF!+5,'Weight Loss Tracker'!#REF!))</f>
        <v>#REF!</v>
      </c>
      <c r="C57" t="e">
        <f>'Weight Loss Tracker'!#REF!</f>
        <v>#REF!</v>
      </c>
    </row>
    <row r="58" spans="1:3" x14ac:dyDescent="0.3">
      <c r="A58" t="e">
        <f>IF(('Weight Loss Tracker'!#REF!=0)*('Weight Loss Tracker'!#REF!=0),TRUE)</f>
        <v>#REF!</v>
      </c>
      <c r="B58" s="1" t="e">
        <f>IF(A58,0,IF('Weight Loss Tracker'!#REF!=0,'Weight Loss Tracker'!#REF!+5,'Weight Loss Tracker'!#REF!))</f>
        <v>#REF!</v>
      </c>
      <c r="C58" t="e">
        <f>'Weight Loss Tracker'!#REF!</f>
        <v>#REF!</v>
      </c>
    </row>
    <row r="59" spans="1:3" x14ac:dyDescent="0.3">
      <c r="A59" t="e">
        <f>IF(('Weight Loss Tracker'!#REF!=0)*('Weight Loss Tracker'!#REF!=0),TRUE)</f>
        <v>#REF!</v>
      </c>
      <c r="B59" s="1" t="e">
        <f>IF(A59,0,IF('Weight Loss Tracker'!#REF!=0,'Weight Loss Tracker'!#REF!+5,'Weight Loss Tracker'!#REF!))</f>
        <v>#REF!</v>
      </c>
      <c r="C59" t="e">
        <f>'Weight Loss Tracker'!#REF!</f>
        <v>#REF!</v>
      </c>
    </row>
    <row r="60" spans="1:3" x14ac:dyDescent="0.3">
      <c r="A60" t="e">
        <f>IF(('Weight Loss Tracker'!#REF!=0)*('Weight Loss Tracker'!#REF!=0),TRUE)</f>
        <v>#REF!</v>
      </c>
      <c r="B60" s="1" t="e">
        <f>IF(A60,0,IF('Weight Loss Tracker'!#REF!=0,'Weight Loss Tracker'!#REF!+5,'Weight Loss Tracker'!#REF!))</f>
        <v>#REF!</v>
      </c>
      <c r="C60" t="e">
        <f>'Weight Loss Tracker'!#REF!</f>
        <v>#REF!</v>
      </c>
    </row>
    <row r="61" spans="1:3" x14ac:dyDescent="0.3">
      <c r="A61" t="e">
        <f>IF(('Weight Loss Tracker'!#REF!=0)*('Weight Loss Tracker'!#REF!=0),TRUE)</f>
        <v>#REF!</v>
      </c>
      <c r="B61" s="1" t="e">
        <f>IF(A61,0,IF('Weight Loss Tracker'!#REF!=0,'Weight Loss Tracker'!#REF!+5,'Weight Loss Tracker'!#REF!))</f>
        <v>#REF!</v>
      </c>
      <c r="C61" t="e">
        <f>'Weight Loss Tracker'!#REF!</f>
        <v>#REF!</v>
      </c>
    </row>
    <row r="62" spans="1:3" x14ac:dyDescent="0.3">
      <c r="A62" t="e">
        <f>IF(('Weight Loss Tracker'!#REF!=0)*('Weight Loss Tracker'!#REF!=0),TRUE)</f>
        <v>#REF!</v>
      </c>
      <c r="B62" s="1" t="e">
        <f>IF(A62,0,IF('Weight Loss Tracker'!#REF!=0,'Weight Loss Tracker'!#REF!+5,'Weight Loss Tracker'!#REF!))</f>
        <v>#REF!</v>
      </c>
      <c r="C62" t="e">
        <f>'Weight Loss Tracker'!#REF!</f>
        <v>#REF!</v>
      </c>
    </row>
    <row r="63" spans="1:3" x14ac:dyDescent="0.3">
      <c r="A63" t="e">
        <f>IF(('Weight Loss Tracker'!#REF!=0)*('Weight Loss Tracker'!#REF!=0),TRUE)</f>
        <v>#REF!</v>
      </c>
      <c r="B63" s="1" t="e">
        <f>IF(A63,0,IF('Weight Loss Tracker'!#REF!=0,'Weight Loss Tracker'!#REF!+5,'Weight Loss Tracker'!#REF!))</f>
        <v>#REF!</v>
      </c>
      <c r="C63" t="e">
        <f>'Weight Loss Tracker'!#REF!</f>
        <v>#REF!</v>
      </c>
    </row>
    <row r="64" spans="1:3" x14ac:dyDescent="0.3">
      <c r="A64" t="e">
        <f>IF(('Weight Loss Tracker'!#REF!=0)*('Weight Loss Tracker'!#REF!=0),TRUE)</f>
        <v>#REF!</v>
      </c>
      <c r="B64" s="1" t="e">
        <f>IF(A64,0,IF('Weight Loss Tracker'!#REF!=0,'Weight Loss Tracker'!#REF!+5,'Weight Loss Tracker'!#REF!))</f>
        <v>#REF!</v>
      </c>
      <c r="C64" t="e">
        <f>'Weight Loss Tracker'!#REF!</f>
        <v>#REF!</v>
      </c>
    </row>
    <row r="65" spans="1:3" x14ac:dyDescent="0.3">
      <c r="A65" t="e">
        <f>IF(('Weight Loss Tracker'!#REF!=0)*('Weight Loss Tracker'!#REF!=0),TRUE)</f>
        <v>#REF!</v>
      </c>
      <c r="B65" s="1" t="e">
        <f>IF(A65,0,IF('Weight Loss Tracker'!#REF!=0,'Weight Loss Tracker'!#REF!+5,'Weight Loss Tracker'!#REF!))</f>
        <v>#REF!</v>
      </c>
      <c r="C65" t="e">
        <f>'Weight Loss Tracker'!#REF!</f>
        <v>#REF!</v>
      </c>
    </row>
    <row r="66" spans="1:3" x14ac:dyDescent="0.3">
      <c r="A66" t="e">
        <f>IF(('Weight Loss Tracker'!#REF!=0)*('Weight Loss Tracker'!#REF!=0),TRUE)</f>
        <v>#REF!</v>
      </c>
      <c r="B66" s="1" t="e">
        <f>IF(A66,0,IF('Weight Loss Tracker'!#REF!=0,'Weight Loss Tracker'!#REF!+5,'Weight Loss Tracker'!#REF!))</f>
        <v>#REF!</v>
      </c>
      <c r="C66" t="e">
        <f>'Weight Loss Tracker'!#REF!</f>
        <v>#REF!</v>
      </c>
    </row>
    <row r="67" spans="1:3" x14ac:dyDescent="0.3">
      <c r="A67" t="e">
        <f>IF(('Weight Loss Tracker'!#REF!=0)*('Weight Loss Tracker'!#REF!=0),TRUE)</f>
        <v>#REF!</v>
      </c>
      <c r="B67" s="1" t="e">
        <f>IF(A67,0,IF('Weight Loss Tracker'!#REF!=0,'Weight Loss Tracker'!#REF!+5,'Weight Loss Tracker'!#REF!))</f>
        <v>#REF!</v>
      </c>
      <c r="C67" t="e">
        <f>'Weight Loss Tracker'!#REF!</f>
        <v>#REF!</v>
      </c>
    </row>
    <row r="68" spans="1:3" x14ac:dyDescent="0.3">
      <c r="A68" t="e">
        <f>IF(('Weight Loss Tracker'!#REF!=0)*('Weight Loss Tracker'!#REF!=0),TRUE)</f>
        <v>#REF!</v>
      </c>
      <c r="B68" s="1" t="e">
        <f>IF(A68,0,IF('Weight Loss Tracker'!#REF!=0,'Weight Loss Tracker'!#REF!+5,'Weight Loss Tracker'!#REF!))</f>
        <v>#REF!</v>
      </c>
      <c r="C68" t="e">
        <f>'Weight Loss Tracker'!#REF!</f>
        <v>#REF!</v>
      </c>
    </row>
    <row r="69" spans="1:3" x14ac:dyDescent="0.3">
      <c r="A69" t="e">
        <f>IF(('Weight Loss Tracker'!#REF!=0)*('Weight Loss Tracker'!#REF!=0),TRUE)</f>
        <v>#REF!</v>
      </c>
      <c r="B69" s="1" t="e">
        <f>IF(A69,0,IF('Weight Loss Tracker'!#REF!=0,'Weight Loss Tracker'!#REF!+5,'Weight Loss Tracker'!#REF!))</f>
        <v>#REF!</v>
      </c>
      <c r="C69" t="e">
        <f>'Weight Loss Tracker'!#REF!</f>
        <v>#REF!</v>
      </c>
    </row>
    <row r="70" spans="1:3" x14ac:dyDescent="0.3">
      <c r="A70" t="e">
        <f>IF(('Weight Loss Tracker'!#REF!=0)*('Weight Loss Tracker'!#REF!=0),TRUE)</f>
        <v>#REF!</v>
      </c>
      <c r="B70" s="1" t="e">
        <f>IF(A70,0,IF('Weight Loss Tracker'!#REF!=0,'Weight Loss Tracker'!#REF!+5,'Weight Loss Tracker'!#REF!))</f>
        <v>#REF!</v>
      </c>
      <c r="C70" t="e">
        <f>'Weight Loss Tracker'!#REF!</f>
        <v>#REF!</v>
      </c>
    </row>
    <row r="71" spans="1:3" x14ac:dyDescent="0.3">
      <c r="A71" t="e">
        <f>IF(('Weight Loss Tracker'!#REF!=0)*('Weight Loss Tracker'!#REF!=0),TRUE)</f>
        <v>#REF!</v>
      </c>
      <c r="B71" s="1" t="e">
        <f>IF(A71,0,IF('Weight Loss Tracker'!#REF!=0,'Weight Loss Tracker'!#REF!+5,'Weight Loss Tracker'!#REF!))</f>
        <v>#REF!</v>
      </c>
      <c r="C71" t="e">
        <f>'Weight Loss Tracker'!#REF!</f>
        <v>#REF!</v>
      </c>
    </row>
    <row r="72" spans="1:3" x14ac:dyDescent="0.3">
      <c r="A72" t="e">
        <f>IF(('Weight Loss Tracker'!#REF!=0)*('Weight Loss Tracker'!#REF!=0),TRUE)</f>
        <v>#REF!</v>
      </c>
      <c r="B72" s="1" t="e">
        <f>IF(A72,0,IF('Weight Loss Tracker'!#REF!=0,'Weight Loss Tracker'!#REF!+5,'Weight Loss Tracker'!#REF!))</f>
        <v>#REF!</v>
      </c>
      <c r="C72" t="e">
        <f>'Weight Loss Tracker'!#REF!</f>
        <v>#REF!</v>
      </c>
    </row>
    <row r="73" spans="1:3" x14ac:dyDescent="0.3">
      <c r="A73" t="e">
        <f>IF(('Weight Loss Tracker'!#REF!=0)*('Weight Loss Tracker'!#REF!=0),TRUE)</f>
        <v>#REF!</v>
      </c>
      <c r="B73" s="1" t="e">
        <f>IF(A73,0,IF('Weight Loss Tracker'!#REF!=0,'Weight Loss Tracker'!#REF!+5,'Weight Loss Tracker'!#REF!))</f>
        <v>#REF!</v>
      </c>
      <c r="C73" t="e">
        <f>'Weight Loss Tracker'!#REF!</f>
        <v>#REF!</v>
      </c>
    </row>
    <row r="74" spans="1:3" x14ac:dyDescent="0.3">
      <c r="A74" t="e">
        <f>IF(('Weight Loss Tracker'!#REF!=0)*('Weight Loss Tracker'!#REF!=0),TRUE)</f>
        <v>#REF!</v>
      </c>
      <c r="B74" s="1" t="e">
        <f>IF(A74,0,IF('Weight Loss Tracker'!#REF!=0,'Weight Loss Tracker'!#REF!+5,'Weight Loss Tracker'!#REF!))</f>
        <v>#REF!</v>
      </c>
      <c r="C74" t="e">
        <f>'Weight Loss Tracker'!#REF!</f>
        <v>#REF!</v>
      </c>
    </row>
    <row r="75" spans="1:3" x14ac:dyDescent="0.3">
      <c r="A75" t="e">
        <f>IF(('Weight Loss Tracker'!#REF!=0)*('Weight Loss Tracker'!#REF!=0),TRUE)</f>
        <v>#REF!</v>
      </c>
      <c r="B75" s="1" t="e">
        <f>IF(A75,0,IF('Weight Loss Tracker'!#REF!=0,'Weight Loss Tracker'!#REF!+5,'Weight Loss Tracker'!#REF!))</f>
        <v>#REF!</v>
      </c>
      <c r="C75" t="e">
        <f>'Weight Loss Tracker'!#REF!</f>
        <v>#REF!</v>
      </c>
    </row>
    <row r="76" spans="1:3" x14ac:dyDescent="0.3">
      <c r="A76" t="e">
        <f>IF(('Weight Loss Tracker'!#REF!=0)*('Weight Loss Tracker'!#REF!=0),TRUE)</f>
        <v>#REF!</v>
      </c>
      <c r="B76" s="1" t="e">
        <f>IF(A76,0,IF('Weight Loss Tracker'!#REF!=0,'Weight Loss Tracker'!#REF!+5,'Weight Loss Tracker'!#REF!))</f>
        <v>#REF!</v>
      </c>
      <c r="C76" t="e">
        <f>'Weight Loss Tracker'!#REF!</f>
        <v>#REF!</v>
      </c>
    </row>
    <row r="77" spans="1:3" x14ac:dyDescent="0.3">
      <c r="A77" t="e">
        <f>IF(('Weight Loss Tracker'!#REF!=0)*('Weight Loss Tracker'!#REF!=0),TRUE)</f>
        <v>#REF!</v>
      </c>
      <c r="B77" s="1" t="e">
        <f>IF(A77,0,IF('Weight Loss Tracker'!#REF!=0,'Weight Loss Tracker'!#REF!+5,'Weight Loss Tracker'!#REF!))</f>
        <v>#REF!</v>
      </c>
      <c r="C77" t="e">
        <f>'Weight Loss Tracker'!#REF!</f>
        <v>#REF!</v>
      </c>
    </row>
    <row r="78" spans="1:3" x14ac:dyDescent="0.3">
      <c r="A78" t="e">
        <f>IF(('Weight Loss Tracker'!#REF!=0)*('Weight Loss Tracker'!#REF!=0),TRUE)</f>
        <v>#REF!</v>
      </c>
      <c r="B78" s="1" t="e">
        <f>IF(A78,0,IF('Weight Loss Tracker'!#REF!=0,'Weight Loss Tracker'!#REF!+5,'Weight Loss Tracker'!#REF!))</f>
        <v>#REF!</v>
      </c>
      <c r="C78" t="e">
        <f>'Weight Loss Tracker'!#REF!</f>
        <v>#REF!</v>
      </c>
    </row>
    <row r="79" spans="1:3" x14ac:dyDescent="0.3">
      <c r="A79" t="e">
        <f>IF(('Weight Loss Tracker'!#REF!=0)*('Weight Loss Tracker'!#REF!=0),TRUE)</f>
        <v>#REF!</v>
      </c>
      <c r="B79" s="1" t="e">
        <f>IF(A79,0,IF('Weight Loss Tracker'!#REF!=0,'Weight Loss Tracker'!#REF!+5,'Weight Loss Tracker'!#REF!))</f>
        <v>#REF!</v>
      </c>
      <c r="C79" t="e">
        <f>'Weight Loss Tracker'!#REF!</f>
        <v>#REF!</v>
      </c>
    </row>
    <row r="80" spans="1:3" x14ac:dyDescent="0.3">
      <c r="A80" t="e">
        <f>IF(('Weight Loss Tracker'!#REF!=0)*('Weight Loss Tracker'!#REF!=0),TRUE)</f>
        <v>#REF!</v>
      </c>
      <c r="B80" s="1" t="e">
        <f>IF(A80,0,IF('Weight Loss Tracker'!#REF!=0,'Weight Loss Tracker'!#REF!+5,'Weight Loss Tracker'!#REF!))</f>
        <v>#REF!</v>
      </c>
      <c r="C80" t="e">
        <f>'Weight Loss Tracker'!#REF!</f>
        <v>#REF!</v>
      </c>
    </row>
    <row r="81" spans="1:3" x14ac:dyDescent="0.3">
      <c r="A81" t="e">
        <f>IF(('Weight Loss Tracker'!#REF!=0)*('Weight Loss Tracker'!#REF!=0),TRUE)</f>
        <v>#REF!</v>
      </c>
      <c r="B81" s="1" t="e">
        <f>IF(A81,0,IF('Weight Loss Tracker'!#REF!=0,'Weight Loss Tracker'!#REF!+5,'Weight Loss Tracker'!#REF!))</f>
        <v>#REF!</v>
      </c>
      <c r="C81" t="e">
        <f>'Weight Loss Tracker'!#REF!</f>
        <v>#REF!</v>
      </c>
    </row>
    <row r="82" spans="1:3" x14ac:dyDescent="0.3">
      <c r="A82" t="e">
        <f>IF(('Weight Loss Tracker'!#REF!=0)*('Weight Loss Tracker'!#REF!=0),TRUE)</f>
        <v>#REF!</v>
      </c>
      <c r="B82" s="1" t="e">
        <f>IF(A82,0,IF('Weight Loss Tracker'!#REF!=0,'Weight Loss Tracker'!#REF!+5,'Weight Loss Tracker'!#REF!))</f>
        <v>#REF!</v>
      </c>
      <c r="C82" t="e">
        <f>'Weight Loss Tracker'!#REF!</f>
        <v>#REF!</v>
      </c>
    </row>
    <row r="83" spans="1:3" x14ac:dyDescent="0.3">
      <c r="A83" t="e">
        <f>IF(('Weight Loss Tracker'!#REF!=0)*('Weight Loss Tracker'!#REF!=0),TRUE)</f>
        <v>#REF!</v>
      </c>
      <c r="B83" s="1" t="e">
        <f>IF(A83,0,IF('Weight Loss Tracker'!#REF!=0,'Weight Loss Tracker'!#REF!+5,'Weight Loss Tracker'!#REF!))</f>
        <v>#REF!</v>
      </c>
      <c r="C83" t="e">
        <f>'Weight Loss Tracker'!#REF!</f>
        <v>#REF!</v>
      </c>
    </row>
    <row r="84" spans="1:3" x14ac:dyDescent="0.3">
      <c r="A84" t="e">
        <f>IF(('Weight Loss Tracker'!#REF!=0)*('Weight Loss Tracker'!#REF!=0),TRUE)</f>
        <v>#REF!</v>
      </c>
      <c r="B84" s="1" t="e">
        <f>IF(A84,0,IF('Weight Loss Tracker'!#REF!=0,'Weight Loss Tracker'!#REF!+5,'Weight Loss Tracker'!#REF!))</f>
        <v>#REF!</v>
      </c>
      <c r="C84" t="e">
        <f>'Weight Loss Tracker'!#REF!</f>
        <v>#REF!</v>
      </c>
    </row>
    <row r="85" spans="1:3" x14ac:dyDescent="0.3">
      <c r="A85" t="e">
        <f>IF(('Weight Loss Tracker'!#REF!=0)*('Weight Loss Tracker'!#REF!=0),TRUE)</f>
        <v>#REF!</v>
      </c>
      <c r="B85" s="1" t="e">
        <f>IF(A85,0,IF('Weight Loss Tracker'!#REF!=0,'Weight Loss Tracker'!#REF!+5,'Weight Loss Tracker'!#REF!))</f>
        <v>#REF!</v>
      </c>
      <c r="C85" t="e">
        <f>'Weight Loss Tracker'!#REF!</f>
        <v>#REF!</v>
      </c>
    </row>
    <row r="86" spans="1:3" x14ac:dyDescent="0.3">
      <c r="A86" t="e">
        <f>IF(('Weight Loss Tracker'!#REF!=0)*('Weight Loss Tracker'!#REF!=0),TRUE)</f>
        <v>#REF!</v>
      </c>
      <c r="B86" s="1" t="e">
        <f>IF(A86,0,IF('Weight Loss Tracker'!#REF!=0,'Weight Loss Tracker'!#REF!+5,'Weight Loss Tracker'!#REF!))</f>
        <v>#REF!</v>
      </c>
      <c r="C86" t="e">
        <f>'Weight Loss Tracker'!#REF!</f>
        <v>#REF!</v>
      </c>
    </row>
    <row r="87" spans="1:3" x14ac:dyDescent="0.3">
      <c r="A87" t="e">
        <f>IF(('Weight Loss Tracker'!#REF!=0)*('Weight Loss Tracker'!#REF!=0),TRUE)</f>
        <v>#REF!</v>
      </c>
      <c r="B87" s="1" t="e">
        <f>IF(A87,0,IF('Weight Loss Tracker'!#REF!=0,'Weight Loss Tracker'!#REF!+5,'Weight Loss Tracker'!#REF!))</f>
        <v>#REF!</v>
      </c>
      <c r="C87" t="e">
        <f>'Weight Loss Tracker'!#REF!</f>
        <v>#REF!</v>
      </c>
    </row>
    <row r="88" spans="1:3" x14ac:dyDescent="0.3">
      <c r="A88" t="e">
        <f>IF(('Weight Loss Tracker'!#REF!=0)*('Weight Loss Tracker'!#REF!=0),TRUE)</f>
        <v>#REF!</v>
      </c>
      <c r="B88" s="1" t="e">
        <f>IF(A88,0,IF('Weight Loss Tracker'!#REF!=0,'Weight Loss Tracker'!#REF!+5,'Weight Loss Tracker'!#REF!))</f>
        <v>#REF!</v>
      </c>
      <c r="C88" t="e">
        <f>'Weight Loss Tracker'!#REF!</f>
        <v>#REF!</v>
      </c>
    </row>
    <row r="89" spans="1:3" x14ac:dyDescent="0.3">
      <c r="A89" t="e">
        <f>IF(('Weight Loss Tracker'!#REF!=0)*('Weight Loss Tracker'!#REF!=0),TRUE)</f>
        <v>#REF!</v>
      </c>
      <c r="B89" s="1" t="e">
        <f>IF(A89,0,IF('Weight Loss Tracker'!#REF!=0,'Weight Loss Tracker'!#REF!+5,'Weight Loss Tracker'!#REF!))</f>
        <v>#REF!</v>
      </c>
      <c r="C89" t="e">
        <f>'Weight Loss Tracker'!#REF!</f>
        <v>#REF!</v>
      </c>
    </row>
    <row r="90" spans="1:3" x14ac:dyDescent="0.3">
      <c r="A90" t="e">
        <f>IF(('Weight Loss Tracker'!#REF!=0)*('Weight Loss Tracker'!#REF!=0),TRUE)</f>
        <v>#REF!</v>
      </c>
      <c r="B90" s="1" t="e">
        <f>IF(A90,0,IF('Weight Loss Tracker'!#REF!=0,'Weight Loss Tracker'!#REF!+5,'Weight Loss Tracker'!#REF!))</f>
        <v>#REF!</v>
      </c>
      <c r="C90" t="e">
        <f>'Weight Loss Tracker'!#REF!</f>
        <v>#REF!</v>
      </c>
    </row>
    <row r="91" spans="1:3" x14ac:dyDescent="0.3">
      <c r="A91" t="e">
        <f>IF(('Weight Loss Tracker'!#REF!=0)*('Weight Loss Tracker'!#REF!=0),TRUE)</f>
        <v>#REF!</v>
      </c>
      <c r="B91" s="1" t="e">
        <f>IF(A91,0,IF('Weight Loss Tracker'!#REF!=0,'Weight Loss Tracker'!#REF!+5,'Weight Loss Tracker'!#REF!))</f>
        <v>#REF!</v>
      </c>
      <c r="C91" t="e">
        <f>'Weight Loss Tracker'!#REF!</f>
        <v>#REF!</v>
      </c>
    </row>
    <row r="92" spans="1:3" x14ac:dyDescent="0.3">
      <c r="A92" t="e">
        <f>IF(('Weight Loss Tracker'!#REF!=0)*('Weight Loss Tracker'!#REF!=0),TRUE)</f>
        <v>#REF!</v>
      </c>
      <c r="B92" s="1" t="e">
        <f>IF(A92,0,IF('Weight Loss Tracker'!#REF!=0,'Weight Loss Tracker'!#REF!+5,'Weight Loss Tracker'!#REF!))</f>
        <v>#REF!</v>
      </c>
      <c r="C92" t="e">
        <f>'Weight Loss Tracker'!#REF!</f>
        <v>#REF!</v>
      </c>
    </row>
    <row r="93" spans="1:3" x14ac:dyDescent="0.3">
      <c r="A93" t="e">
        <f>IF(('Weight Loss Tracker'!#REF!=0)*('Weight Loss Tracker'!#REF!=0),TRUE)</f>
        <v>#REF!</v>
      </c>
      <c r="B93" s="1" t="e">
        <f>IF(A93,0,IF('Weight Loss Tracker'!#REF!=0,'Weight Loss Tracker'!#REF!+5,'Weight Loss Tracker'!#REF!))</f>
        <v>#REF!</v>
      </c>
      <c r="C93" t="e">
        <f>'Weight Loss Tracker'!#REF!</f>
        <v>#REF!</v>
      </c>
    </row>
    <row r="94" spans="1:3" x14ac:dyDescent="0.3">
      <c r="A94" t="e">
        <f>IF(('Weight Loss Tracker'!#REF!=0)*('Weight Loss Tracker'!#REF!=0),TRUE)</f>
        <v>#REF!</v>
      </c>
      <c r="B94" s="1" t="e">
        <f>IF(A94,0,IF('Weight Loss Tracker'!#REF!=0,'Weight Loss Tracker'!#REF!+5,'Weight Loss Tracker'!#REF!))</f>
        <v>#REF!</v>
      </c>
      <c r="C94" t="e">
        <f>'Weight Loss Tracker'!#REF!</f>
        <v>#REF!</v>
      </c>
    </row>
    <row r="95" spans="1:3" x14ac:dyDescent="0.3">
      <c r="A95" t="e">
        <f>IF(('Weight Loss Tracker'!#REF!=0)*('Weight Loss Tracker'!#REF!=0),TRUE)</f>
        <v>#REF!</v>
      </c>
      <c r="B95" s="1" t="e">
        <f>IF(A95,0,IF('Weight Loss Tracker'!#REF!=0,'Weight Loss Tracker'!#REF!+5,'Weight Loss Tracker'!#REF!))</f>
        <v>#REF!</v>
      </c>
      <c r="C95" t="e">
        <f>'Weight Loss Tracker'!#REF!</f>
        <v>#REF!</v>
      </c>
    </row>
    <row r="96" spans="1:3" x14ac:dyDescent="0.3">
      <c r="A96" t="e">
        <f>IF(('Weight Loss Tracker'!#REF!=0)*('Weight Loss Tracker'!#REF!=0),TRUE)</f>
        <v>#REF!</v>
      </c>
      <c r="B96" s="1" t="e">
        <f>IF(A96,0,IF('Weight Loss Tracker'!#REF!=0,'Weight Loss Tracker'!#REF!+5,'Weight Loss Tracker'!#REF!))</f>
        <v>#REF!</v>
      </c>
      <c r="C96" t="e">
        <f>'Weight Loss Tracker'!#REF!</f>
        <v>#REF!</v>
      </c>
    </row>
    <row r="97" spans="1:3" x14ac:dyDescent="0.3">
      <c r="A97" t="e">
        <f>IF(('Weight Loss Tracker'!#REF!=0)*('Weight Loss Tracker'!#REF!=0),TRUE)</f>
        <v>#REF!</v>
      </c>
      <c r="B97" s="1" t="e">
        <f>IF(A97,0,IF('Weight Loss Tracker'!#REF!=0,'Weight Loss Tracker'!#REF!+5,'Weight Loss Tracker'!#REF!))</f>
        <v>#REF!</v>
      </c>
      <c r="C97" t="e">
        <f>'Weight Loss Tracker'!#REF!</f>
        <v>#REF!</v>
      </c>
    </row>
    <row r="98" spans="1:3" x14ac:dyDescent="0.3">
      <c r="A98" t="e">
        <f>IF(('Weight Loss Tracker'!#REF!=0)*('Weight Loss Tracker'!#REF!=0),TRUE)</f>
        <v>#REF!</v>
      </c>
      <c r="B98" s="1" t="e">
        <f>IF(A98,0,IF('Weight Loss Tracker'!#REF!=0,'Weight Loss Tracker'!#REF!+5,'Weight Loss Tracker'!#REF!))</f>
        <v>#REF!</v>
      </c>
      <c r="C98" t="e">
        <f>'Weight Loss Tracker'!#REF!</f>
        <v>#REF!</v>
      </c>
    </row>
    <row r="99" spans="1:3" x14ac:dyDescent="0.3">
      <c r="A99" t="e">
        <f>IF(('Weight Loss Tracker'!#REF!=0)*('Weight Loss Tracker'!#REF!=0),TRUE)</f>
        <v>#REF!</v>
      </c>
      <c r="B99" s="1" t="e">
        <f>IF(A99,0,IF('Weight Loss Tracker'!#REF!=0,'Weight Loss Tracker'!#REF!+5,'Weight Loss Tracker'!#REF!))</f>
        <v>#REF!</v>
      </c>
      <c r="C99" t="e">
        <f>'Weight Loss Tracker'!#REF!</f>
        <v>#REF!</v>
      </c>
    </row>
    <row r="100" spans="1:3" x14ac:dyDescent="0.3">
      <c r="A100" t="e">
        <f>IF(('Weight Loss Tracker'!#REF!=0)*('Weight Loss Tracker'!#REF!=0),TRUE)</f>
        <v>#REF!</v>
      </c>
      <c r="B100" s="1" t="e">
        <f>IF(A100,0,IF('Weight Loss Tracker'!#REF!=0,'Weight Loss Tracker'!#REF!+5,'Weight Loss Tracker'!#REF!))</f>
        <v>#REF!</v>
      </c>
      <c r="C100" t="e">
        <f>'Weight Loss Tracker'!#REF!</f>
        <v>#REF!</v>
      </c>
    </row>
    <row r="101" spans="1:3" x14ac:dyDescent="0.3">
      <c r="A101" t="e">
        <f>IF(('Weight Loss Tracker'!#REF!=0)*('Weight Loss Tracker'!#REF!=0),TRUE)</f>
        <v>#REF!</v>
      </c>
      <c r="B101" s="1" t="e">
        <f>IF(A101,0,IF('Weight Loss Tracker'!#REF!=0,'Weight Loss Tracker'!#REF!+5,'Weight Loss Tracker'!#REF!))</f>
        <v>#REF!</v>
      </c>
      <c r="C101" t="e">
        <f>'Weight Loss Tracker'!#REF!</f>
        <v>#REF!</v>
      </c>
    </row>
    <row r="102" spans="1:3" x14ac:dyDescent="0.3">
      <c r="A102" t="e">
        <f>IF(('Weight Loss Tracker'!#REF!=0)*('Weight Loss Tracker'!#REF!=0),TRUE)</f>
        <v>#REF!</v>
      </c>
      <c r="B102" s="1" t="e">
        <f>IF(A102,0,IF('Weight Loss Tracker'!#REF!=0,'Weight Loss Tracker'!#REF!+5,'Weight Loss Tracker'!#REF!))</f>
        <v>#REF!</v>
      </c>
      <c r="C102" t="e">
        <f>'Weight Loss Tracker'!#REF!</f>
        <v>#REF!</v>
      </c>
    </row>
    <row r="103" spans="1:3" x14ac:dyDescent="0.3">
      <c r="A103" t="e">
        <f>IF(('Weight Loss Tracker'!#REF!=0)*('Weight Loss Tracker'!#REF!=0),TRUE)</f>
        <v>#REF!</v>
      </c>
      <c r="B103" s="1" t="e">
        <f>IF(A103,0,IF('Weight Loss Tracker'!#REF!=0,'Weight Loss Tracker'!#REF!+5,'Weight Loss Tracker'!#REF!))</f>
        <v>#REF!</v>
      </c>
      <c r="C103" t="e">
        <f>'Weight Loss Tracker'!#REF!</f>
        <v>#REF!</v>
      </c>
    </row>
    <row r="104" spans="1:3" x14ac:dyDescent="0.3">
      <c r="A104" t="e">
        <f>IF(('Weight Loss Tracker'!#REF!=0)*('Weight Loss Tracker'!#REF!=0),TRUE)</f>
        <v>#REF!</v>
      </c>
      <c r="B104" s="1" t="e">
        <f>IF(A104,0,IF('Weight Loss Tracker'!#REF!=0,'Weight Loss Tracker'!#REF!+5,'Weight Loss Tracker'!#REF!))</f>
        <v>#REF!</v>
      </c>
      <c r="C104" t="e">
        <f>'Weight Loss Tracker'!#REF!</f>
        <v>#REF!</v>
      </c>
    </row>
    <row r="105" spans="1:3" x14ac:dyDescent="0.3">
      <c r="A105" t="e">
        <f>IF(('Weight Loss Tracker'!#REF!=0)*('Weight Loss Tracker'!#REF!=0),TRUE)</f>
        <v>#REF!</v>
      </c>
      <c r="B105" s="1" t="e">
        <f>IF(A105,0,IF('Weight Loss Tracker'!#REF!=0,'Weight Loss Tracker'!#REF!+5,'Weight Loss Tracker'!#REF!))</f>
        <v>#REF!</v>
      </c>
      <c r="C105" t="e">
        <f>'Weight Loss Tracker'!#REF!</f>
        <v>#REF!</v>
      </c>
    </row>
    <row r="106" spans="1:3" x14ac:dyDescent="0.3">
      <c r="A106" t="e">
        <f>IF(('Weight Loss Tracker'!#REF!=0)*('Weight Loss Tracker'!#REF!=0),TRUE)</f>
        <v>#REF!</v>
      </c>
      <c r="B106" s="1" t="e">
        <f>IF(A106,0,IF('Weight Loss Tracker'!#REF!=0,'Weight Loss Tracker'!#REF!+5,'Weight Loss Tracker'!#REF!))</f>
        <v>#REF!</v>
      </c>
      <c r="C106" t="e">
        <f>'Weight Loss Tracker'!#REF!</f>
        <v>#REF!</v>
      </c>
    </row>
    <row r="107" spans="1:3" x14ac:dyDescent="0.3">
      <c r="A107" t="e">
        <f>IF(('Weight Loss Tracker'!#REF!=0)*('Weight Loss Tracker'!#REF!=0),TRUE)</f>
        <v>#REF!</v>
      </c>
      <c r="B107" s="1" t="e">
        <f>IF(A107,0,IF('Weight Loss Tracker'!#REF!=0,'Weight Loss Tracker'!#REF!+5,'Weight Loss Tracker'!#REF!))</f>
        <v>#REF!</v>
      </c>
      <c r="C107" t="e">
        <f>'Weight Loss Tracker'!#REF!</f>
        <v>#REF!</v>
      </c>
    </row>
    <row r="108" spans="1:3" x14ac:dyDescent="0.3">
      <c r="A108" t="e">
        <f>IF(('Weight Loss Tracker'!#REF!=0)*('Weight Loss Tracker'!#REF!=0),TRUE)</f>
        <v>#REF!</v>
      </c>
      <c r="B108" s="1" t="e">
        <f>IF(A108,0,IF('Weight Loss Tracker'!#REF!=0,'Weight Loss Tracker'!#REF!+5,'Weight Loss Tracker'!#REF!))</f>
        <v>#REF!</v>
      </c>
      <c r="C108" t="e">
        <f>'Weight Loss Tracker'!#REF!</f>
        <v>#REF!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CE6748CA-A81C-42FB-AA2B-9DDBE2EF619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Weight Loss Tracker</vt:lpstr>
      <vt:lpstr>calculations</vt:lpstr>
      <vt:lpstr>ChartView</vt:lpstr>
      <vt:lpstr>GoalWeight</vt:lpstr>
      <vt:lpstr>'Weight Loss Tracker'!Print_Titles</vt:lpstr>
      <vt:lpstr>ShowGoalWeight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Todd</dc:creator>
  <cp:keywords/>
  <cp:lastModifiedBy>Todd</cp:lastModifiedBy>
  <dcterms:created xsi:type="dcterms:W3CDTF">2013-05-10T21:57:49Z</dcterms:created>
  <dcterms:modified xsi:type="dcterms:W3CDTF">2013-05-10T21:57:49Z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TC034580799991</vt:lpwstr>
  </property>
</Properties>
</file>