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2220042\Desktop\初年次教育\2022-06-03\タイピング・Excel\"/>
    </mc:Choice>
  </mc:AlternateContent>
  <xr:revisionPtr revIDLastSave="0" documentId="13_ncr:1_{24D093E7-5012-47C1-9259-09BA29234D9B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Sheet1" sheetId="1" r:id="rId1"/>
    <sheet name="課題①答え" sheetId="2" r:id="rId2"/>
    <sheet name="課題配布" sheetId="6" r:id="rId3"/>
    <sheet name="課題②答え" sheetId="7" r:id="rId4"/>
    <sheet name="課題③ランク表" sheetId="9" r:id="rId5"/>
    <sheet name="課題③答え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8" l="1"/>
  <c r="H13" i="8" l="1"/>
  <c r="I13" i="8" s="1"/>
  <c r="H12" i="8"/>
  <c r="I12" i="8" s="1"/>
  <c r="H11" i="8"/>
  <c r="I11" i="8" s="1"/>
  <c r="H10" i="8"/>
  <c r="I10" i="8" s="1"/>
  <c r="H9" i="8"/>
  <c r="I9" i="8" s="1"/>
  <c r="H8" i="8"/>
  <c r="I8" i="8" s="1"/>
  <c r="H7" i="8"/>
  <c r="I7" i="8" s="1"/>
  <c r="H12" i="7"/>
  <c r="G13" i="7"/>
  <c r="H13" i="7" s="1"/>
  <c r="G12" i="7"/>
  <c r="G11" i="7"/>
  <c r="H11" i="7" s="1"/>
  <c r="G10" i="7"/>
  <c r="H10" i="7" s="1"/>
  <c r="G9" i="7"/>
  <c r="H9" i="7" s="1"/>
  <c r="G8" i="7"/>
  <c r="H8" i="7" s="1"/>
  <c r="G7" i="7"/>
  <c r="H7" i="7" s="1"/>
  <c r="H11" i="2" l="1"/>
  <c r="I11" i="2" s="1"/>
  <c r="H6" i="2"/>
  <c r="I6" i="2" s="1"/>
  <c r="H7" i="2"/>
  <c r="I7" i="2" s="1"/>
  <c r="H8" i="2"/>
  <c r="I8" i="2" s="1"/>
  <c r="H9" i="2"/>
  <c r="I9" i="2" s="1"/>
  <c r="H10" i="2"/>
  <c r="I10" i="2" s="1"/>
  <c r="H5" i="2"/>
  <c r="I5" i="2" s="1"/>
  <c r="D8" i="1" l="1"/>
  <c r="E8" i="1"/>
  <c r="C8" i="1"/>
  <c r="E7" i="1"/>
  <c r="D7" i="1"/>
  <c r="C7" i="1"/>
</calcChain>
</file>

<file path=xl/sharedStrings.xml><?xml version="1.0" encoding="utf-8"?>
<sst xmlns="http://schemas.openxmlformats.org/spreadsheetml/2006/main" count="107" uniqueCount="60">
  <si>
    <t>2017年降水量データ</t>
    <rPh sb="4" eb="8">
      <t>ネンコウスイリョウ</t>
    </rPh>
    <phoneticPr fontId="2"/>
  </si>
  <si>
    <t>単位:mm</t>
    <rPh sb="0" eb="2">
      <t>タンイ</t>
    </rPh>
    <phoneticPr fontId="2"/>
  </si>
  <si>
    <t>都市名</t>
    <rPh sb="0" eb="3">
      <t>トシメイ</t>
    </rPh>
    <phoneticPr fontId="2"/>
  </si>
  <si>
    <t>A市</t>
    <rPh sb="1" eb="2">
      <t>シ</t>
    </rPh>
    <phoneticPr fontId="2"/>
  </si>
  <si>
    <t>B市</t>
    <rPh sb="1" eb="2">
      <t>シ</t>
    </rPh>
    <phoneticPr fontId="2"/>
  </si>
  <si>
    <t>C市</t>
    <rPh sb="1" eb="2">
      <t>シ</t>
    </rPh>
    <phoneticPr fontId="2"/>
  </si>
  <si>
    <t>1月</t>
    <rPh sb="1" eb="2">
      <t>ガツ</t>
    </rPh>
    <phoneticPr fontId="2"/>
  </si>
  <si>
    <t>2月</t>
  </si>
  <si>
    <t>3月</t>
  </si>
  <si>
    <t>合計</t>
    <rPh sb="0" eb="2">
      <t>ゴウケイ</t>
    </rPh>
    <phoneticPr fontId="2"/>
  </si>
  <si>
    <t>平均</t>
    <rPh sb="0" eb="2">
      <t>ヘイキン</t>
    </rPh>
    <phoneticPr fontId="2"/>
  </si>
  <si>
    <t>アルバイト週休計算</t>
    <rPh sb="5" eb="7">
      <t>シュウキュウ</t>
    </rPh>
    <rPh sb="7" eb="9">
      <t>ケイサン</t>
    </rPh>
    <phoneticPr fontId="2"/>
  </si>
  <si>
    <t>名前</t>
    <rPh sb="0" eb="2">
      <t>ナマエ</t>
    </rPh>
    <phoneticPr fontId="2"/>
  </si>
  <si>
    <t>時給</t>
    <rPh sb="0" eb="2">
      <t>ジキュウ</t>
    </rPh>
    <phoneticPr fontId="2"/>
  </si>
  <si>
    <t>月</t>
    <rPh sb="0" eb="1">
      <t>ガツ</t>
    </rPh>
    <phoneticPr fontId="2"/>
  </si>
  <si>
    <t>火</t>
    <rPh sb="0" eb="1">
      <t>カ</t>
    </rPh>
    <phoneticPr fontId="2"/>
  </si>
  <si>
    <t>水</t>
  </si>
  <si>
    <t>木</t>
  </si>
  <si>
    <t>金</t>
  </si>
  <si>
    <t>週勤務時間</t>
    <rPh sb="0" eb="1">
      <t>シュウ</t>
    </rPh>
    <rPh sb="1" eb="3">
      <t>キンム</t>
    </rPh>
    <rPh sb="3" eb="5">
      <t>ジカン</t>
    </rPh>
    <phoneticPr fontId="2"/>
  </si>
  <si>
    <t>週給</t>
    <rPh sb="0" eb="2">
      <t>シュウキュウ</t>
    </rPh>
    <phoneticPr fontId="2"/>
  </si>
  <si>
    <t>工藤新一</t>
    <rPh sb="0" eb="2">
      <t>クドウ</t>
    </rPh>
    <rPh sb="2" eb="4">
      <t>シンイチ</t>
    </rPh>
    <phoneticPr fontId="2"/>
  </si>
  <si>
    <t>グリムジョー
ジャガージャック</t>
  </si>
  <si>
    <t>グリムジョー
ジャガージャック</t>
    <phoneticPr fontId="2"/>
  </si>
  <si>
    <t>範馬勇次郎</t>
    <rPh sb="0" eb="5">
      <t>ハンマユウジロウ</t>
    </rPh>
    <phoneticPr fontId="2"/>
  </si>
  <si>
    <t>坂田銀時</t>
    <rPh sb="0" eb="2">
      <t>サカタ</t>
    </rPh>
    <rPh sb="2" eb="4">
      <t>ギントキ</t>
    </rPh>
    <phoneticPr fontId="2"/>
  </si>
  <si>
    <t>ロイドフォージャー</t>
  </si>
  <si>
    <t>ロイドフォージャー</t>
    <phoneticPr fontId="2"/>
  </si>
  <si>
    <t>うちはサスケ</t>
  </si>
  <si>
    <t>うちはサスケ</t>
    <phoneticPr fontId="2"/>
  </si>
  <si>
    <t>ラインハルト
ヴァンアストレア</t>
  </si>
  <si>
    <t>ラインハルト
ヴァンアストレア</t>
    <phoneticPr fontId="2"/>
  </si>
  <si>
    <t>給料</t>
    <rPh sb="0" eb="2">
      <t>キュウリョウ</t>
    </rPh>
    <phoneticPr fontId="2"/>
  </si>
  <si>
    <t>ランク</t>
    <phoneticPr fontId="2"/>
  </si>
  <si>
    <t>A</t>
    <phoneticPr fontId="2"/>
  </si>
  <si>
    <t>B</t>
  </si>
  <si>
    <t>B</t>
    <phoneticPr fontId="2"/>
  </si>
  <si>
    <t>C</t>
    <phoneticPr fontId="2"/>
  </si>
  <si>
    <t>D</t>
  </si>
  <si>
    <t>D</t>
    <phoneticPr fontId="2"/>
  </si>
  <si>
    <t>E</t>
    <phoneticPr fontId="2"/>
  </si>
  <si>
    <t>F</t>
    <phoneticPr fontId="2"/>
  </si>
  <si>
    <t>ランク表</t>
    <rPh sb="3" eb="4">
      <t>ヒョウ</t>
    </rPh>
    <phoneticPr fontId="2"/>
  </si>
  <si>
    <t>給与</t>
    <rPh sb="0" eb="2">
      <t>キュウヨ</t>
    </rPh>
    <phoneticPr fontId="2"/>
  </si>
  <si>
    <t>説明</t>
    <rPh sb="0" eb="2">
      <t>セツメイ</t>
    </rPh>
    <phoneticPr fontId="2"/>
  </si>
  <si>
    <t>使用期間終了</t>
    <rPh sb="0" eb="2">
      <t>シヨウ</t>
    </rPh>
    <rPh sb="2" eb="4">
      <t>キカン</t>
    </rPh>
    <rPh sb="4" eb="6">
      <t>シュウリョウ</t>
    </rPh>
    <phoneticPr fontId="2"/>
  </si>
  <si>
    <t>店を任せられる</t>
    <rPh sb="0" eb="1">
      <t>ミセ</t>
    </rPh>
    <rPh sb="2" eb="3">
      <t>マカ</t>
    </rPh>
    <phoneticPr fontId="2"/>
  </si>
  <si>
    <t>ピークに持ち場を任せられる</t>
    <rPh sb="4" eb="5">
      <t>モ</t>
    </rPh>
    <rPh sb="6" eb="7">
      <t>バ</t>
    </rPh>
    <rPh sb="8" eb="9">
      <t>マカ</t>
    </rPh>
    <phoneticPr fontId="2"/>
  </si>
  <si>
    <t>ピーク以外なら持ち場任せられる</t>
    <rPh sb="3" eb="5">
      <t>イガイ</t>
    </rPh>
    <rPh sb="7" eb="8">
      <t>モ</t>
    </rPh>
    <rPh sb="9" eb="10">
      <t>バ</t>
    </rPh>
    <rPh sb="10" eb="11">
      <t>マカ</t>
    </rPh>
    <phoneticPr fontId="2"/>
  </si>
  <si>
    <t>2つ以上のポジションができる</t>
    <rPh sb="2" eb="4">
      <t>イジョウ</t>
    </rPh>
    <phoneticPr fontId="2"/>
  </si>
  <si>
    <t>後輩に仕事を教えることができる</t>
    <rPh sb="0" eb="2">
      <t>コウハイ</t>
    </rPh>
    <rPh sb="3" eb="5">
      <t>シゴト</t>
    </rPh>
    <rPh sb="6" eb="7">
      <t>オシ</t>
    </rPh>
    <phoneticPr fontId="2"/>
  </si>
  <si>
    <t>G</t>
    <phoneticPr fontId="2"/>
  </si>
  <si>
    <t>A</t>
  </si>
  <si>
    <t>C</t>
  </si>
  <si>
    <t>E</t>
  </si>
  <si>
    <t>F</t>
  </si>
  <si>
    <t>G</t>
  </si>
  <si>
    <t>if関数使っていますがバージョンが対応しているならifs関数の方が見やすくていいです。</t>
    <rPh sb="2" eb="4">
      <t>カンスウ</t>
    </rPh>
    <rPh sb="4" eb="5">
      <t>ツカ</t>
    </rPh>
    <rPh sb="17" eb="19">
      <t>タイオウ</t>
    </rPh>
    <rPh sb="28" eb="30">
      <t>カンスウ</t>
    </rPh>
    <rPh sb="31" eb="32">
      <t>ホウ</t>
    </rPh>
    <rPh sb="33" eb="34">
      <t>ミ</t>
    </rPh>
    <phoneticPr fontId="2"/>
  </si>
  <si>
    <t>使用期間のためマイナス</t>
    <rPh sb="0" eb="2">
      <t>シヨウ</t>
    </rPh>
    <rPh sb="2" eb="4">
      <t>キカン</t>
    </rPh>
    <phoneticPr fontId="2"/>
  </si>
  <si>
    <t>他に方法があれば教えてください…</t>
    <rPh sb="0" eb="1">
      <t>ホカ</t>
    </rPh>
    <rPh sb="2" eb="4">
      <t>ホウホウ</t>
    </rPh>
    <rPh sb="8" eb="9">
      <t>オシ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</si>
</sst>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0.0"/>
    <numFmt numFmtId="177" formatCode="[$¥-411]#,##0_);[Red]\([$¥-411]#,##0\)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4"/>
      <name val="游ゴシック"/>
      <family val="3"/>
      <charset val="128"/>
      <scheme val="minor"/>
    </font>
    <font>
      <b/>
      <sz val="11"/>
      <color theme="0" tint="-4.9989318521683403E-2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6" fontId="0" fillId="0" borderId="1" xfId="1" applyFont="1" applyBorder="1">
      <alignment vertical="center"/>
    </xf>
    <xf numFmtId="0" fontId="0" fillId="0" borderId="1" xfId="0" applyBorder="1" applyAlignment="1">
      <alignment vertical="center" wrapText="1"/>
    </xf>
    <xf numFmtId="176" fontId="0" fillId="0" borderId="5" xfId="0" applyNumberFormat="1" applyBorder="1">
      <alignment vertical="center"/>
    </xf>
    <xf numFmtId="177" fontId="0" fillId="0" borderId="4" xfId="0" applyNumberFormat="1" applyBorder="1">
      <alignment vertical="center"/>
    </xf>
    <xf numFmtId="0" fontId="0" fillId="2" borderId="5" xfId="0" applyFill="1" applyBorder="1" applyAlignment="1">
      <alignment horizontal="center" vertical="center"/>
    </xf>
    <xf numFmtId="56" fontId="0" fillId="4" borderId="5" xfId="0" applyNumberFormat="1" applyFill="1" applyBorder="1" applyAlignment="1">
      <alignment horizontal="center" vertical="center"/>
    </xf>
    <xf numFmtId="56" fontId="0" fillId="4" borderId="1" xfId="0" applyNumberFormat="1" applyFill="1" applyBorder="1" applyAlignment="1">
      <alignment horizontal="center" vertical="center"/>
    </xf>
    <xf numFmtId="176" fontId="0" fillId="0" borderId="8" xfId="0" applyNumberFormat="1" applyBorder="1">
      <alignment vertical="center"/>
    </xf>
    <xf numFmtId="176" fontId="0" fillId="0" borderId="3" xfId="0" applyNumberFormat="1" applyBorder="1">
      <alignment vertical="center"/>
    </xf>
    <xf numFmtId="6" fontId="0" fillId="0" borderId="3" xfId="1" applyFont="1" applyBorder="1">
      <alignment vertical="center"/>
    </xf>
    <xf numFmtId="1" fontId="0" fillId="0" borderId="0" xfId="0" applyNumberFormat="1">
      <alignment vertical="center"/>
    </xf>
    <xf numFmtId="177" fontId="0" fillId="0" borderId="9" xfId="0" applyNumberFormat="1" applyBorder="1">
      <alignment vertical="center"/>
    </xf>
    <xf numFmtId="6" fontId="0" fillId="5" borderId="1" xfId="1" applyFont="1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177" fontId="7" fillId="0" borderId="9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6" fontId="0" fillId="0" borderId="0" xfId="1" applyFont="1" applyAlignment="1">
      <alignment vertical="center"/>
    </xf>
  </cellXfs>
  <cellStyles count="2">
    <cellStyle name="通貨" xfId="1" builtinId="7"/>
    <cellStyle name="標準" xfId="0" builtinId="0"/>
  </cellStyles>
  <dxfs count="7"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8"/>
  <sheetViews>
    <sheetView workbookViewId="0">
      <selection activeCell="G15" sqref="G15"/>
    </sheetView>
  </sheetViews>
  <sheetFormatPr defaultRowHeight="18" x14ac:dyDescent="0.45"/>
  <sheetData>
    <row r="1" spans="2:5" ht="22.2" x14ac:dyDescent="0.45">
      <c r="B1" s="30" t="s">
        <v>0</v>
      </c>
      <c r="C1" s="31"/>
      <c r="D1" s="31"/>
      <c r="E1" s="31"/>
    </row>
    <row r="2" spans="2:5" x14ac:dyDescent="0.45">
      <c r="E2" t="s">
        <v>1</v>
      </c>
    </row>
    <row r="3" spans="2:5" ht="18.600000000000001" thickBot="1" x14ac:dyDescent="0.5">
      <c r="B3" s="7" t="s">
        <v>2</v>
      </c>
      <c r="C3" s="7" t="s">
        <v>3</v>
      </c>
      <c r="D3" s="7" t="s">
        <v>4</v>
      </c>
      <c r="E3" s="7" t="s">
        <v>5</v>
      </c>
    </row>
    <row r="4" spans="2:5" ht="18.600000000000001" thickTop="1" x14ac:dyDescent="0.45">
      <c r="B4" s="4" t="s">
        <v>6</v>
      </c>
      <c r="C4" s="3">
        <v>48.4</v>
      </c>
      <c r="D4" s="3">
        <v>25.9</v>
      </c>
      <c r="E4" s="3">
        <v>55.6</v>
      </c>
    </row>
    <row r="5" spans="2:5" x14ac:dyDescent="0.45">
      <c r="B5" s="5" t="s">
        <v>7</v>
      </c>
      <c r="C5" s="1">
        <v>55.2</v>
      </c>
      <c r="D5" s="1">
        <v>51.4</v>
      </c>
      <c r="E5" s="1">
        <v>70.099999999999994</v>
      </c>
    </row>
    <row r="6" spans="2:5" x14ac:dyDescent="0.45">
      <c r="B6" s="5" t="s">
        <v>8</v>
      </c>
      <c r="C6" s="1">
        <v>30.3</v>
      </c>
      <c r="D6" s="1">
        <v>45.5</v>
      </c>
      <c r="E6" s="1">
        <v>33.799999999999997</v>
      </c>
    </row>
    <row r="7" spans="2:5" x14ac:dyDescent="0.45">
      <c r="B7" s="5" t="s">
        <v>9</v>
      </c>
      <c r="C7" s="1">
        <f>SUM(C4:C6)</f>
        <v>133.9</v>
      </c>
      <c r="D7" s="1">
        <f>SUM(D4:D6)</f>
        <v>122.8</v>
      </c>
      <c r="E7" s="1">
        <f>SUM(E4:E6)</f>
        <v>159.5</v>
      </c>
    </row>
    <row r="8" spans="2:5" x14ac:dyDescent="0.45">
      <c r="B8" s="5" t="s">
        <v>10</v>
      </c>
      <c r="C8" s="2">
        <f>AVERAGE(C4:C6)</f>
        <v>44.633333333333333</v>
      </c>
      <c r="D8" s="2">
        <f>AVERAGE(D4:D6)</f>
        <v>40.93333333333333</v>
      </c>
      <c r="E8" s="2">
        <f>AVERAGE(E4:E6)</f>
        <v>53.166666666666664</v>
      </c>
    </row>
  </sheetData>
  <mergeCells count="1">
    <mergeCell ref="B1:E1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"/>
  <sheetViews>
    <sheetView workbookViewId="0">
      <selection sqref="A1:XFD11"/>
    </sheetView>
  </sheetViews>
  <sheetFormatPr defaultRowHeight="18" x14ac:dyDescent="0.45"/>
  <cols>
    <col min="1" max="1" width="19.19921875" bestFit="1" customWidth="1"/>
    <col min="2" max="2" width="11.5" bestFit="1" customWidth="1"/>
    <col min="8" max="8" width="11" bestFit="1" customWidth="1"/>
  </cols>
  <sheetData>
    <row r="1" spans="1:9" ht="22.2" x14ac:dyDescent="0.45">
      <c r="A1" s="32" t="s">
        <v>11</v>
      </c>
      <c r="B1" s="33"/>
      <c r="C1" s="34"/>
    </row>
    <row r="3" spans="1:9" x14ac:dyDescent="0.45">
      <c r="A3" s="35" t="s">
        <v>12</v>
      </c>
      <c r="B3" s="36" t="s">
        <v>13</v>
      </c>
      <c r="C3" s="13">
        <v>44808</v>
      </c>
      <c r="D3" s="14">
        <v>44809</v>
      </c>
      <c r="E3" s="14">
        <v>44810</v>
      </c>
      <c r="F3" s="14">
        <v>44811</v>
      </c>
      <c r="G3" s="14">
        <v>44812</v>
      </c>
      <c r="H3" s="35" t="s">
        <v>19</v>
      </c>
      <c r="I3" s="35" t="s">
        <v>20</v>
      </c>
    </row>
    <row r="4" spans="1:9" x14ac:dyDescent="0.45">
      <c r="A4" s="35"/>
      <c r="B4" s="36"/>
      <c r="C4" s="12" t="s">
        <v>14</v>
      </c>
      <c r="D4" s="6" t="s">
        <v>15</v>
      </c>
      <c r="E4" s="6" t="s">
        <v>16</v>
      </c>
      <c r="F4" s="6" t="s">
        <v>17</v>
      </c>
      <c r="G4" s="6" t="s">
        <v>18</v>
      </c>
      <c r="H4" s="35"/>
      <c r="I4" s="35"/>
    </row>
    <row r="5" spans="1:9" x14ac:dyDescent="0.45">
      <c r="A5" s="3" t="s">
        <v>21</v>
      </c>
      <c r="B5" s="19">
        <v>1350</v>
      </c>
      <c r="C5" s="15">
        <v>7</v>
      </c>
      <c r="D5" s="16">
        <v>7</v>
      </c>
      <c r="E5" s="16">
        <v>7.5</v>
      </c>
      <c r="F5" s="16">
        <v>7</v>
      </c>
      <c r="G5" s="16">
        <v>7</v>
      </c>
      <c r="H5" s="16">
        <f>SUM(C5:G5)</f>
        <v>35.5</v>
      </c>
      <c r="I5" s="17">
        <f>B5*H5</f>
        <v>47925</v>
      </c>
    </row>
    <row r="6" spans="1:9" ht="36" x14ac:dyDescent="0.45">
      <c r="A6" s="9" t="s">
        <v>23</v>
      </c>
      <c r="B6" s="11">
        <v>1150</v>
      </c>
      <c r="C6" s="10">
        <v>5</v>
      </c>
      <c r="D6" s="2"/>
      <c r="E6" s="2">
        <v>5</v>
      </c>
      <c r="F6" s="2"/>
      <c r="G6" s="2">
        <v>5</v>
      </c>
      <c r="H6" s="2">
        <f t="shared" ref="H6:H11" si="0">SUM(C6:G6)</f>
        <v>15</v>
      </c>
      <c r="I6" s="8">
        <f t="shared" ref="I6:I11" si="1">B6*H6</f>
        <v>17250</v>
      </c>
    </row>
    <row r="7" spans="1:9" ht="36" x14ac:dyDescent="0.45">
      <c r="A7" s="9" t="s">
        <v>31</v>
      </c>
      <c r="B7" s="11">
        <v>1250</v>
      </c>
      <c r="C7" s="10">
        <v>5.5</v>
      </c>
      <c r="D7" s="2">
        <v>5.5</v>
      </c>
      <c r="E7" s="2">
        <v>7</v>
      </c>
      <c r="F7" s="2">
        <v>5.5</v>
      </c>
      <c r="G7" s="2">
        <v>6.5</v>
      </c>
      <c r="H7" s="2">
        <f t="shared" si="0"/>
        <v>30</v>
      </c>
      <c r="I7" s="8">
        <f t="shared" si="1"/>
        <v>37500</v>
      </c>
    </row>
    <row r="8" spans="1:9" x14ac:dyDescent="0.45">
      <c r="A8" s="1" t="s">
        <v>25</v>
      </c>
      <c r="B8" s="11">
        <v>1100</v>
      </c>
      <c r="C8" s="10"/>
      <c r="D8" s="2"/>
      <c r="E8" s="2">
        <v>6</v>
      </c>
      <c r="F8" s="2">
        <v>6</v>
      </c>
      <c r="G8" s="2"/>
      <c r="H8" s="2">
        <f t="shared" si="0"/>
        <v>12</v>
      </c>
      <c r="I8" s="8">
        <f t="shared" si="1"/>
        <v>13200</v>
      </c>
    </row>
    <row r="9" spans="1:9" x14ac:dyDescent="0.45">
      <c r="A9" s="1" t="s">
        <v>27</v>
      </c>
      <c r="B9" s="11">
        <v>1650</v>
      </c>
      <c r="C9" s="10">
        <v>7.5</v>
      </c>
      <c r="D9" s="2">
        <v>7.5</v>
      </c>
      <c r="E9" s="2">
        <v>7.5</v>
      </c>
      <c r="F9" s="2">
        <v>7.5</v>
      </c>
      <c r="G9" s="2"/>
      <c r="H9" s="2">
        <f t="shared" si="0"/>
        <v>30</v>
      </c>
      <c r="I9" s="8">
        <f t="shared" si="1"/>
        <v>49500</v>
      </c>
    </row>
    <row r="10" spans="1:9" x14ac:dyDescent="0.45">
      <c r="A10" s="1" t="s">
        <v>24</v>
      </c>
      <c r="B10" s="11">
        <v>2000</v>
      </c>
      <c r="C10" s="10">
        <v>4</v>
      </c>
      <c r="D10" s="2">
        <v>4.5</v>
      </c>
      <c r="E10" s="2"/>
      <c r="F10" s="2">
        <v>6.5</v>
      </c>
      <c r="G10" s="2">
        <v>5</v>
      </c>
      <c r="H10" s="2">
        <f t="shared" si="0"/>
        <v>20</v>
      </c>
      <c r="I10" s="8">
        <f t="shared" si="1"/>
        <v>40000</v>
      </c>
    </row>
    <row r="11" spans="1:9" x14ac:dyDescent="0.45">
      <c r="A11" s="1" t="s">
        <v>29</v>
      </c>
      <c r="B11" s="11">
        <v>1100</v>
      </c>
      <c r="C11" s="10"/>
      <c r="D11" s="2">
        <v>4.5</v>
      </c>
      <c r="E11" s="2"/>
      <c r="F11" s="2">
        <v>6.5</v>
      </c>
      <c r="G11" s="2"/>
      <c r="H11" s="2">
        <f t="shared" si="0"/>
        <v>11</v>
      </c>
      <c r="I11" s="8">
        <f t="shared" si="1"/>
        <v>12100</v>
      </c>
    </row>
  </sheetData>
  <mergeCells count="5">
    <mergeCell ref="A1:C1"/>
    <mergeCell ref="A3:A4"/>
    <mergeCell ref="B3:B4"/>
    <mergeCell ref="H3:H4"/>
    <mergeCell ref="I3:I4"/>
  </mergeCells>
  <phoneticPr fontId="2"/>
  <pageMargins left="0.7" right="0.7" top="0.75" bottom="0.75" header="0.3" footer="0.3"/>
  <ignoredErrors>
    <ignoredError sqref="H5:H1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"/>
  <sheetViews>
    <sheetView workbookViewId="0">
      <selection activeCell="H14" sqref="H14"/>
    </sheetView>
  </sheetViews>
  <sheetFormatPr defaultRowHeight="18" x14ac:dyDescent="0.45"/>
  <sheetData>
    <row r="1" spans="1:9" x14ac:dyDescent="0.45">
      <c r="A1" t="s">
        <v>11</v>
      </c>
    </row>
    <row r="3" spans="1:9" x14ac:dyDescent="0.45">
      <c r="A3" t="s">
        <v>12</v>
      </c>
      <c r="B3" t="s">
        <v>13</v>
      </c>
      <c r="C3">
        <v>44808</v>
      </c>
      <c r="D3">
        <v>44809</v>
      </c>
      <c r="E3">
        <v>44810</v>
      </c>
      <c r="F3">
        <v>44811</v>
      </c>
      <c r="G3">
        <v>44812</v>
      </c>
      <c r="H3" t="s">
        <v>19</v>
      </c>
      <c r="I3" t="s">
        <v>20</v>
      </c>
    </row>
    <row r="4" spans="1:9" x14ac:dyDescent="0.45">
      <c r="C4" t="s">
        <v>14</v>
      </c>
      <c r="D4" t="s">
        <v>15</v>
      </c>
      <c r="E4" t="s">
        <v>16</v>
      </c>
      <c r="F4" t="s">
        <v>17</v>
      </c>
      <c r="G4" t="s">
        <v>18</v>
      </c>
    </row>
    <row r="5" spans="1:9" x14ac:dyDescent="0.45">
      <c r="A5" t="s">
        <v>21</v>
      </c>
      <c r="B5">
        <v>1350</v>
      </c>
      <c r="C5" s="18">
        <v>7</v>
      </c>
      <c r="D5" s="18">
        <v>7</v>
      </c>
      <c r="E5" s="18">
        <v>7.5</v>
      </c>
      <c r="F5" s="18">
        <v>7</v>
      </c>
      <c r="G5" s="18">
        <v>7</v>
      </c>
    </row>
    <row r="6" spans="1:9" x14ac:dyDescent="0.45">
      <c r="A6" t="s">
        <v>22</v>
      </c>
      <c r="B6">
        <v>1150</v>
      </c>
      <c r="C6" s="18">
        <v>5</v>
      </c>
      <c r="D6" s="18"/>
      <c r="E6" s="18">
        <v>5</v>
      </c>
      <c r="F6" s="18"/>
      <c r="G6" s="18">
        <v>5</v>
      </c>
    </row>
    <row r="7" spans="1:9" x14ac:dyDescent="0.45">
      <c r="A7" t="s">
        <v>30</v>
      </c>
      <c r="B7">
        <v>1250</v>
      </c>
      <c r="C7" s="18">
        <v>5.5</v>
      </c>
      <c r="D7" s="18">
        <v>5.5</v>
      </c>
      <c r="E7" s="18">
        <v>7</v>
      </c>
      <c r="F7" s="18">
        <v>5.5</v>
      </c>
      <c r="G7" s="18">
        <v>6.5</v>
      </c>
    </row>
    <row r="8" spans="1:9" x14ac:dyDescent="0.45">
      <c r="A8" t="s">
        <v>25</v>
      </c>
      <c r="B8">
        <v>1100</v>
      </c>
      <c r="C8" s="18"/>
      <c r="D8" s="18"/>
      <c r="E8" s="18">
        <v>6</v>
      </c>
      <c r="F8" s="18">
        <v>6</v>
      </c>
      <c r="G8" s="18"/>
    </row>
    <row r="9" spans="1:9" x14ac:dyDescent="0.45">
      <c r="A9" t="s">
        <v>26</v>
      </c>
      <c r="B9">
        <v>1650</v>
      </c>
      <c r="C9" s="18">
        <v>7.5</v>
      </c>
      <c r="D9" s="18">
        <v>7.5</v>
      </c>
      <c r="E9" s="18">
        <v>7.5</v>
      </c>
      <c r="F9" s="18">
        <v>7.5</v>
      </c>
      <c r="G9" s="18"/>
    </row>
    <row r="10" spans="1:9" x14ac:dyDescent="0.45">
      <c r="A10" t="s">
        <v>24</v>
      </c>
      <c r="B10">
        <v>2000</v>
      </c>
      <c r="C10" s="18">
        <v>4</v>
      </c>
      <c r="D10" s="18">
        <v>4.5</v>
      </c>
      <c r="E10" s="18"/>
      <c r="F10" s="18">
        <v>6.5</v>
      </c>
      <c r="G10" s="18">
        <v>5</v>
      </c>
    </row>
    <row r="11" spans="1:9" x14ac:dyDescent="0.45">
      <c r="A11" t="s">
        <v>28</v>
      </c>
      <c r="B11">
        <v>1100</v>
      </c>
      <c r="C11" s="18"/>
      <c r="D11" s="18">
        <v>4.5</v>
      </c>
      <c r="E11" s="18"/>
      <c r="F11" s="18">
        <v>6.5</v>
      </c>
      <c r="G11" s="18"/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3"/>
  <sheetViews>
    <sheetView workbookViewId="0">
      <selection activeCell="K8" sqref="K8"/>
    </sheetView>
  </sheetViews>
  <sheetFormatPr defaultRowHeight="18" x14ac:dyDescent="0.45"/>
  <cols>
    <col min="1" max="1" width="19.19921875" bestFit="1" customWidth="1"/>
    <col min="7" max="7" width="11" bestFit="1" customWidth="1"/>
  </cols>
  <sheetData>
    <row r="1" spans="1:8" ht="22.2" x14ac:dyDescent="0.45">
      <c r="A1" s="32" t="s">
        <v>11</v>
      </c>
      <c r="B1" s="33"/>
      <c r="C1" s="34"/>
    </row>
    <row r="3" spans="1:8" x14ac:dyDescent="0.45">
      <c r="A3" s="21" t="s">
        <v>32</v>
      </c>
      <c r="B3" s="20">
        <v>1300</v>
      </c>
    </row>
    <row r="5" spans="1:8" x14ac:dyDescent="0.45">
      <c r="A5" s="35" t="s">
        <v>12</v>
      </c>
      <c r="B5" s="13">
        <v>44808</v>
      </c>
      <c r="C5" s="14">
        <v>44809</v>
      </c>
      <c r="D5" s="14">
        <v>44810</v>
      </c>
      <c r="E5" s="14">
        <v>44811</v>
      </c>
      <c r="F5" s="14">
        <v>44812</v>
      </c>
      <c r="G5" s="35" t="s">
        <v>19</v>
      </c>
      <c r="H5" s="35" t="s">
        <v>20</v>
      </c>
    </row>
    <row r="6" spans="1:8" x14ac:dyDescent="0.45">
      <c r="A6" s="35"/>
      <c r="B6" s="12" t="s">
        <v>14</v>
      </c>
      <c r="C6" s="6" t="s">
        <v>15</v>
      </c>
      <c r="D6" s="6" t="s">
        <v>16</v>
      </c>
      <c r="E6" s="6" t="s">
        <v>17</v>
      </c>
      <c r="F6" s="6" t="s">
        <v>18</v>
      </c>
      <c r="G6" s="35"/>
      <c r="H6" s="35"/>
    </row>
    <row r="7" spans="1:8" x14ac:dyDescent="0.45">
      <c r="A7" s="3" t="s">
        <v>21</v>
      </c>
      <c r="B7" s="15">
        <v>7</v>
      </c>
      <c r="C7" s="16">
        <v>7</v>
      </c>
      <c r="D7" s="16">
        <v>7.5</v>
      </c>
      <c r="E7" s="16">
        <v>7</v>
      </c>
      <c r="F7" s="16">
        <v>7</v>
      </c>
      <c r="G7" s="16">
        <f>SUM(B7:F7)</f>
        <v>35.5</v>
      </c>
      <c r="H7" s="17">
        <f>$B$3*G7</f>
        <v>46150</v>
      </c>
    </row>
    <row r="8" spans="1:8" ht="36" x14ac:dyDescent="0.45">
      <c r="A8" s="9" t="s">
        <v>23</v>
      </c>
      <c r="B8" s="10">
        <v>5</v>
      </c>
      <c r="C8" s="2"/>
      <c r="D8" s="2">
        <v>5</v>
      </c>
      <c r="E8" s="2"/>
      <c r="F8" s="2">
        <v>5</v>
      </c>
      <c r="G8" s="2">
        <f t="shared" ref="G8:G13" si="0">SUM(B8:F8)</f>
        <v>15</v>
      </c>
      <c r="H8" s="17">
        <f t="shared" ref="H8:H13" si="1">$B$3*G8</f>
        <v>19500</v>
      </c>
    </row>
    <row r="9" spans="1:8" ht="36" x14ac:dyDescent="0.45">
      <c r="A9" s="9" t="s">
        <v>31</v>
      </c>
      <c r="B9" s="10">
        <v>5.5</v>
      </c>
      <c r="C9" s="2">
        <v>5.5</v>
      </c>
      <c r="D9" s="2">
        <v>7</v>
      </c>
      <c r="E9" s="2">
        <v>5.5</v>
      </c>
      <c r="F9" s="2">
        <v>6.5</v>
      </c>
      <c r="G9" s="2">
        <f t="shared" si="0"/>
        <v>30</v>
      </c>
      <c r="H9" s="17">
        <f t="shared" si="1"/>
        <v>39000</v>
      </c>
    </row>
    <row r="10" spans="1:8" x14ac:dyDescent="0.45">
      <c r="A10" s="1" t="s">
        <v>25</v>
      </c>
      <c r="B10" s="10"/>
      <c r="C10" s="2"/>
      <c r="D10" s="2">
        <v>6</v>
      </c>
      <c r="E10" s="2">
        <v>6</v>
      </c>
      <c r="F10" s="2"/>
      <c r="G10" s="2">
        <f t="shared" si="0"/>
        <v>12</v>
      </c>
      <c r="H10" s="17">
        <f t="shared" si="1"/>
        <v>15600</v>
      </c>
    </row>
    <row r="11" spans="1:8" x14ac:dyDescent="0.45">
      <c r="A11" s="1" t="s">
        <v>27</v>
      </c>
      <c r="B11" s="10">
        <v>7.5</v>
      </c>
      <c r="C11" s="2">
        <v>7.5</v>
      </c>
      <c r="D11" s="2">
        <v>7.5</v>
      </c>
      <c r="E11" s="2">
        <v>7.5</v>
      </c>
      <c r="F11" s="2"/>
      <c r="G11" s="2">
        <f t="shared" si="0"/>
        <v>30</v>
      </c>
      <c r="H11" s="17">
        <f t="shared" si="1"/>
        <v>39000</v>
      </c>
    </row>
    <row r="12" spans="1:8" x14ac:dyDescent="0.45">
      <c r="A12" s="1" t="s">
        <v>24</v>
      </c>
      <c r="B12" s="10">
        <v>4</v>
      </c>
      <c r="C12" s="2">
        <v>4.5</v>
      </c>
      <c r="D12" s="2"/>
      <c r="E12" s="2">
        <v>6.5</v>
      </c>
      <c r="F12" s="2">
        <v>5</v>
      </c>
      <c r="G12" s="2">
        <f t="shared" si="0"/>
        <v>20</v>
      </c>
      <c r="H12" s="17">
        <f t="shared" si="1"/>
        <v>26000</v>
      </c>
    </row>
    <row r="13" spans="1:8" x14ac:dyDescent="0.45">
      <c r="A13" s="1" t="s">
        <v>29</v>
      </c>
      <c r="B13" s="10"/>
      <c r="C13" s="2">
        <v>4.5</v>
      </c>
      <c r="D13" s="2"/>
      <c r="E13" s="2">
        <v>6.5</v>
      </c>
      <c r="F13" s="2"/>
      <c r="G13" s="2">
        <f t="shared" si="0"/>
        <v>11</v>
      </c>
      <c r="H13" s="17">
        <f t="shared" si="1"/>
        <v>14300</v>
      </c>
    </row>
  </sheetData>
  <mergeCells count="4">
    <mergeCell ref="A1:C1"/>
    <mergeCell ref="A5:A6"/>
    <mergeCell ref="G5:G6"/>
    <mergeCell ref="H5:H6"/>
  </mergeCells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"/>
  <sheetViews>
    <sheetView workbookViewId="0">
      <selection activeCell="C5" sqref="C5"/>
    </sheetView>
  </sheetViews>
  <sheetFormatPr defaultRowHeight="18" x14ac:dyDescent="0.45"/>
  <cols>
    <col min="3" max="3" width="31.69921875" bestFit="1" customWidth="1"/>
  </cols>
  <sheetData>
    <row r="1" spans="1:3" x14ac:dyDescent="0.45">
      <c r="A1" s="37" t="s">
        <v>42</v>
      </c>
      <c r="B1" s="37"/>
      <c r="C1" s="37"/>
    </row>
    <row r="3" spans="1:3" x14ac:dyDescent="0.45">
      <c r="A3" t="s">
        <v>33</v>
      </c>
      <c r="B3" t="s">
        <v>43</v>
      </c>
      <c r="C3" t="s">
        <v>44</v>
      </c>
    </row>
    <row r="4" spans="1:3" x14ac:dyDescent="0.45">
      <c r="A4" s="22" t="s">
        <v>34</v>
      </c>
      <c r="B4">
        <v>-100</v>
      </c>
      <c r="C4" t="s">
        <v>58</v>
      </c>
    </row>
    <row r="5" spans="1:3" x14ac:dyDescent="0.45">
      <c r="A5" s="23" t="s">
        <v>36</v>
      </c>
      <c r="B5">
        <v>0</v>
      </c>
      <c r="C5" t="s">
        <v>45</v>
      </c>
    </row>
    <row r="6" spans="1:3" x14ac:dyDescent="0.45">
      <c r="A6" s="24" t="s">
        <v>37</v>
      </c>
      <c r="B6">
        <v>50</v>
      </c>
      <c r="C6" t="s">
        <v>48</v>
      </c>
    </row>
    <row r="7" spans="1:3" x14ac:dyDescent="0.45">
      <c r="A7" s="28" t="s">
        <v>39</v>
      </c>
      <c r="B7">
        <v>100</v>
      </c>
      <c r="C7" t="s">
        <v>49</v>
      </c>
    </row>
    <row r="8" spans="1:3" x14ac:dyDescent="0.45">
      <c r="A8" s="25" t="s">
        <v>40</v>
      </c>
      <c r="B8">
        <v>150</v>
      </c>
      <c r="C8" t="s">
        <v>47</v>
      </c>
    </row>
    <row r="9" spans="1:3" x14ac:dyDescent="0.45">
      <c r="A9" s="26" t="s">
        <v>41</v>
      </c>
      <c r="B9">
        <v>300</v>
      </c>
      <c r="C9" t="s">
        <v>50</v>
      </c>
    </row>
    <row r="10" spans="1:3" x14ac:dyDescent="0.45">
      <c r="A10" s="27" t="s">
        <v>51</v>
      </c>
      <c r="B10">
        <v>500</v>
      </c>
      <c r="C10" t="s">
        <v>46</v>
      </c>
    </row>
  </sheetData>
  <mergeCells count="1">
    <mergeCell ref="A1:C1"/>
  </mergeCells>
  <phoneticPr fontId="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6"/>
  <sheetViews>
    <sheetView tabSelected="1" workbookViewId="0">
      <selection activeCell="K3" sqref="K3:K6"/>
    </sheetView>
  </sheetViews>
  <sheetFormatPr defaultRowHeight="18" x14ac:dyDescent="0.45"/>
  <cols>
    <col min="1" max="1" width="19.19921875" bestFit="1" customWidth="1"/>
    <col min="7" max="7" width="11" bestFit="1" customWidth="1"/>
  </cols>
  <sheetData>
    <row r="1" spans="1:13" ht="22.2" x14ac:dyDescent="0.45">
      <c r="A1" s="32" t="s">
        <v>11</v>
      </c>
      <c r="B1" s="33"/>
      <c r="C1" s="34"/>
    </row>
    <row r="3" spans="1:13" x14ac:dyDescent="0.45">
      <c r="A3" s="21" t="s">
        <v>32</v>
      </c>
      <c r="B3" s="20">
        <v>1000</v>
      </c>
      <c r="K3" s="38">
        <v>7</v>
      </c>
      <c r="L3">
        <f>SUM(K3)</f>
        <v>7</v>
      </c>
      <c r="M3">
        <v>7</v>
      </c>
    </row>
    <row r="4" spans="1:13" x14ac:dyDescent="0.45">
      <c r="K4" s="38">
        <v>7</v>
      </c>
    </row>
    <row r="5" spans="1:13" x14ac:dyDescent="0.45">
      <c r="A5" s="35" t="s">
        <v>12</v>
      </c>
      <c r="B5" s="36" t="s">
        <v>33</v>
      </c>
      <c r="C5" s="13">
        <v>44808</v>
      </c>
      <c r="D5" s="14">
        <v>44809</v>
      </c>
      <c r="E5" s="14">
        <v>44810</v>
      </c>
      <c r="F5" s="14">
        <v>44811</v>
      </c>
      <c r="G5" s="14">
        <v>44812</v>
      </c>
      <c r="H5" s="35" t="s">
        <v>19</v>
      </c>
      <c r="I5" s="35" t="s">
        <v>20</v>
      </c>
      <c r="K5" s="38">
        <v>7</v>
      </c>
    </row>
    <row r="6" spans="1:13" x14ac:dyDescent="0.45">
      <c r="A6" s="35"/>
      <c r="B6" s="36"/>
      <c r="C6" s="12" t="s">
        <v>14</v>
      </c>
      <c r="D6" s="6" t="s">
        <v>15</v>
      </c>
      <c r="E6" s="6" t="s">
        <v>16</v>
      </c>
      <c r="F6" s="6" t="s">
        <v>17</v>
      </c>
      <c r="G6" s="6" t="s">
        <v>18</v>
      </c>
      <c r="H6" s="35"/>
      <c r="I6" s="35"/>
      <c r="K6" s="38">
        <v>7</v>
      </c>
    </row>
    <row r="7" spans="1:13" x14ac:dyDescent="0.45">
      <c r="A7" s="3" t="s">
        <v>21</v>
      </c>
      <c r="B7" s="29" t="s">
        <v>52</v>
      </c>
      <c r="C7" s="15">
        <v>7</v>
      </c>
      <c r="D7" s="16">
        <v>7</v>
      </c>
      <c r="E7" s="16">
        <v>7.5</v>
      </c>
      <c r="F7" s="16">
        <v>7</v>
      </c>
      <c r="G7" s="16">
        <v>7</v>
      </c>
      <c r="H7" s="16">
        <f>SUM(C7:G7)</f>
        <v>35.5</v>
      </c>
      <c r="I7" s="17">
        <f>(B$3+IF(B7="A",-100,IF(B7="B",0,IF(B7="C",50,IF(B7="D",100,IF(B7="E",150,IF(B7="F",300,IF(B7="G",500,""))))))))*H7</f>
        <v>31950</v>
      </c>
      <c r="K7" s="38"/>
    </row>
    <row r="8" spans="1:13" ht="36" x14ac:dyDescent="0.45">
      <c r="A8" s="9" t="s">
        <v>23</v>
      </c>
      <c r="B8" s="29" t="s">
        <v>35</v>
      </c>
      <c r="C8" s="10">
        <v>5</v>
      </c>
      <c r="D8" s="2"/>
      <c r="E8" s="2">
        <v>5</v>
      </c>
      <c r="F8" s="2"/>
      <c r="G8" s="2">
        <v>5</v>
      </c>
      <c r="H8" s="2">
        <f t="shared" ref="H8:H13" si="0">SUM(C8:G8)</f>
        <v>15</v>
      </c>
      <c r="I8" s="17">
        <f t="shared" ref="I8:I13" si="1">(B$3+IF(B8="A",-100,IF(B8="B",0,IF(B8="C",50,IF(B8="D",100,IF(B8="E",150,IF(B8="F",300,IF(B8="G",500,""))))))))*H8</f>
        <v>15000</v>
      </c>
      <c r="K8" s="38"/>
    </row>
    <row r="9" spans="1:13" ht="36" x14ac:dyDescent="0.45">
      <c r="A9" s="9" t="s">
        <v>31</v>
      </c>
      <c r="B9" s="29" t="s">
        <v>53</v>
      </c>
      <c r="C9" s="10">
        <v>5.5</v>
      </c>
      <c r="D9" s="2">
        <v>5.5</v>
      </c>
      <c r="E9" s="2">
        <v>7</v>
      </c>
      <c r="F9" s="2">
        <v>5.5</v>
      </c>
      <c r="G9" s="2">
        <v>6.5</v>
      </c>
      <c r="H9" s="2">
        <f t="shared" si="0"/>
        <v>30</v>
      </c>
      <c r="I9" s="17">
        <f t="shared" si="1"/>
        <v>31500</v>
      </c>
      <c r="K9" s="38"/>
    </row>
    <row r="10" spans="1:13" x14ac:dyDescent="0.45">
      <c r="A10" s="1" t="s">
        <v>25</v>
      </c>
      <c r="B10" s="29" t="s">
        <v>38</v>
      </c>
      <c r="C10" s="10"/>
      <c r="D10" s="2"/>
      <c r="E10" s="2">
        <v>6</v>
      </c>
      <c r="F10" s="2">
        <v>6</v>
      </c>
      <c r="G10" s="2"/>
      <c r="H10" s="2">
        <f t="shared" si="0"/>
        <v>12</v>
      </c>
      <c r="I10" s="17">
        <f t="shared" si="1"/>
        <v>13200</v>
      </c>
      <c r="K10" s="38"/>
    </row>
    <row r="11" spans="1:13" x14ac:dyDescent="0.45">
      <c r="A11" s="1" t="s">
        <v>27</v>
      </c>
      <c r="B11" s="29" t="s">
        <v>54</v>
      </c>
      <c r="C11" s="10">
        <v>7.5</v>
      </c>
      <c r="D11" s="2">
        <v>7.5</v>
      </c>
      <c r="E11" s="2">
        <v>7.5</v>
      </c>
      <c r="F11" s="2">
        <v>7.5</v>
      </c>
      <c r="G11" s="2"/>
      <c r="H11" s="2">
        <f t="shared" si="0"/>
        <v>30</v>
      </c>
      <c r="I11" s="17">
        <f t="shared" si="1"/>
        <v>34500</v>
      </c>
    </row>
    <row r="12" spans="1:13" x14ac:dyDescent="0.45">
      <c r="A12" s="1" t="s">
        <v>24</v>
      </c>
      <c r="B12" s="29" t="s">
        <v>55</v>
      </c>
      <c r="C12" s="10">
        <v>4</v>
      </c>
      <c r="D12" s="2">
        <v>4.5</v>
      </c>
      <c r="E12" s="2"/>
      <c r="F12" s="2">
        <v>6.5</v>
      </c>
      <c r="G12" s="2">
        <v>5</v>
      </c>
      <c r="H12" s="2">
        <f t="shared" si="0"/>
        <v>20</v>
      </c>
      <c r="I12" s="17">
        <f t="shared" si="1"/>
        <v>26000</v>
      </c>
    </row>
    <row r="13" spans="1:13" x14ac:dyDescent="0.45">
      <c r="A13" s="1" t="s">
        <v>29</v>
      </c>
      <c r="B13" s="29" t="s">
        <v>56</v>
      </c>
      <c r="C13" s="10"/>
      <c r="D13" s="2">
        <v>4.5</v>
      </c>
      <c r="E13" s="2"/>
      <c r="F13" s="2">
        <v>6.5</v>
      </c>
      <c r="G13" s="2"/>
      <c r="H13" s="2">
        <f t="shared" si="0"/>
        <v>11</v>
      </c>
      <c r="I13" s="17">
        <f t="shared" si="1"/>
        <v>16500</v>
      </c>
    </row>
    <row r="15" spans="1:13" x14ac:dyDescent="0.45">
      <c r="A15" t="s">
        <v>57</v>
      </c>
    </row>
    <row r="16" spans="1:13" x14ac:dyDescent="0.45">
      <c r="A16" t="s">
        <v>59</v>
      </c>
    </row>
  </sheetData>
  <mergeCells count="5">
    <mergeCell ref="A1:C1"/>
    <mergeCell ref="A5:A6"/>
    <mergeCell ref="B5:B6"/>
    <mergeCell ref="H5:H6"/>
    <mergeCell ref="I5:I6"/>
  </mergeCells>
  <phoneticPr fontId="2"/>
  <conditionalFormatting sqref="B7:B13">
    <cfRule type="cellIs" dxfId="6" priority="8" operator="equal">
      <formula>"A"</formula>
    </cfRule>
    <cfRule type="cellIs" dxfId="5" priority="7" operator="equal">
      <formula>"B"</formula>
    </cfRule>
    <cfRule type="cellIs" dxfId="4" priority="6" operator="equal">
      <formula>"C"</formula>
    </cfRule>
    <cfRule type="cellIs" dxfId="3" priority="5" operator="equal">
      <formula>"D"</formula>
    </cfRule>
    <cfRule type="cellIs" dxfId="2" priority="4" operator="equal">
      <formula>"E"</formula>
    </cfRule>
    <cfRule type="cellIs" dxfId="1" priority="1" operator="equal">
      <formula>"G"</formula>
    </cfRule>
    <cfRule type="cellIs" dxfId="0" priority="3" operator="equal">
      <formula>"F"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課題③ランク表!$A$4:$A$10</xm:f>
          </x14:formula1>
          <xm:sqref>B7:B13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課題①答え</vt:lpstr>
      <vt:lpstr>課題配布</vt:lpstr>
      <vt:lpstr>課題②答え</vt:lpstr>
      <vt:lpstr>課題③ランク表</vt:lpstr>
      <vt:lpstr>課題③答え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小林 海渡</dc:creator>
  <cp:lastModifiedBy>2220042</cp:lastModifiedBy>
  <dcterms:created xsi:type="dcterms:W3CDTF">2022-05-25T09:01:11Z</dcterms:created>
  <dcterms:modified xsi:type="dcterms:W3CDTF">2022-06-03T06:58:02Z</dcterms:modified>
</cp:coreProperties>
</file>