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filterPrivacy="1" codeName="ThisWorkbook"/>
  <xr:revisionPtr revIDLastSave="0" documentId="13_ncr:1_{B6A2B3C0-81A0-4123-8008-387C0A9ECB41}" xr6:coauthVersionLast="47" xr6:coauthVersionMax="47" xr10:uidLastSave="{00000000-0000-0000-0000-000000000000}"/>
  <bookViews>
    <workbookView xWindow="0" yWindow="0" windowWidth="23040" windowHeight="8964" xr2:uid="{00000000-000D-0000-FFFF-FFFF00000000}"/>
  </bookViews>
  <sheets>
    <sheet name="プロジェクトのスケジュール" sheetId="11" r:id="rId1"/>
    <sheet name="詳細情報" sheetId="12" r:id="rId2"/>
  </sheets>
  <definedNames>
    <definedName name="_xlnm.Print_Area" localSheetId="0">プロジェクトのスケジュール!$A$1:$EH$25</definedName>
    <definedName name="_xlnm.Print_Titles" localSheetId="0">プロジェクトのスケジュール!$4:$6</definedName>
    <definedName name="タスク_終了" localSheetId="0">プロジェクトのスケジュール!$E1</definedName>
    <definedName name="タスク_進捗状況" localSheetId="0">プロジェクトのスケジュール!#REF!</definedName>
    <definedName name="タスク_開始" localSheetId="0">プロジェクトのスケジュール!$D1</definedName>
    <definedName name="プロジェクトの開始">プロジェクトのスケジュール!$D$3</definedName>
    <definedName name="今日" localSheetId="0">TODAY()</definedName>
    <definedName name="週表示">プロジェクトのスケジュール!$D$4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1" l="1"/>
  <c r="F6" i="11" l="1"/>
  <c r="G5" i="11" l="1"/>
  <c r="H5" i="11" l="1"/>
  <c r="I5" i="11" l="1"/>
  <c r="J5" i="11" l="1"/>
  <c r="K5" i="11" l="1"/>
  <c r="L5" i="11" l="1"/>
  <c r="M5" i="11" l="1"/>
  <c r="M6" i="11" s="1"/>
  <c r="L6" i="11"/>
  <c r="K6" i="11"/>
  <c r="J6" i="11"/>
  <c r="I6" i="11"/>
  <c r="H6" i="11"/>
  <c r="G6" i="11"/>
  <c r="F4" i="11"/>
  <c r="M4" i="11" l="1"/>
  <c r="N5" i="11"/>
  <c r="O5" i="11" l="1"/>
  <c r="P5" i="11" l="1"/>
  <c r="Q5" i="11" l="1"/>
  <c r="R5" i="11" l="1"/>
  <c r="S5" i="11" l="1"/>
  <c r="T5" i="11" l="1"/>
  <c r="T6" i="11" s="1"/>
  <c r="S6" i="11"/>
  <c r="R6" i="11"/>
  <c r="Q6" i="11"/>
  <c r="P6" i="11"/>
  <c r="O6" i="11"/>
  <c r="N6" i="11"/>
  <c r="U5" i="11" l="1"/>
  <c r="V5" i="11" s="1"/>
  <c r="T4" i="11"/>
  <c r="W5" i="11" l="1"/>
  <c r="X5" i="11" l="1"/>
  <c r="Y5" i="11" l="1"/>
  <c r="Z5" i="11" l="1"/>
  <c r="AA5" i="11" l="1"/>
  <c r="AA6" i="11" s="1"/>
  <c r="Z6" i="11"/>
  <c r="Y6" i="11"/>
  <c r="X6" i="11"/>
  <c r="W6" i="11"/>
  <c r="V6" i="11"/>
  <c r="U6" i="11"/>
  <c r="AB5" i="11" l="1"/>
  <c r="AC5" i="11" s="1"/>
  <c r="AD5" i="11" l="1"/>
  <c r="AE5" i="11" l="1"/>
  <c r="AF5" i="11" l="1"/>
  <c r="AG5" i="11" l="1"/>
  <c r="AG6" i="11" s="1"/>
  <c r="AF6" i="11"/>
  <c r="AE6" i="11"/>
  <c r="AD6" i="11"/>
  <c r="AC6" i="11"/>
  <c r="AB6" i="11"/>
  <c r="AA4" i="11"/>
  <c r="AH5" i="11" l="1"/>
  <c r="AI5" i="11" l="1"/>
  <c r="AJ5" i="11" l="1"/>
  <c r="AK5" i="11" l="1"/>
  <c r="AL5" i="11" l="1"/>
  <c r="AM5" i="11" l="1"/>
  <c r="AN5" i="11" l="1"/>
  <c r="AN6" i="11" s="1"/>
  <c r="AM6" i="11"/>
  <c r="AL6" i="11"/>
  <c r="AK6" i="11"/>
  <c r="AJ6" i="11"/>
  <c r="AI6" i="11"/>
  <c r="AH6" i="11"/>
  <c r="AO5" i="11" l="1"/>
  <c r="AP5" i="11" s="1"/>
  <c r="AP6" i="11" s="1"/>
  <c r="AH4" i="11"/>
  <c r="AO6" i="11" l="1"/>
  <c r="AQ5" i="11"/>
  <c r="AQ6" i="11" s="1"/>
  <c r="AO4" i="11"/>
  <c r="AR5" i="11" l="1"/>
  <c r="AR6" i="11" s="1"/>
  <c r="AS5" i="11" l="1"/>
  <c r="AS6" i="11" s="1"/>
  <c r="AT5" i="11" l="1"/>
  <c r="AT6" i="11" s="1"/>
  <c r="AU5" i="11" l="1"/>
  <c r="AV5" i="11" l="1"/>
  <c r="AV6" i="11" s="1"/>
  <c r="AU6" i="11"/>
  <c r="AV4" i="11" l="1"/>
  <c r="AW5" i="11"/>
  <c r="AW6" i="11" s="1"/>
  <c r="AX5" i="11" l="1"/>
  <c r="AX6" i="11" s="1"/>
  <c r="AY5" i="11" l="1"/>
  <c r="AY6" i="11" s="1"/>
  <c r="AZ5" i="11" l="1"/>
  <c r="AZ6" i="11" s="1"/>
  <c r="BA5" i="11" l="1"/>
  <c r="BA6" i="11" s="1"/>
  <c r="BB5" i="11" l="1"/>
  <c r="BB6" i="11" s="1"/>
  <c r="BC5" i="11" l="1"/>
  <c r="BC6" i="11" s="1"/>
  <c r="BC4" i="11" l="1"/>
  <c r="BD5" i="11"/>
  <c r="BD6" i="11" s="1"/>
  <c r="BE5" i="11" l="1"/>
  <c r="BE6" i="11" s="1"/>
  <c r="BF5" i="11" l="1"/>
  <c r="BF6" i="11" s="1"/>
  <c r="BG5" i="11" l="1"/>
  <c r="BG6" i="11" s="1"/>
  <c r="BH5" i="11" l="1"/>
  <c r="BH6" i="11" s="1"/>
  <c r="BI5" i="11" l="1"/>
  <c r="BI6" i="11" l="1"/>
  <c r="BJ5" i="11"/>
  <c r="BK5" i="11" l="1"/>
  <c r="BJ4" i="11"/>
  <c r="BJ6" i="11"/>
  <c r="BK6" i="11" l="1"/>
  <c r="BL5" i="11"/>
  <c r="BM5" i="11" l="1"/>
  <c r="BL6" i="11"/>
  <c r="BM6" i="11" l="1"/>
  <c r="BN5" i="11"/>
  <c r="BN6" i="11" l="1"/>
  <c r="BO5" i="11"/>
  <c r="BP5" i="11" l="1"/>
  <c r="BO6" i="11"/>
  <c r="BQ5" i="11" l="1"/>
  <c r="BP6" i="11"/>
  <c r="BQ4" i="11" l="1"/>
  <c r="BQ6" i="11"/>
  <c r="BR5" i="11"/>
  <c r="BS5" i="11" l="1"/>
  <c r="BR6" i="11"/>
  <c r="BT5" i="11" l="1"/>
  <c r="BS6" i="11"/>
  <c r="BT6" i="11" l="1"/>
  <c r="BU5" i="11"/>
  <c r="BV5" i="11" l="1"/>
  <c r="BU6" i="11"/>
  <c r="BV6" i="11" l="1"/>
  <c r="BW5" i="11"/>
  <c r="BW6" i="11" l="1"/>
  <c r="BX5" i="11"/>
  <c r="BX6" i="11" l="1"/>
  <c r="BX4" i="11"/>
  <c r="BY5" i="11"/>
  <c r="BZ5" i="11" l="1"/>
  <c r="BY6" i="11"/>
  <c r="CA5" i="11" l="1"/>
  <c r="BZ6" i="11"/>
  <c r="CB5" i="11" l="1"/>
  <c r="CA6" i="11"/>
  <c r="CC5" i="11" l="1"/>
  <c r="CB6" i="11"/>
  <c r="CD5" i="11" l="1"/>
  <c r="CC6" i="11"/>
  <c r="CD6" i="11" l="1"/>
  <c r="CE5" i="11"/>
  <c r="CE4" i="11" l="1"/>
  <c r="CF5" i="11"/>
  <c r="CE6" i="11"/>
  <c r="CF6" i="11" l="1"/>
  <c r="CG5" i="11"/>
  <c r="CG6" i="11" l="1"/>
  <c r="CH5" i="11"/>
  <c r="CI5" i="11" l="1"/>
  <c r="CH6" i="11"/>
  <c r="CJ5" i="11" l="1"/>
  <c r="CI6" i="11"/>
  <c r="CJ6" i="11" l="1"/>
  <c r="CK5" i="11"/>
  <c r="CL5" i="11" l="1"/>
  <c r="CK6" i="11"/>
  <c r="CM5" i="11" l="1"/>
  <c r="CL4" i="11"/>
  <c r="CL6" i="11"/>
  <c r="CN5" i="11" l="1"/>
  <c r="CM6" i="11"/>
  <c r="CO5" i="11" l="1"/>
  <c r="CN6" i="11"/>
  <c r="CO6" i="11" l="1"/>
  <c r="CP5" i="11"/>
  <c r="CQ5" i="11" l="1"/>
  <c r="CP6" i="11"/>
  <c r="CQ6" i="11" l="1"/>
  <c r="CR5" i="11"/>
  <c r="CS5" i="11" l="1"/>
  <c r="CR6" i="11"/>
  <c r="CT5" i="11" l="1"/>
  <c r="CS4" i="11"/>
  <c r="CS6" i="11"/>
  <c r="CT6" i="11" l="1"/>
  <c r="CU5" i="11"/>
  <c r="CU6" i="11" l="1"/>
  <c r="CV5" i="11"/>
  <c r="CV6" i="11" l="1"/>
  <c r="CW5" i="11"/>
  <c r="CW6" i="11" l="1"/>
  <c r="CX5" i="11"/>
  <c r="CX6" i="11" l="1"/>
  <c r="CY5" i="11"/>
  <c r="CY6" i="11" l="1"/>
  <c r="CZ5" i="11"/>
  <c r="CZ6" i="11" l="1"/>
  <c r="DA5" i="11"/>
  <c r="CZ4" i="11"/>
  <c r="DA6" i="11" l="1"/>
  <c r="DB5" i="11"/>
  <c r="DB6" i="11" l="1"/>
  <c r="DC5" i="11"/>
  <c r="DC6" i="11" l="1"/>
  <c r="DD5" i="11"/>
  <c r="DE5" i="11" l="1"/>
  <c r="DD6" i="11"/>
  <c r="DF5" i="11" l="1"/>
  <c r="DE6" i="11"/>
  <c r="DF6" i="11" l="1"/>
  <c r="DG5" i="11"/>
  <c r="DG4" i="11" l="1"/>
  <c r="DG6" i="11"/>
  <c r="DH5" i="11"/>
  <c r="DH6" i="11" l="1"/>
  <c r="DI5" i="11"/>
  <c r="DI6" i="11" l="1"/>
  <c r="DJ5" i="11"/>
  <c r="DK5" i="11" l="1"/>
  <c r="DJ6" i="11"/>
  <c r="DL5" i="11" l="1"/>
  <c r="DK6" i="11"/>
  <c r="DM5" i="11" l="1"/>
  <c r="DL6" i="11"/>
  <c r="DM6" i="11" l="1"/>
  <c r="DN5" i="11"/>
  <c r="DO5" i="11" l="1"/>
  <c r="DN4" i="11"/>
  <c r="DN6" i="11"/>
  <c r="DO6" i="11" l="1"/>
  <c r="DP5" i="11"/>
  <c r="DQ5" i="11" l="1"/>
  <c r="DP6" i="11"/>
  <c r="DR5" i="11" l="1"/>
  <c r="DQ6" i="11"/>
  <c r="DS5" i="11" l="1"/>
  <c r="DR6" i="11"/>
  <c r="DT5" i="11" l="1"/>
  <c r="DU5" i="11" s="1"/>
  <c r="DS6" i="11"/>
  <c r="DV5" i="11" l="1"/>
  <c r="DU4" i="11"/>
  <c r="DU6" i="11"/>
  <c r="DT6" i="11"/>
  <c r="DW5" i="11" l="1"/>
  <c r="DV6" i="11"/>
  <c r="DX5" i="11" l="1"/>
  <c r="DW6" i="11"/>
  <c r="DX6" i="11" l="1"/>
  <c r="DY5" i="11"/>
  <c r="DZ5" i="11" l="1"/>
  <c r="DY6" i="11"/>
  <c r="DZ6" i="11" l="1"/>
  <c r="EA5" i="11"/>
  <c r="EA6" i="11" l="1"/>
  <c r="EB5" i="11"/>
  <c r="EB6" i="11" l="1"/>
  <c r="EB4" i="11"/>
  <c r="EC5" i="11"/>
  <c r="ED5" i="11" l="1"/>
  <c r="EC6" i="11"/>
  <c r="ED6" i="11" l="1"/>
  <c r="EE5" i="11"/>
  <c r="EF5" i="11" l="1"/>
  <c r="EE6" i="11"/>
  <c r="EF6" i="11" l="1"/>
  <c r="EG5" i="11"/>
  <c r="EG6" i="11" l="1"/>
  <c r="EH5" i="11"/>
  <c r="EH6" i="11" s="1"/>
</calcChain>
</file>

<file path=xl/sharedStrings.xml><?xml version="1.0" encoding="utf-8"?>
<sst xmlns="http://schemas.openxmlformats.org/spreadsheetml/2006/main" count="52" uniqueCount="51">
  <si>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29"/>
  </si>
  <si>
    <t>ITシステム開発演習2 企画開発 ガントチャート</t>
    <rPh sb="6" eb="8">
      <t>カイハツ</t>
    </rPh>
    <rPh sb="8" eb="10">
      <t>エンシュウ</t>
    </rPh>
    <rPh sb="12" eb="14">
      <t>キカク</t>
    </rPh>
    <rPh sb="14" eb="16">
      <t>カイハツ</t>
    </rPh>
    <phoneticPr fontId="29"/>
  </si>
  <si>
    <t>セル B2 には会社の名前を入力します。</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</si>
  <si>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</si>
  <si>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</si>
  <si>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</si>
  <si>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</si>
  <si>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</si>
  <si>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</si>
  <si>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</si>
  <si>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開始</t>
  </si>
  <si>
    <t>終了</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</si>
  <si>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</si>
  <si>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</si>
  <si>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企画フェーズ 1~5</t>
    <rPh sb="0" eb="2">
      <t>キカク</t>
    </rPh>
    <phoneticPr fontId="29"/>
  </si>
  <si>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</si>
  <si>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初回ガイダンス</t>
    <rPh sb="0" eb="2">
      <t>ショカイ</t>
    </rPh>
    <phoneticPr fontId="29"/>
  </si>
  <si>
    <t>チーム編成</t>
    <rPh sb="3" eb="5">
      <t>ヘンセイ</t>
    </rPh>
    <phoneticPr fontId="29"/>
  </si>
  <si>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</si>
  <si>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企画立案</t>
    <rPh sb="0" eb="4">
      <t>キカクリツアン</t>
    </rPh>
    <phoneticPr fontId="29"/>
  </si>
  <si>
    <t>企画チェック</t>
    <rPh sb="0" eb="2">
      <t>キカク</t>
    </rPh>
    <phoneticPr fontId="29"/>
  </si>
  <si>
    <t>企画プレゼン</t>
    <rPh sb="0" eb="2">
      <t>キカク</t>
    </rPh>
    <phoneticPr fontId="29"/>
  </si>
  <si>
    <t>製造フェーズ 6~14</t>
    <rPh sb="0" eb="2">
      <t>セイゾウ</t>
    </rPh>
    <phoneticPr fontId="29"/>
  </si>
  <si>
    <t>開発環境構築</t>
    <rPh sb="0" eb="6">
      <t>カイハツカンキョウコウチク</t>
    </rPh>
    <phoneticPr fontId="29"/>
  </si>
  <si>
    <t>プロトタイプ製造</t>
    <rPh sb="6" eb="8">
      <t>セイゾウ</t>
    </rPh>
    <phoneticPr fontId="29"/>
  </si>
  <si>
    <t>内部処理実装</t>
    <rPh sb="0" eb="4">
      <t>ナイブショリ</t>
    </rPh>
    <rPh sb="4" eb="6">
      <t>ジッソウ</t>
    </rPh>
    <phoneticPr fontId="29"/>
  </si>
  <si>
    <t>年内進捗チェック</t>
    <rPh sb="0" eb="2">
      <t>ネンナイ</t>
    </rPh>
    <rPh sb="2" eb="4">
      <t>シンチョク</t>
    </rPh>
    <phoneticPr fontId="29"/>
  </si>
  <si>
    <t>結合テスト</t>
    <rPh sb="0" eb="2">
      <t>ケツゴウ</t>
    </rPh>
    <phoneticPr fontId="29"/>
  </si>
  <si>
    <t>成果発表関連　15</t>
    <rPh sb="0" eb="4">
      <t>セイカハッピョウ</t>
    </rPh>
    <rPh sb="4" eb="6">
      <t>カンレン</t>
    </rPh>
    <phoneticPr fontId="29"/>
  </si>
  <si>
    <t>成果プレゼン準備</t>
    <rPh sb="0" eb="2">
      <t>セイカ</t>
    </rPh>
    <rPh sb="6" eb="8">
      <t>ジュンビ</t>
    </rPh>
    <phoneticPr fontId="29"/>
  </si>
  <si>
    <t>授業内成果発表</t>
    <rPh sb="0" eb="2">
      <t>ジュギョウ</t>
    </rPh>
    <rPh sb="2" eb="3">
      <t>ナイ</t>
    </rPh>
    <rPh sb="3" eb="7">
      <t>セイカハッピョウ</t>
    </rPh>
    <phoneticPr fontId="29"/>
  </si>
  <si>
    <t>選抜発表</t>
    <rPh sb="0" eb="2">
      <t>センバツ</t>
    </rPh>
    <rPh sb="2" eb="4">
      <t>ハッピョウ</t>
    </rPh>
    <phoneticPr fontId="29"/>
  </si>
  <si>
    <t>成果物提出</t>
    <rPh sb="0" eb="3">
      <t>セイカブツ</t>
    </rPh>
    <rPh sb="3" eb="5">
      <t>テイシュツ</t>
    </rPh>
    <phoneticPr fontId="29"/>
  </si>
  <si>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</si>
  <si>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</si>
  <si>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phoneticPr fontId="29"/>
  </si>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</sst>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87" formatCode="_ &quot;¥&quot;* #,##0_ ;_ &quot;¥&quot;* \-#,##0_ ;_ &quot;¥&quot;* &quot;-&quot;_ ;_ @_ "/>
    <numFmt numFmtId="188" formatCode="_ &quot;¥&quot;* #,##0.00_ ;_ &quot;¥&quot;* \-#,##0.00_ ;_ &quot;¥&quot;* &quot;-&quot;??_ ;_ @_ "/>
    <numFmt numFmtId="189" formatCode="_(* #,##0_);_(* \(#,##0\);_(* &quot;-&quot;_);_(@_)"/>
    <numFmt numFmtId="190" formatCode="_(* #,##0.00_);_(* \(#,##0.00\);_(* &quot;-&quot;??_);_(@_)"/>
    <numFmt numFmtId="191" formatCode="m/d/yy;@"/>
    <numFmt numFmtId="192" formatCode="aaa\,\ yyyy/m/d"/>
    <numFmt numFmtId="193" formatCode="d"/>
    <numFmt numFmtId="194" formatCode="yy/mm/dd"/>
  </numFmts>
  <fonts count="40">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0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90"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92" fontId="1" fillId="0" borderId="3">
      <alignment horizontal="center" vertical="center"/>
    </xf>
    <xf numFmtId="191"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89" fontId="1" fillId="0" borderId="0" applyFont="0" applyFill="0" applyBorder="0" applyAlignment="0" applyProtection="0"/>
    <xf numFmtId="188" fontId="1" fillId="0" borderId="0" applyFont="0" applyFill="0" applyBorder="0" applyAlignment="0" applyProtection="0"/>
    <xf numFmtId="187" fontId="1" fillId="0" borderId="0" applyFont="0" applyFill="0" applyBorder="0" applyAlignment="0" applyProtection="0"/>
    <xf numFmtId="0" fontId="10" fillId="0" borderId="0" applyNumberFormat="0" applyFill="0" applyBorder="0" applyAlignment="0" applyProtection="0"/>
    <xf numFmtId="0" fontId="8" fillId="9" borderId="0" applyNumberFormat="0" applyBorder="0" applyAlignment="0" applyProtection="0"/>
    <xf numFmtId="0" fontId="3" fillId="10" borderId="0" applyNumberFormat="0" applyBorder="0" applyAlignment="0" applyProtection="0"/>
    <xf numFmtId="0" fontId="14" fillId="11" borderId="0" applyNumberFormat="0" applyBorder="0" applyAlignment="0" applyProtection="0"/>
    <xf numFmtId="0" fontId="12" fillId="12" borderId="11" applyNumberFormat="0" applyAlignment="0" applyProtection="0"/>
    <xf numFmtId="0" fontId="15" fillId="13" borderId="12" applyNumberFormat="0" applyAlignment="0" applyProtection="0"/>
    <xf numFmtId="0" fontId="4" fillId="13" borderId="11" applyNumberFormat="0" applyAlignment="0" applyProtection="0"/>
    <xf numFmtId="0" fontId="13" fillId="0" borderId="13" applyNumberFormat="0" applyFill="0" applyAlignment="0" applyProtection="0"/>
    <xf numFmtId="0" fontId="5" fillId="14" borderId="14" applyNumberFormat="0" applyAlignment="0" applyProtection="0"/>
    <xf numFmtId="0" fontId="18" fillId="0" borderId="0" applyNumberFormat="0" applyFill="0" applyBorder="0" applyAlignment="0" applyProtection="0"/>
    <xf numFmtId="0" fontId="1" fillId="15"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82">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5"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8" borderId="1" xfId="0" applyFont="1" applyFill="1" applyBorder="1" applyAlignment="1">
      <alignment horizontal="left" vertical="center" indent="1"/>
    </xf>
    <xf numFmtId="0" fontId="23" fillId="8" borderId="1" xfId="0" applyFont="1" applyFill="1" applyBorder="1" applyAlignment="1">
      <alignment horizontal="center" vertical="center" wrapText="1"/>
    </xf>
    <xf numFmtId="0" fontId="24" fillId="7" borderId="8" xfId="0" applyFont="1" applyFill="1" applyBorder="1" applyAlignment="1">
      <alignment horizontal="center" vertical="center" shrinkToFit="1"/>
    </xf>
    <xf numFmtId="0" fontId="17" fillId="5" borderId="2" xfId="0" applyFont="1" applyFill="1" applyBorder="1" applyAlignment="1">
      <alignment horizontal="left" vertical="center" indent="1"/>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91" fontId="0" fillId="5" borderId="2" xfId="0" applyNumberFormat="1" applyFill="1" applyBorder="1" applyAlignment="1">
      <alignment horizontal="center" vertical="center"/>
    </xf>
    <xf numFmtId="191" fontId="25" fillId="5" borderId="2" xfId="0" applyNumberFormat="1" applyFont="1" applyFill="1" applyBorder="1" applyAlignment="1">
      <alignment horizontal="center" vertical="center"/>
    </xf>
    <xf numFmtId="191" fontId="1" fillId="0" borderId="2" xfId="10">
      <alignment horizontal="center" vertical="center"/>
    </xf>
    <xf numFmtId="191" fontId="27" fillId="2" borderId="2" xfId="0" applyNumberFormat="1" applyFont="1" applyFill="1" applyBorder="1" applyAlignment="1">
      <alignment horizontal="left" vertical="center"/>
    </xf>
    <xf numFmtId="191" fontId="25" fillId="2" borderId="2" xfId="0" applyNumberFormat="1" applyFont="1" applyFill="1" applyBorder="1" applyAlignment="1">
      <alignment horizontal="center" vertical="center"/>
    </xf>
    <xf numFmtId="193" fontId="22" fillId="4" borderId="6" xfId="0" applyNumberFormat="1" applyFont="1" applyFill="1" applyBorder="1" applyAlignment="1">
      <alignment horizontal="center" vertical="center"/>
    </xf>
    <xf numFmtId="193" fontId="22" fillId="4" borderId="0" xfId="0" applyNumberFormat="1" applyFont="1" applyFill="1" applyAlignment="1">
      <alignment horizontal="center" vertical="center"/>
    </xf>
    <xf numFmtId="193" fontId="22" fillId="4" borderId="7" xfId="0" applyNumberFormat="1" applyFont="1" applyFill="1" applyBorder="1" applyAlignment="1">
      <alignment horizontal="center" vertical="center"/>
    </xf>
    <xf numFmtId="194" fontId="1" fillId="3" borderId="2" xfId="10" applyNumberFormat="1" applyFill="1">
      <alignment horizontal="center" vertical="center"/>
    </xf>
    <xf numFmtId="194" fontId="1" fillId="40" borderId="2" xfId="10" applyNumberFormat="1" applyFill="1">
      <alignment horizontal="center" vertical="center"/>
    </xf>
    <xf numFmtId="191" fontId="0" fillId="6" borderId="2" xfId="0" applyNumberFormat="1" applyFill="1" applyBorder="1" applyAlignment="1">
      <alignment horizontal="center" vertical="center"/>
    </xf>
    <xf numFmtId="191" fontId="25" fillId="6" borderId="2" xfId="0" applyNumberFormat="1" applyFont="1" applyFill="1" applyBorder="1" applyAlignment="1">
      <alignment horizontal="center" vertical="center"/>
    </xf>
    <xf numFmtId="194" fontId="1" fillId="41" borderId="2" xfId="10" applyNumberFormat="1" applyFill="1">
      <alignment horizontal="center" vertical="center"/>
    </xf>
    <xf numFmtId="191" fontId="0" fillId="42" borderId="2" xfId="0" applyNumberFormat="1" applyFill="1" applyBorder="1" applyAlignment="1">
      <alignment horizontal="center" vertical="center"/>
    </xf>
    <xf numFmtId="191" fontId="25" fillId="42" borderId="2" xfId="0" applyNumberFormat="1" applyFont="1" applyFill="1" applyBorder="1" applyAlignment="1">
      <alignment horizontal="center" vertical="center"/>
    </xf>
    <xf numFmtId="0" fontId="0" fillId="3" borderId="2" xfId="11" applyFont="1" applyFill="1" applyAlignment="1">
      <alignment horizontal="left" vertical="center"/>
    </xf>
    <xf numFmtId="0" fontId="1" fillId="6" borderId="2" xfId="11" applyFill="1" applyAlignment="1">
      <alignment horizontal="left" vertical="center"/>
    </xf>
    <xf numFmtId="0" fontId="1" fillId="42" borderId="2" xfId="11" applyFill="1" applyAlignment="1">
      <alignment horizontal="left" vertical="center"/>
    </xf>
    <xf numFmtId="0" fontId="0" fillId="41" borderId="2" xfId="11" applyFont="1" applyFill="1" applyAlignment="1">
      <alignment horizontal="left" vertical="center"/>
    </xf>
    <xf numFmtId="0" fontId="0" fillId="40" borderId="2" xfId="11" applyFont="1" applyFill="1" applyAlignment="1">
      <alignment horizontal="left" vertical="center"/>
    </xf>
    <xf numFmtId="194" fontId="0" fillId="3" borderId="2" xfId="10" applyNumberFormat="1" applyFont="1" applyFill="1">
      <alignment horizontal="center" vertical="center"/>
    </xf>
    <xf numFmtId="0" fontId="1" fillId="0" borderId="0" xfId="8">
      <alignment horizontal="right" indent="1"/>
    </xf>
    <xf numFmtId="0" fontId="38" fillId="3" borderId="2" xfId="11" applyFont="1" applyFill="1" applyAlignment="1">
      <alignment horizontal="left" vertical="center"/>
    </xf>
    <xf numFmtId="194" fontId="0" fillId="40" borderId="2" xfId="10" applyNumberFormat="1" applyFont="1" applyFill="1">
      <alignment horizontal="center" vertical="center"/>
    </xf>
    <xf numFmtId="0" fontId="0" fillId="43" borderId="9" xfId="0" applyFill="1" applyBorder="1" applyAlignment="1">
      <alignment vertical="center"/>
    </xf>
    <xf numFmtId="0" fontId="0" fillId="43" borderId="9" xfId="0" applyFill="1" applyBorder="1" applyAlignment="1">
      <alignment horizontal="right" vertical="center"/>
    </xf>
    <xf numFmtId="0" fontId="0" fillId="44" borderId="9" xfId="0" applyFill="1" applyBorder="1" applyAlignment="1">
      <alignment vertical="center"/>
    </xf>
    <xf numFmtId="0" fontId="0" fillId="3" borderId="2" xfId="12" quotePrefix="1" applyFont="1" applyFill="1" applyAlignment="1">
      <alignment horizontal="left" vertical="center"/>
    </xf>
    <xf numFmtId="0" fontId="0" fillId="3" borderId="2" xfId="12" applyFont="1" applyFill="1" applyAlignment="1">
      <alignment horizontal="left" vertical="center"/>
    </xf>
    <xf numFmtId="0" fontId="17" fillId="6" borderId="2" xfId="0" applyFont="1" applyFill="1" applyBorder="1" applyAlignment="1">
      <alignment horizontal="left" vertical="center"/>
    </xf>
    <xf numFmtId="0" fontId="0" fillId="41" borderId="2" xfId="12" applyFont="1" applyFill="1" applyAlignment="1">
      <alignment horizontal="left" vertical="center"/>
    </xf>
    <xf numFmtId="0" fontId="17" fillId="42" borderId="2" xfId="0" applyFont="1" applyFill="1" applyBorder="1" applyAlignment="1">
      <alignment horizontal="left" vertical="center"/>
    </xf>
    <xf numFmtId="0" fontId="0" fillId="40" borderId="2" xfId="12" applyFont="1" applyFill="1" applyAlignment="1">
      <alignment horizontal="left" vertical="center"/>
    </xf>
    <xf numFmtId="0" fontId="0" fillId="44" borderId="2" xfId="12" applyFont="1" applyFill="1" applyAlignment="1">
      <alignment horizontal="left" vertical="center"/>
    </xf>
    <xf numFmtId="0" fontId="0" fillId="44" borderId="2" xfId="11" applyFont="1" applyFill="1" applyAlignment="1">
      <alignment horizontal="left" vertical="center" wrapText="1"/>
    </xf>
    <xf numFmtId="194" fontId="0" fillId="44" borderId="2" xfId="10" applyNumberFormat="1" applyFont="1" applyFill="1">
      <alignment horizontal="center" vertical="center"/>
    </xf>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192"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入力" xfId="21" builtinId="20" customBuiltin="1"/>
    <cellStyle name="出力" xfId="22" builtinId="21" customBuiltin="1"/>
    <cellStyle name="名前" xfId="11" xr:uid="{B2D3C1EE-6B41-4801-AAFC-C2274E49E503}"/>
    <cellStyle name="悪い" xfId="19" builtinId="27" customBuiltin="1"/>
    <cellStyle name="日付" xfId="10" xr:uid="{229918B6-DD13-4F5A-97B9-305F7E002AA3}"/>
    <cellStyle name="桁区切り" xfId="14" builtinId="6" customBuiltin="1"/>
    <cellStyle name="桁区切り [0.00]" xfId="4" builtinId="3" customBuiltin="1"/>
    <cellStyle name="標準" xfId="0" builtinId="0" customBuiltin="1"/>
    <cellStyle name="良い" xfId="18" builtinId="26" customBuiltin="1"/>
    <cellStyle name="表示済みのハイパーリンク" xfId="13" builtinId="9" customBuiltin="1"/>
    <cellStyle name="見出し 1" xfId="6" builtinId="16" customBuiltin="1"/>
    <cellStyle name="見出し 2" xfId="7" builtinId="17" customBuiltin="1"/>
    <cellStyle name="見出し 3" xfId="8" builtinId="18" customBuiltin="1"/>
    <cellStyle name="見出し 4" xfId="17" builtinId="19" customBuiltin="1"/>
    <cellStyle name="計算" xfId="23" builtinId="22" customBuiltin="1"/>
    <cellStyle name="説明文" xfId="28" builtinId="53" customBuiltin="1"/>
    <cellStyle name="警告文" xfId="26" builtinId="11" customBuiltin="1"/>
    <cellStyle name="通貨" xfId="16" builtinId="7" customBuiltin="1"/>
    <cellStyle name="通貨 [0.00]" xfId="15" builtinId="4" customBuiltin="1"/>
    <cellStyle name="集計" xfId="29" builtinId="25" customBuiltin="1"/>
  </cellStyles>
  <dxfs count="18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85"/>
      <tableStyleElement type="headerRow" dxfId="184"/>
      <tableStyleElement type="totalRow" dxfId="183"/>
      <tableStyleElement type="firstColumn" dxfId="182"/>
      <tableStyleElement type="lastColumn" dxfId="181"/>
      <tableStyleElement type="firstRowStripe" dxfId="180"/>
      <tableStyleElement type="secondRowStripe" dxfId="179"/>
      <tableStyleElement type="firstColumnStripe" dxfId="178"/>
      <tableStyleElement type="secondColumnStripe" dxfId="17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H29"/>
  <sheetViews>
    <sheetView showGridLines="0" tabSelected="1" showRuler="0" view="pageBreakPreview" zoomScaleNormal="70" zoomScaleSheetLayoutView="100" zoomScalePageLayoutView="70" workbookViewId="0">
      <pane xSplit="5" ySplit="7" topLeftCell="F11" activePane="bottomRight" state="frozen"/>
      <selection pane="bottomRight" activeCell="DY24" sqref="DY24"/>
      <selection pane="bottomLeft" activeCell="A8" sqref="A8"/>
      <selection pane="topRight" activeCell="I1" sqref="I1"/>
    </sheetView>
  </sheetViews>
  <sheetFormatPr defaultColWidth="2.44140625" defaultRowHeight="30" customHeight="1"/>
  <cols>
    <col min="1" max="1" width="2.5546875" style="6" customWidth="1"/>
    <col min="2" max="2" width="3.44140625" customWidth="1"/>
    <col min="3" max="3" width="20" customWidth="1"/>
    <col min="4" max="4" width="10.21875" style="2" customWidth="1"/>
    <col min="5" max="5" width="10.21875" customWidth="1"/>
    <col min="6" max="61" width="2.44140625" customWidth="1"/>
  </cols>
  <sheetData>
    <row r="1" spans="1:138" ht="30" customHeight="1">
      <c r="A1" s="7" t="s">
        <v>0</v>
      </c>
      <c r="B1" s="9" t="s">
        <v>1</v>
      </c>
      <c r="C1" s="16"/>
      <c r="D1" s="17"/>
      <c r="E1" s="18"/>
      <c r="F1" s="19"/>
    </row>
    <row r="2" spans="1:138" ht="30" customHeight="1">
      <c r="A2" s="6" t="s">
        <v>2</v>
      </c>
      <c r="B2" s="10"/>
      <c r="F2" s="20"/>
    </row>
    <row r="3" spans="1:138" ht="30" customHeight="1">
      <c r="A3" s="6" t="s">
        <v>3</v>
      </c>
      <c r="B3" s="11"/>
      <c r="C3" s="63" t="s">
        <v>4</v>
      </c>
      <c r="D3" s="81">
        <v>45194</v>
      </c>
      <c r="E3" s="81"/>
    </row>
    <row r="4" spans="1:138" ht="30" customHeight="1">
      <c r="A4" s="7" t="s">
        <v>5</v>
      </c>
      <c r="C4" s="63" t="s">
        <v>6</v>
      </c>
      <c r="D4" s="3">
        <v>1</v>
      </c>
      <c r="F4" s="78">
        <f>F5</f>
        <v>45194</v>
      </c>
      <c r="G4" s="79"/>
      <c r="H4" s="79"/>
      <c r="I4" s="79"/>
      <c r="J4" s="79"/>
      <c r="K4" s="79"/>
      <c r="L4" s="80"/>
      <c r="M4" s="78">
        <f>M5</f>
        <v>45201</v>
      </c>
      <c r="N4" s="79"/>
      <c r="O4" s="79"/>
      <c r="P4" s="79"/>
      <c r="Q4" s="79"/>
      <c r="R4" s="79"/>
      <c r="S4" s="80"/>
      <c r="T4" s="78">
        <f>T5</f>
        <v>45208</v>
      </c>
      <c r="U4" s="79"/>
      <c r="V4" s="79"/>
      <c r="W4" s="79"/>
      <c r="X4" s="79"/>
      <c r="Y4" s="79"/>
      <c r="Z4" s="80"/>
      <c r="AA4" s="78">
        <f>AA5</f>
        <v>45215</v>
      </c>
      <c r="AB4" s="79"/>
      <c r="AC4" s="79"/>
      <c r="AD4" s="79"/>
      <c r="AE4" s="79"/>
      <c r="AF4" s="79"/>
      <c r="AG4" s="80"/>
      <c r="AH4" s="78">
        <f>AH5</f>
        <v>45222</v>
      </c>
      <c r="AI4" s="79"/>
      <c r="AJ4" s="79"/>
      <c r="AK4" s="79"/>
      <c r="AL4" s="79"/>
      <c r="AM4" s="79"/>
      <c r="AN4" s="80"/>
      <c r="AO4" s="78">
        <f>AO5</f>
        <v>45229</v>
      </c>
      <c r="AP4" s="79"/>
      <c r="AQ4" s="79"/>
      <c r="AR4" s="79"/>
      <c r="AS4" s="79"/>
      <c r="AT4" s="79"/>
      <c r="AU4" s="80"/>
      <c r="AV4" s="78">
        <f>AV5</f>
        <v>45236</v>
      </c>
      <c r="AW4" s="79"/>
      <c r="AX4" s="79"/>
      <c r="AY4" s="79"/>
      <c r="AZ4" s="79"/>
      <c r="BA4" s="79"/>
      <c r="BB4" s="80"/>
      <c r="BC4" s="78">
        <f>BC5</f>
        <v>45243</v>
      </c>
      <c r="BD4" s="79"/>
      <c r="BE4" s="79"/>
      <c r="BF4" s="79"/>
      <c r="BG4" s="79"/>
      <c r="BH4" s="79"/>
      <c r="BI4" s="80"/>
      <c r="BJ4" s="78">
        <f>BJ5</f>
        <v>45250</v>
      </c>
      <c r="BK4" s="79"/>
      <c r="BL4" s="79"/>
      <c r="BM4" s="79"/>
      <c r="BN4" s="79"/>
      <c r="BO4" s="79"/>
      <c r="BP4" s="80"/>
      <c r="BQ4" s="78">
        <f>BQ5</f>
        <v>45257</v>
      </c>
      <c r="BR4" s="79"/>
      <c r="BS4" s="79"/>
      <c r="BT4" s="79"/>
      <c r="BU4" s="79"/>
      <c r="BV4" s="79"/>
      <c r="BW4" s="80"/>
      <c r="BX4" s="78">
        <f>BX5</f>
        <v>45264</v>
      </c>
      <c r="BY4" s="79"/>
      <c r="BZ4" s="79"/>
      <c r="CA4" s="79"/>
      <c r="CB4" s="79"/>
      <c r="CC4" s="79"/>
      <c r="CD4" s="80"/>
      <c r="CE4" s="78">
        <f>CE5</f>
        <v>45271</v>
      </c>
      <c r="CF4" s="79"/>
      <c r="CG4" s="79"/>
      <c r="CH4" s="79"/>
      <c r="CI4" s="79"/>
      <c r="CJ4" s="79"/>
      <c r="CK4" s="80"/>
      <c r="CL4" s="78">
        <f>CL5</f>
        <v>45278</v>
      </c>
      <c r="CM4" s="79"/>
      <c r="CN4" s="79"/>
      <c r="CO4" s="79"/>
      <c r="CP4" s="79"/>
      <c r="CQ4" s="79"/>
      <c r="CR4" s="80"/>
      <c r="CS4" s="78">
        <f>CS5</f>
        <v>45285</v>
      </c>
      <c r="CT4" s="79"/>
      <c r="CU4" s="79"/>
      <c r="CV4" s="79"/>
      <c r="CW4" s="79"/>
      <c r="CX4" s="79"/>
      <c r="CY4" s="80"/>
      <c r="CZ4" s="78">
        <f>CZ5</f>
        <v>45292</v>
      </c>
      <c r="DA4" s="79"/>
      <c r="DB4" s="79"/>
      <c r="DC4" s="79"/>
      <c r="DD4" s="79"/>
      <c r="DE4" s="79"/>
      <c r="DF4" s="80"/>
      <c r="DG4" s="78">
        <f>DG5</f>
        <v>45299</v>
      </c>
      <c r="DH4" s="79"/>
      <c r="DI4" s="79"/>
      <c r="DJ4" s="79"/>
      <c r="DK4" s="79"/>
      <c r="DL4" s="79"/>
      <c r="DM4" s="80"/>
      <c r="DN4" s="78">
        <f>DN5</f>
        <v>45306</v>
      </c>
      <c r="DO4" s="79"/>
      <c r="DP4" s="79"/>
      <c r="DQ4" s="79"/>
      <c r="DR4" s="79"/>
      <c r="DS4" s="79"/>
      <c r="DT4" s="80"/>
      <c r="DU4" s="78">
        <f>DU5</f>
        <v>45313</v>
      </c>
      <c r="DV4" s="79"/>
      <c r="DW4" s="79"/>
      <c r="DX4" s="79"/>
      <c r="DY4" s="79"/>
      <c r="DZ4" s="79"/>
      <c r="EA4" s="80"/>
      <c r="EB4" s="78">
        <f>EB5</f>
        <v>45320</v>
      </c>
      <c r="EC4" s="79"/>
      <c r="ED4" s="79"/>
      <c r="EE4" s="79"/>
      <c r="EF4" s="79"/>
      <c r="EG4" s="79"/>
      <c r="EH4" s="80"/>
    </row>
    <row r="5" spans="1:138" ht="15" customHeight="1">
      <c r="A5" s="7" t="s">
        <v>7</v>
      </c>
      <c r="B5" s="15"/>
      <c r="C5" s="15"/>
      <c r="D5" s="15"/>
      <c r="E5" s="15"/>
      <c r="F5" s="47">
        <f>プロジェクトの開始-WEEKDAY(プロジェクトの開始,1)+2+7*(週表示-1)</f>
        <v>45194</v>
      </c>
      <c r="G5" s="48">
        <f>F5+1</f>
        <v>45195</v>
      </c>
      <c r="H5" s="48">
        <f t="shared" ref="H5:AU5" si="0">G5+1</f>
        <v>45196</v>
      </c>
      <c r="I5" s="48">
        <f t="shared" si="0"/>
        <v>45197</v>
      </c>
      <c r="J5" s="48">
        <f t="shared" si="0"/>
        <v>45198</v>
      </c>
      <c r="K5" s="48">
        <f t="shared" si="0"/>
        <v>45199</v>
      </c>
      <c r="L5" s="49">
        <f t="shared" si="0"/>
        <v>45200</v>
      </c>
      <c r="M5" s="47">
        <f>L5+1</f>
        <v>45201</v>
      </c>
      <c r="N5" s="48">
        <f>M5+1</f>
        <v>45202</v>
      </c>
      <c r="O5" s="48">
        <f t="shared" si="0"/>
        <v>45203</v>
      </c>
      <c r="P5" s="48">
        <f t="shared" si="0"/>
        <v>45204</v>
      </c>
      <c r="Q5" s="48">
        <f t="shared" si="0"/>
        <v>45205</v>
      </c>
      <c r="R5" s="48">
        <f t="shared" si="0"/>
        <v>45206</v>
      </c>
      <c r="S5" s="49">
        <f t="shared" si="0"/>
        <v>45207</v>
      </c>
      <c r="T5" s="47">
        <f>S5+1</f>
        <v>45208</v>
      </c>
      <c r="U5" s="48">
        <f>T5+1</f>
        <v>45209</v>
      </c>
      <c r="V5" s="48">
        <f t="shared" si="0"/>
        <v>45210</v>
      </c>
      <c r="W5" s="48">
        <f t="shared" si="0"/>
        <v>45211</v>
      </c>
      <c r="X5" s="48">
        <f t="shared" si="0"/>
        <v>45212</v>
      </c>
      <c r="Y5" s="48">
        <f t="shared" si="0"/>
        <v>45213</v>
      </c>
      <c r="Z5" s="49">
        <f t="shared" si="0"/>
        <v>45214</v>
      </c>
      <c r="AA5" s="47">
        <f>Z5+1</f>
        <v>45215</v>
      </c>
      <c r="AB5" s="48">
        <f>AA5+1</f>
        <v>45216</v>
      </c>
      <c r="AC5" s="48">
        <f t="shared" si="0"/>
        <v>45217</v>
      </c>
      <c r="AD5" s="48">
        <f t="shared" si="0"/>
        <v>45218</v>
      </c>
      <c r="AE5" s="48">
        <f t="shared" si="0"/>
        <v>45219</v>
      </c>
      <c r="AF5" s="48">
        <f t="shared" si="0"/>
        <v>45220</v>
      </c>
      <c r="AG5" s="49">
        <f t="shared" si="0"/>
        <v>45221</v>
      </c>
      <c r="AH5" s="47">
        <f>AG5+1</f>
        <v>45222</v>
      </c>
      <c r="AI5" s="48">
        <f>AH5+1</f>
        <v>45223</v>
      </c>
      <c r="AJ5" s="48">
        <f t="shared" si="0"/>
        <v>45224</v>
      </c>
      <c r="AK5" s="48">
        <f t="shared" si="0"/>
        <v>45225</v>
      </c>
      <c r="AL5" s="48">
        <f t="shared" si="0"/>
        <v>45226</v>
      </c>
      <c r="AM5" s="48">
        <f t="shared" si="0"/>
        <v>45227</v>
      </c>
      <c r="AN5" s="49">
        <f t="shared" si="0"/>
        <v>45228</v>
      </c>
      <c r="AO5" s="47">
        <f>AN5+1</f>
        <v>45229</v>
      </c>
      <c r="AP5" s="48">
        <f>AO5+1</f>
        <v>45230</v>
      </c>
      <c r="AQ5" s="48">
        <f t="shared" si="0"/>
        <v>45231</v>
      </c>
      <c r="AR5" s="48">
        <f t="shared" si="0"/>
        <v>45232</v>
      </c>
      <c r="AS5" s="48">
        <f t="shared" si="0"/>
        <v>45233</v>
      </c>
      <c r="AT5" s="48">
        <f t="shared" si="0"/>
        <v>45234</v>
      </c>
      <c r="AU5" s="49">
        <f t="shared" si="0"/>
        <v>45235</v>
      </c>
      <c r="AV5" s="47">
        <f>AU5+1</f>
        <v>45236</v>
      </c>
      <c r="AW5" s="48">
        <f>AV5+1</f>
        <v>45237</v>
      </c>
      <c r="AX5" s="48">
        <f t="shared" ref="AX5:BB5" si="1">AW5+1</f>
        <v>45238</v>
      </c>
      <c r="AY5" s="48">
        <f t="shared" si="1"/>
        <v>45239</v>
      </c>
      <c r="AZ5" s="48">
        <f t="shared" si="1"/>
        <v>45240</v>
      </c>
      <c r="BA5" s="48">
        <f t="shared" si="1"/>
        <v>45241</v>
      </c>
      <c r="BB5" s="49">
        <f t="shared" si="1"/>
        <v>45242</v>
      </c>
      <c r="BC5" s="47">
        <f>BB5+1</f>
        <v>45243</v>
      </c>
      <c r="BD5" s="48">
        <f>BC5+1</f>
        <v>45244</v>
      </c>
      <c r="BE5" s="48">
        <f t="shared" ref="BE5:BK5" si="2">BD5+1</f>
        <v>45245</v>
      </c>
      <c r="BF5" s="48">
        <f t="shared" si="2"/>
        <v>45246</v>
      </c>
      <c r="BG5" s="48">
        <f t="shared" si="2"/>
        <v>45247</v>
      </c>
      <c r="BH5" s="48">
        <f t="shared" si="2"/>
        <v>45248</v>
      </c>
      <c r="BI5" s="49">
        <f t="shared" si="2"/>
        <v>45249</v>
      </c>
      <c r="BJ5" s="49">
        <f t="shared" si="2"/>
        <v>45250</v>
      </c>
      <c r="BK5" s="49">
        <f t="shared" si="2"/>
        <v>45251</v>
      </c>
      <c r="BL5" s="49">
        <f t="shared" ref="BL5" si="3">BK5+1</f>
        <v>45252</v>
      </c>
      <c r="BM5" s="49">
        <f t="shared" ref="BM5" si="4">BL5+1</f>
        <v>45253</v>
      </c>
      <c r="BN5" s="49">
        <f t="shared" ref="BN5" si="5">BM5+1</f>
        <v>45254</v>
      </c>
      <c r="BO5" s="49">
        <f t="shared" ref="BO5" si="6">BN5+1</f>
        <v>45255</v>
      </c>
      <c r="BP5" s="49">
        <f t="shared" ref="BP5" si="7">BO5+1</f>
        <v>45256</v>
      </c>
      <c r="BQ5" s="49">
        <f t="shared" ref="BQ5" si="8">BP5+1</f>
        <v>45257</v>
      </c>
      <c r="BR5" s="49">
        <f t="shared" ref="BR5" si="9">BQ5+1</f>
        <v>45258</v>
      </c>
      <c r="BS5" s="49">
        <f t="shared" ref="BS5" si="10">BR5+1</f>
        <v>45259</v>
      </c>
      <c r="BT5" s="49">
        <f t="shared" ref="BT5" si="11">BS5+1</f>
        <v>45260</v>
      </c>
      <c r="BU5" s="49">
        <f t="shared" ref="BU5" si="12">BT5+1</f>
        <v>45261</v>
      </c>
      <c r="BV5" s="49">
        <f t="shared" ref="BV5" si="13">BU5+1</f>
        <v>45262</v>
      </c>
      <c r="BW5" s="49">
        <f t="shared" ref="BW5" si="14">BV5+1</f>
        <v>45263</v>
      </c>
      <c r="BX5" s="49">
        <f t="shared" ref="BX5" si="15">BW5+1</f>
        <v>45264</v>
      </c>
      <c r="BY5" s="49">
        <f t="shared" ref="BY5" si="16">BX5+1</f>
        <v>45265</v>
      </c>
      <c r="BZ5" s="49">
        <f t="shared" ref="BZ5" si="17">BY5+1</f>
        <v>45266</v>
      </c>
      <c r="CA5" s="49">
        <f t="shared" ref="CA5" si="18">BZ5+1</f>
        <v>45267</v>
      </c>
      <c r="CB5" s="49">
        <f t="shared" ref="CB5" si="19">CA5+1</f>
        <v>45268</v>
      </c>
      <c r="CC5" s="49">
        <f t="shared" ref="CC5" si="20">CB5+1</f>
        <v>45269</v>
      </c>
      <c r="CD5" s="49">
        <f t="shared" ref="CD5" si="21">CC5+1</f>
        <v>45270</v>
      </c>
      <c r="CE5" s="49">
        <f t="shared" ref="CE5" si="22">CD5+1</f>
        <v>45271</v>
      </c>
      <c r="CF5" s="49">
        <f t="shared" ref="CF5" si="23">CE5+1</f>
        <v>45272</v>
      </c>
      <c r="CG5" s="49">
        <f t="shared" ref="CG5" si="24">CF5+1</f>
        <v>45273</v>
      </c>
      <c r="CH5" s="49">
        <f t="shared" ref="CH5" si="25">CG5+1</f>
        <v>45274</v>
      </c>
      <c r="CI5" s="49">
        <f t="shared" ref="CI5" si="26">CH5+1</f>
        <v>45275</v>
      </c>
      <c r="CJ5" s="49">
        <f t="shared" ref="CJ5" si="27">CI5+1</f>
        <v>45276</v>
      </c>
      <c r="CK5" s="49">
        <f t="shared" ref="CK5" si="28">CJ5+1</f>
        <v>45277</v>
      </c>
      <c r="CL5" s="49">
        <f t="shared" ref="CL5" si="29">CK5+1</f>
        <v>45278</v>
      </c>
      <c r="CM5" s="49">
        <f t="shared" ref="CM5" si="30">CL5+1</f>
        <v>45279</v>
      </c>
      <c r="CN5" s="49">
        <f t="shared" ref="CN5" si="31">CM5+1</f>
        <v>45280</v>
      </c>
      <c r="CO5" s="49">
        <f t="shared" ref="CO5" si="32">CN5+1</f>
        <v>45281</v>
      </c>
      <c r="CP5" s="49">
        <f t="shared" ref="CP5" si="33">CO5+1</f>
        <v>45282</v>
      </c>
      <c r="CQ5" s="49">
        <f t="shared" ref="CQ5" si="34">CP5+1</f>
        <v>45283</v>
      </c>
      <c r="CR5" s="49">
        <f t="shared" ref="CR5" si="35">CQ5+1</f>
        <v>45284</v>
      </c>
      <c r="CS5" s="49">
        <f t="shared" ref="CS5" si="36">CR5+1</f>
        <v>45285</v>
      </c>
      <c r="CT5" s="49">
        <f t="shared" ref="CT5" si="37">CS5+1</f>
        <v>45286</v>
      </c>
      <c r="CU5" s="49">
        <f t="shared" ref="CU5" si="38">CT5+1</f>
        <v>45287</v>
      </c>
      <c r="CV5" s="49">
        <f t="shared" ref="CV5" si="39">CU5+1</f>
        <v>45288</v>
      </c>
      <c r="CW5" s="49">
        <f t="shared" ref="CW5" si="40">CV5+1</f>
        <v>45289</v>
      </c>
      <c r="CX5" s="49">
        <f t="shared" ref="CX5" si="41">CW5+1</f>
        <v>45290</v>
      </c>
      <c r="CY5" s="49">
        <f t="shared" ref="CY5" si="42">CX5+1</f>
        <v>45291</v>
      </c>
      <c r="CZ5" s="49">
        <f t="shared" ref="CZ5" si="43">CY5+1</f>
        <v>45292</v>
      </c>
      <c r="DA5" s="49">
        <f t="shared" ref="DA5" si="44">CZ5+1</f>
        <v>45293</v>
      </c>
      <c r="DB5" s="49">
        <f t="shared" ref="DB5" si="45">DA5+1</f>
        <v>45294</v>
      </c>
      <c r="DC5" s="49">
        <f t="shared" ref="DC5" si="46">DB5+1</f>
        <v>45295</v>
      </c>
      <c r="DD5" s="49">
        <f t="shared" ref="DD5" si="47">DC5+1</f>
        <v>45296</v>
      </c>
      <c r="DE5" s="49">
        <f t="shared" ref="DE5" si="48">DD5+1</f>
        <v>45297</v>
      </c>
      <c r="DF5" s="49">
        <f t="shared" ref="DF5" si="49">DE5+1</f>
        <v>45298</v>
      </c>
      <c r="DG5" s="49">
        <f t="shared" ref="DG5" si="50">DF5+1</f>
        <v>45299</v>
      </c>
      <c r="DH5" s="49">
        <f t="shared" ref="DH5" si="51">DG5+1</f>
        <v>45300</v>
      </c>
      <c r="DI5" s="49">
        <f t="shared" ref="DI5" si="52">DH5+1</f>
        <v>45301</v>
      </c>
      <c r="DJ5" s="49">
        <f t="shared" ref="DJ5" si="53">DI5+1</f>
        <v>45302</v>
      </c>
      <c r="DK5" s="49">
        <f t="shared" ref="DK5" si="54">DJ5+1</f>
        <v>45303</v>
      </c>
      <c r="DL5" s="49">
        <f t="shared" ref="DL5" si="55">DK5+1</f>
        <v>45304</v>
      </c>
      <c r="DM5" s="49">
        <f t="shared" ref="DM5" si="56">DL5+1</f>
        <v>45305</v>
      </c>
      <c r="DN5" s="49">
        <f t="shared" ref="DN5" si="57">DM5+1</f>
        <v>45306</v>
      </c>
      <c r="DO5" s="49">
        <f t="shared" ref="DO5" si="58">DN5+1</f>
        <v>45307</v>
      </c>
      <c r="DP5" s="49">
        <f t="shared" ref="DP5" si="59">DO5+1</f>
        <v>45308</v>
      </c>
      <c r="DQ5" s="49">
        <f t="shared" ref="DQ5" si="60">DP5+1</f>
        <v>45309</v>
      </c>
      <c r="DR5" s="49">
        <f t="shared" ref="DR5" si="61">DQ5+1</f>
        <v>45310</v>
      </c>
      <c r="DS5" s="49">
        <f t="shared" ref="DS5" si="62">DR5+1</f>
        <v>45311</v>
      </c>
      <c r="DT5" s="49">
        <f t="shared" ref="DT5" si="63">DS5+1</f>
        <v>45312</v>
      </c>
      <c r="DU5" s="49">
        <f t="shared" ref="DU5" si="64">DT5+1</f>
        <v>45313</v>
      </c>
      <c r="DV5" s="49">
        <f t="shared" ref="DV5" si="65">DU5+1</f>
        <v>45314</v>
      </c>
      <c r="DW5" s="49">
        <f t="shared" ref="DW5" si="66">DV5+1</f>
        <v>45315</v>
      </c>
      <c r="DX5" s="49">
        <f t="shared" ref="DX5" si="67">DW5+1</f>
        <v>45316</v>
      </c>
      <c r="DY5" s="49">
        <f t="shared" ref="DY5" si="68">DX5+1</f>
        <v>45317</v>
      </c>
      <c r="DZ5" s="49">
        <f t="shared" ref="DZ5" si="69">DY5+1</f>
        <v>45318</v>
      </c>
      <c r="EA5" s="49">
        <f t="shared" ref="EA5" si="70">DZ5+1</f>
        <v>45319</v>
      </c>
      <c r="EB5" s="49">
        <f t="shared" ref="EB5" si="71">EA5+1</f>
        <v>45320</v>
      </c>
      <c r="EC5" s="49">
        <f t="shared" ref="EC5" si="72">EB5+1</f>
        <v>45321</v>
      </c>
      <c r="ED5" s="49">
        <f t="shared" ref="ED5" si="73">EC5+1</f>
        <v>45322</v>
      </c>
      <c r="EE5" s="49">
        <f t="shared" ref="EE5" si="74">ED5+1</f>
        <v>45323</v>
      </c>
      <c r="EF5" s="49">
        <f t="shared" ref="EF5" si="75">EE5+1</f>
        <v>45324</v>
      </c>
      <c r="EG5" s="49">
        <f t="shared" ref="EG5" si="76">EF5+1</f>
        <v>45325</v>
      </c>
      <c r="EH5" s="49">
        <f t="shared" ref="EH5" si="77">EG5+1</f>
        <v>45326</v>
      </c>
    </row>
    <row r="6" spans="1:138" ht="30" customHeight="1" thickBot="1">
      <c r="A6" s="7" t="s">
        <v>8</v>
      </c>
      <c r="B6" s="21" t="s">
        <v>9</v>
      </c>
      <c r="C6" s="22"/>
      <c r="D6" s="22" t="s">
        <v>10</v>
      </c>
      <c r="E6" s="22" t="s">
        <v>11</v>
      </c>
      <c r="F6" s="23" t="str">
        <f t="shared" ref="F6:AK6" si="78">LEFT(TEXT(F5,"aaa"),1)</f>
        <v>จ</v>
      </c>
      <c r="G6" s="23" t="str">
        <f t="shared" si="78"/>
        <v>อ</v>
      </c>
      <c r="H6" s="23" t="str">
        <f t="shared" si="78"/>
        <v>พ</v>
      </c>
      <c r="I6" s="23" t="str">
        <f t="shared" si="78"/>
        <v>พ</v>
      </c>
      <c r="J6" s="23" t="str">
        <f t="shared" si="78"/>
        <v>ศ</v>
      </c>
      <c r="K6" s="23" t="str">
        <f t="shared" si="78"/>
        <v>ส</v>
      </c>
      <c r="L6" s="23" t="str">
        <f t="shared" si="78"/>
        <v>อ</v>
      </c>
      <c r="M6" s="23" t="str">
        <f t="shared" si="78"/>
        <v>จ</v>
      </c>
      <c r="N6" s="23" t="str">
        <f t="shared" si="78"/>
        <v>อ</v>
      </c>
      <c r="O6" s="23" t="str">
        <f t="shared" si="78"/>
        <v>พ</v>
      </c>
      <c r="P6" s="23" t="str">
        <f t="shared" si="78"/>
        <v>พ</v>
      </c>
      <c r="Q6" s="23" t="str">
        <f t="shared" si="78"/>
        <v>ศ</v>
      </c>
      <c r="R6" s="23" t="str">
        <f t="shared" si="78"/>
        <v>ส</v>
      </c>
      <c r="S6" s="23" t="str">
        <f t="shared" si="78"/>
        <v>อ</v>
      </c>
      <c r="T6" s="23" t="str">
        <f t="shared" si="78"/>
        <v>จ</v>
      </c>
      <c r="U6" s="23" t="str">
        <f t="shared" si="78"/>
        <v>อ</v>
      </c>
      <c r="V6" s="23" t="str">
        <f t="shared" si="78"/>
        <v>พ</v>
      </c>
      <c r="W6" s="23" t="str">
        <f t="shared" si="78"/>
        <v>พ</v>
      </c>
      <c r="X6" s="23" t="str">
        <f t="shared" si="78"/>
        <v>ศ</v>
      </c>
      <c r="Y6" s="23" t="str">
        <f t="shared" si="78"/>
        <v>ส</v>
      </c>
      <c r="Z6" s="23" t="str">
        <f t="shared" si="78"/>
        <v>อ</v>
      </c>
      <c r="AA6" s="23" t="str">
        <f t="shared" si="78"/>
        <v>จ</v>
      </c>
      <c r="AB6" s="23" t="str">
        <f t="shared" si="78"/>
        <v>อ</v>
      </c>
      <c r="AC6" s="23" t="str">
        <f t="shared" si="78"/>
        <v>พ</v>
      </c>
      <c r="AD6" s="23" t="str">
        <f t="shared" si="78"/>
        <v>พ</v>
      </c>
      <c r="AE6" s="23" t="str">
        <f t="shared" si="78"/>
        <v>ศ</v>
      </c>
      <c r="AF6" s="23" t="str">
        <f t="shared" si="78"/>
        <v>ส</v>
      </c>
      <c r="AG6" s="23" t="str">
        <f t="shared" si="78"/>
        <v>อ</v>
      </c>
      <c r="AH6" s="23" t="str">
        <f t="shared" si="78"/>
        <v>จ</v>
      </c>
      <c r="AI6" s="23" t="str">
        <f t="shared" si="78"/>
        <v>อ</v>
      </c>
      <c r="AJ6" s="23" t="str">
        <f t="shared" si="78"/>
        <v>พ</v>
      </c>
      <c r="AK6" s="23" t="str">
        <f t="shared" si="78"/>
        <v>พ</v>
      </c>
      <c r="AL6" s="23" t="str">
        <f t="shared" ref="AL6:BI6" si="79">LEFT(TEXT(AL5,"aaa"),1)</f>
        <v>ศ</v>
      </c>
      <c r="AM6" s="23" t="str">
        <f t="shared" si="79"/>
        <v>ส</v>
      </c>
      <c r="AN6" s="23" t="str">
        <f t="shared" si="79"/>
        <v>อ</v>
      </c>
      <c r="AO6" s="23" t="str">
        <f t="shared" si="79"/>
        <v>จ</v>
      </c>
      <c r="AP6" s="23" t="str">
        <f t="shared" si="79"/>
        <v>อ</v>
      </c>
      <c r="AQ6" s="23" t="str">
        <f t="shared" si="79"/>
        <v>พ</v>
      </c>
      <c r="AR6" s="23" t="str">
        <f t="shared" si="79"/>
        <v>พ</v>
      </c>
      <c r="AS6" s="23" t="str">
        <f t="shared" si="79"/>
        <v>ศ</v>
      </c>
      <c r="AT6" s="23" t="str">
        <f t="shared" si="79"/>
        <v>ส</v>
      </c>
      <c r="AU6" s="23" t="str">
        <f t="shared" si="79"/>
        <v>อ</v>
      </c>
      <c r="AV6" s="23" t="str">
        <f t="shared" si="79"/>
        <v>จ</v>
      </c>
      <c r="AW6" s="23" t="str">
        <f t="shared" si="79"/>
        <v>อ</v>
      </c>
      <c r="AX6" s="23" t="str">
        <f t="shared" si="79"/>
        <v>พ</v>
      </c>
      <c r="AY6" s="23" t="str">
        <f t="shared" si="79"/>
        <v>พ</v>
      </c>
      <c r="AZ6" s="23" t="str">
        <f t="shared" si="79"/>
        <v>ศ</v>
      </c>
      <c r="BA6" s="23" t="str">
        <f t="shared" si="79"/>
        <v>ส</v>
      </c>
      <c r="BB6" s="23" t="str">
        <f t="shared" si="79"/>
        <v>อ</v>
      </c>
      <c r="BC6" s="23" t="str">
        <f t="shared" si="79"/>
        <v>จ</v>
      </c>
      <c r="BD6" s="23" t="str">
        <f t="shared" si="79"/>
        <v>อ</v>
      </c>
      <c r="BE6" s="23" t="str">
        <f t="shared" si="79"/>
        <v>พ</v>
      </c>
      <c r="BF6" s="23" t="str">
        <f t="shared" si="79"/>
        <v>พ</v>
      </c>
      <c r="BG6" s="23" t="str">
        <f t="shared" si="79"/>
        <v>ศ</v>
      </c>
      <c r="BH6" s="23" t="str">
        <f t="shared" si="79"/>
        <v>ส</v>
      </c>
      <c r="BI6" s="23" t="str">
        <f t="shared" si="79"/>
        <v>อ</v>
      </c>
      <c r="BJ6" s="23" t="str">
        <f t="shared" ref="BJ6:BK6" si="80">LEFT(TEXT(BJ5,"aaa"),1)</f>
        <v>จ</v>
      </c>
      <c r="BK6" s="23" t="str">
        <f t="shared" si="80"/>
        <v>อ</v>
      </c>
      <c r="BL6" s="23" t="str">
        <f t="shared" ref="BL6:DM6" si="81">LEFT(TEXT(BL5,"aaa"),1)</f>
        <v>พ</v>
      </c>
      <c r="BM6" s="23" t="str">
        <f t="shared" si="81"/>
        <v>พ</v>
      </c>
      <c r="BN6" s="23" t="str">
        <f t="shared" si="81"/>
        <v>ศ</v>
      </c>
      <c r="BO6" s="23" t="str">
        <f t="shared" si="81"/>
        <v>ส</v>
      </c>
      <c r="BP6" s="23" t="str">
        <f t="shared" si="81"/>
        <v>อ</v>
      </c>
      <c r="BQ6" s="23" t="str">
        <f t="shared" si="81"/>
        <v>จ</v>
      </c>
      <c r="BR6" s="23" t="str">
        <f t="shared" si="81"/>
        <v>อ</v>
      </c>
      <c r="BS6" s="23" t="str">
        <f t="shared" si="81"/>
        <v>พ</v>
      </c>
      <c r="BT6" s="23" t="str">
        <f t="shared" si="81"/>
        <v>พ</v>
      </c>
      <c r="BU6" s="23" t="str">
        <f t="shared" si="81"/>
        <v>ศ</v>
      </c>
      <c r="BV6" s="23" t="str">
        <f t="shared" si="81"/>
        <v>ส</v>
      </c>
      <c r="BW6" s="23" t="str">
        <f t="shared" si="81"/>
        <v>อ</v>
      </c>
      <c r="BX6" s="23" t="str">
        <f t="shared" si="81"/>
        <v>จ</v>
      </c>
      <c r="BY6" s="23" t="str">
        <f t="shared" si="81"/>
        <v>อ</v>
      </c>
      <c r="BZ6" s="23" t="str">
        <f t="shared" si="81"/>
        <v>พ</v>
      </c>
      <c r="CA6" s="23" t="str">
        <f t="shared" si="81"/>
        <v>พ</v>
      </c>
      <c r="CB6" s="23" t="str">
        <f t="shared" si="81"/>
        <v>ศ</v>
      </c>
      <c r="CC6" s="23" t="str">
        <f t="shared" si="81"/>
        <v>ส</v>
      </c>
      <c r="CD6" s="23" t="str">
        <f t="shared" si="81"/>
        <v>อ</v>
      </c>
      <c r="CE6" s="23" t="str">
        <f t="shared" si="81"/>
        <v>จ</v>
      </c>
      <c r="CF6" s="23" t="str">
        <f t="shared" si="81"/>
        <v>อ</v>
      </c>
      <c r="CG6" s="23" t="str">
        <f t="shared" si="81"/>
        <v>พ</v>
      </c>
      <c r="CH6" s="23" t="str">
        <f t="shared" si="81"/>
        <v>พ</v>
      </c>
      <c r="CI6" s="23" t="str">
        <f t="shared" si="81"/>
        <v>ศ</v>
      </c>
      <c r="CJ6" s="23" t="str">
        <f t="shared" si="81"/>
        <v>ส</v>
      </c>
      <c r="CK6" s="23" t="str">
        <f t="shared" si="81"/>
        <v>อ</v>
      </c>
      <c r="CL6" s="23" t="str">
        <f t="shared" si="81"/>
        <v>จ</v>
      </c>
      <c r="CM6" s="23" t="str">
        <f t="shared" si="81"/>
        <v>อ</v>
      </c>
      <c r="CN6" s="23" t="str">
        <f t="shared" si="81"/>
        <v>พ</v>
      </c>
      <c r="CO6" s="23" t="str">
        <f t="shared" si="81"/>
        <v>พ</v>
      </c>
      <c r="CP6" s="23" t="str">
        <f t="shared" si="81"/>
        <v>ศ</v>
      </c>
      <c r="CQ6" s="23" t="str">
        <f t="shared" si="81"/>
        <v>ส</v>
      </c>
      <c r="CR6" s="23" t="str">
        <f t="shared" si="81"/>
        <v>อ</v>
      </c>
      <c r="CS6" s="23" t="str">
        <f t="shared" si="81"/>
        <v>จ</v>
      </c>
      <c r="CT6" s="23" t="str">
        <f t="shared" si="81"/>
        <v>อ</v>
      </c>
      <c r="CU6" s="23" t="str">
        <f t="shared" si="81"/>
        <v>พ</v>
      </c>
      <c r="CV6" s="23" t="str">
        <f t="shared" si="81"/>
        <v>พ</v>
      </c>
      <c r="CW6" s="23" t="str">
        <f t="shared" si="81"/>
        <v>ศ</v>
      </c>
      <c r="CX6" s="23" t="str">
        <f t="shared" si="81"/>
        <v>ส</v>
      </c>
      <c r="CY6" s="23" t="str">
        <f t="shared" si="81"/>
        <v>อ</v>
      </c>
      <c r="CZ6" s="23" t="str">
        <f t="shared" si="81"/>
        <v>จ</v>
      </c>
      <c r="DA6" s="23" t="str">
        <f t="shared" si="81"/>
        <v>อ</v>
      </c>
      <c r="DB6" s="23" t="str">
        <f t="shared" si="81"/>
        <v>พ</v>
      </c>
      <c r="DC6" s="23" t="str">
        <f t="shared" si="81"/>
        <v>พ</v>
      </c>
      <c r="DD6" s="23" t="str">
        <f t="shared" si="81"/>
        <v>ศ</v>
      </c>
      <c r="DE6" s="23" t="str">
        <f t="shared" si="81"/>
        <v>ส</v>
      </c>
      <c r="DF6" s="23" t="str">
        <f t="shared" si="81"/>
        <v>อ</v>
      </c>
      <c r="DG6" s="23" t="str">
        <f t="shared" si="81"/>
        <v>จ</v>
      </c>
      <c r="DH6" s="23" t="str">
        <f t="shared" si="81"/>
        <v>อ</v>
      </c>
      <c r="DI6" s="23" t="str">
        <f t="shared" si="81"/>
        <v>พ</v>
      </c>
      <c r="DJ6" s="23" t="str">
        <f t="shared" si="81"/>
        <v>พ</v>
      </c>
      <c r="DK6" s="23" t="str">
        <f t="shared" si="81"/>
        <v>ศ</v>
      </c>
      <c r="DL6" s="23" t="str">
        <f t="shared" si="81"/>
        <v>ส</v>
      </c>
      <c r="DM6" s="23" t="str">
        <f t="shared" si="81"/>
        <v>อ</v>
      </c>
      <c r="DN6" s="23" t="str">
        <f t="shared" ref="DN6:DT6" si="82">LEFT(TEXT(DN5,"aaa"),1)</f>
        <v>จ</v>
      </c>
      <c r="DO6" s="23" t="str">
        <f t="shared" si="82"/>
        <v>อ</v>
      </c>
      <c r="DP6" s="23" t="str">
        <f t="shared" si="82"/>
        <v>พ</v>
      </c>
      <c r="DQ6" s="23" t="str">
        <f t="shared" si="82"/>
        <v>พ</v>
      </c>
      <c r="DR6" s="23" t="str">
        <f t="shared" si="82"/>
        <v>ศ</v>
      </c>
      <c r="DS6" s="23" t="str">
        <f t="shared" si="82"/>
        <v>ส</v>
      </c>
      <c r="DT6" s="23" t="str">
        <f t="shared" si="82"/>
        <v>อ</v>
      </c>
      <c r="DU6" s="23" t="str">
        <f t="shared" ref="DU6:EH6" si="83">LEFT(TEXT(DU5,"aaa"),1)</f>
        <v>จ</v>
      </c>
      <c r="DV6" s="23" t="str">
        <f t="shared" si="83"/>
        <v>อ</v>
      </c>
      <c r="DW6" s="23" t="str">
        <f t="shared" si="83"/>
        <v>พ</v>
      </c>
      <c r="DX6" s="23" t="str">
        <f t="shared" si="83"/>
        <v>พ</v>
      </c>
      <c r="DY6" s="23" t="str">
        <f t="shared" si="83"/>
        <v>ศ</v>
      </c>
      <c r="DZ6" s="23" t="str">
        <f t="shared" si="83"/>
        <v>ส</v>
      </c>
      <c r="EA6" s="23" t="str">
        <f t="shared" si="83"/>
        <v>อ</v>
      </c>
      <c r="EB6" s="23" t="str">
        <f t="shared" si="83"/>
        <v>จ</v>
      </c>
      <c r="EC6" s="23" t="str">
        <f t="shared" si="83"/>
        <v>อ</v>
      </c>
      <c r="ED6" s="23" t="str">
        <f t="shared" si="83"/>
        <v>พ</v>
      </c>
      <c r="EE6" s="23" t="str">
        <f t="shared" si="83"/>
        <v>พ</v>
      </c>
      <c r="EF6" s="23" t="str">
        <f t="shared" si="83"/>
        <v>ศ</v>
      </c>
      <c r="EG6" s="23" t="str">
        <f t="shared" si="83"/>
        <v>ส</v>
      </c>
      <c r="EH6" s="23" t="str">
        <f t="shared" si="83"/>
        <v>อ</v>
      </c>
    </row>
    <row r="7" spans="1:138" ht="30" hidden="1" customHeight="1" thickBot="1">
      <c r="A7" s="6" t="s">
        <v>12</v>
      </c>
      <c r="C7" s="8"/>
      <c r="D7"/>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row>
    <row r="8" spans="1:138" s="1" customFormat="1" ht="30" customHeight="1" thickBot="1">
      <c r="A8" s="7" t="s">
        <v>13</v>
      </c>
      <c r="B8" s="24" t="s">
        <v>14</v>
      </c>
      <c r="C8" s="12"/>
      <c r="D8" s="42"/>
      <c r="E8" s="43"/>
      <c r="F8" s="4"/>
      <c r="G8" s="4"/>
      <c r="H8" s="4"/>
      <c r="I8" s="4"/>
      <c r="J8" s="4"/>
      <c r="K8" s="66"/>
      <c r="L8" s="66"/>
      <c r="M8" s="4"/>
      <c r="N8" s="4"/>
      <c r="O8" s="4"/>
      <c r="P8" s="4"/>
      <c r="Q8" s="4"/>
      <c r="R8" s="66"/>
      <c r="S8" s="66"/>
      <c r="T8" s="66"/>
      <c r="U8" s="4"/>
      <c r="V8" s="4"/>
      <c r="W8" s="4"/>
      <c r="X8" s="4"/>
      <c r="Y8" s="66"/>
      <c r="Z8" s="66"/>
      <c r="AA8" s="4"/>
      <c r="AB8" s="4"/>
      <c r="AC8" s="4"/>
      <c r="AD8" s="4"/>
      <c r="AE8" s="4"/>
      <c r="AF8" s="66"/>
      <c r="AG8" s="66"/>
      <c r="AH8" s="4"/>
      <c r="AI8" s="4"/>
      <c r="AJ8" s="4"/>
      <c r="AK8" s="4"/>
      <c r="AL8" s="4"/>
      <c r="AM8" s="66"/>
      <c r="AN8" s="66"/>
      <c r="AO8" s="4"/>
      <c r="AP8" s="4"/>
      <c r="AQ8" s="4"/>
      <c r="AR8" s="4"/>
      <c r="AS8" s="66"/>
      <c r="AT8" s="66"/>
      <c r="AU8" s="66"/>
      <c r="AV8" s="4"/>
      <c r="AW8" s="66"/>
      <c r="AX8" s="4"/>
      <c r="AY8" s="4"/>
      <c r="AZ8" s="4"/>
      <c r="BA8" s="66"/>
      <c r="BB8" s="66"/>
      <c r="BC8" s="4"/>
      <c r="BD8" s="4"/>
      <c r="BE8" s="4"/>
      <c r="BF8" s="4"/>
      <c r="BG8" s="4"/>
      <c r="BH8" s="66"/>
      <c r="BI8" s="66"/>
      <c r="BJ8" s="4"/>
      <c r="BK8" s="4"/>
      <c r="BL8" s="4"/>
      <c r="BM8" s="66"/>
      <c r="BN8" s="4"/>
      <c r="BO8" s="66"/>
      <c r="BP8" s="66"/>
      <c r="BQ8" s="4"/>
      <c r="BR8" s="4"/>
      <c r="BS8" s="66"/>
      <c r="BT8" s="4"/>
      <c r="BU8" s="4"/>
      <c r="BV8" s="66"/>
      <c r="BW8" s="66"/>
      <c r="BX8" s="4"/>
      <c r="BY8" s="4"/>
      <c r="BZ8" s="4"/>
      <c r="CA8" s="4"/>
      <c r="CB8" s="4"/>
      <c r="CC8" s="66"/>
      <c r="CD8" s="66"/>
      <c r="CE8" s="4"/>
      <c r="CF8" s="4"/>
      <c r="CG8" s="4"/>
      <c r="CH8" s="4"/>
      <c r="CI8" s="4"/>
      <c r="CJ8" s="66"/>
      <c r="CK8" s="66"/>
      <c r="CL8" s="66"/>
      <c r="CM8" s="66"/>
      <c r="CN8" s="66"/>
      <c r="CO8" s="66"/>
      <c r="CP8" s="66"/>
      <c r="CQ8" s="66"/>
      <c r="CR8" s="66"/>
      <c r="CS8" s="66"/>
      <c r="CT8" s="66"/>
      <c r="CU8" s="66"/>
      <c r="CV8" s="66"/>
      <c r="CW8" s="66"/>
      <c r="CX8" s="66"/>
      <c r="CY8" s="66"/>
      <c r="CZ8" s="66"/>
      <c r="DA8" s="66"/>
      <c r="DB8" s="66"/>
      <c r="DC8" s="66"/>
      <c r="DD8" s="66"/>
      <c r="DE8" s="66"/>
      <c r="DF8" s="66"/>
      <c r="DG8" s="4"/>
      <c r="DH8" s="4"/>
      <c r="DI8" s="4"/>
      <c r="DJ8" s="4"/>
      <c r="DK8" s="4"/>
      <c r="DL8" s="66"/>
      <c r="DM8" s="66"/>
      <c r="DN8" s="4"/>
      <c r="DO8" s="4"/>
      <c r="DP8" s="4"/>
      <c r="DQ8" s="4"/>
      <c r="DR8" s="4"/>
      <c r="DS8" s="66"/>
      <c r="DT8" s="66"/>
      <c r="DU8" s="4"/>
      <c r="DV8" s="4"/>
      <c r="DW8" s="4"/>
      <c r="DX8" s="4"/>
      <c r="DY8" s="4"/>
      <c r="DZ8" s="66"/>
      <c r="EA8" s="66"/>
      <c r="EB8" s="4"/>
      <c r="EC8" s="68"/>
      <c r="ED8" s="4"/>
      <c r="EE8" s="4"/>
      <c r="EF8" s="4"/>
      <c r="EG8" s="66"/>
      <c r="EH8" s="66"/>
    </row>
    <row r="9" spans="1:138" s="1" customFormat="1" ht="30" customHeight="1" thickBot="1">
      <c r="A9" s="7" t="s">
        <v>15</v>
      </c>
      <c r="B9" s="69">
        <v>1</v>
      </c>
      <c r="C9" s="57" t="s">
        <v>16</v>
      </c>
      <c r="D9" s="50">
        <v>45195</v>
      </c>
      <c r="E9" s="50">
        <v>45195</v>
      </c>
      <c r="F9" s="4"/>
      <c r="G9" s="4"/>
      <c r="H9" s="4"/>
      <c r="I9" s="4"/>
      <c r="J9" s="4"/>
      <c r="K9" s="66"/>
      <c r="L9" s="66"/>
      <c r="M9" s="4"/>
      <c r="N9" s="4"/>
      <c r="O9" s="4"/>
      <c r="P9" s="4"/>
      <c r="Q9" s="4"/>
      <c r="R9" s="66"/>
      <c r="S9" s="66"/>
      <c r="T9" s="66"/>
      <c r="U9" s="4"/>
      <c r="V9" s="4"/>
      <c r="W9" s="4"/>
      <c r="X9" s="4"/>
      <c r="Y9" s="66"/>
      <c r="Z9" s="66"/>
      <c r="AA9" s="4"/>
      <c r="AB9" s="4"/>
      <c r="AC9" s="4"/>
      <c r="AD9" s="4"/>
      <c r="AE9" s="4"/>
      <c r="AF9" s="66"/>
      <c r="AG9" s="66"/>
      <c r="AH9" s="4"/>
      <c r="AI9" s="4"/>
      <c r="AJ9" s="4"/>
      <c r="AK9" s="4"/>
      <c r="AL9" s="4"/>
      <c r="AM9" s="66"/>
      <c r="AN9" s="66"/>
      <c r="AO9" s="4"/>
      <c r="AP9" s="4"/>
      <c r="AQ9" s="4"/>
      <c r="AR9" s="4"/>
      <c r="AS9" s="66"/>
      <c r="AT9" s="66"/>
      <c r="AU9" s="66"/>
      <c r="AV9" s="4"/>
      <c r="AW9" s="66"/>
      <c r="AX9" s="4"/>
      <c r="AY9" s="4"/>
      <c r="AZ9" s="4"/>
      <c r="BA9" s="66"/>
      <c r="BB9" s="66"/>
      <c r="BC9" s="4"/>
      <c r="BD9" s="4"/>
      <c r="BE9" s="4"/>
      <c r="BF9" s="4"/>
      <c r="BG9" s="4"/>
      <c r="BH9" s="66"/>
      <c r="BI9" s="66"/>
      <c r="BJ9" s="4"/>
      <c r="BK9" s="4"/>
      <c r="BL9" s="4"/>
      <c r="BM9" s="66"/>
      <c r="BN9" s="4"/>
      <c r="BO9" s="66"/>
      <c r="BP9" s="66"/>
      <c r="BQ9" s="4"/>
      <c r="BR9" s="4"/>
      <c r="BS9" s="66"/>
      <c r="BT9" s="4"/>
      <c r="BU9" s="4"/>
      <c r="BV9" s="66"/>
      <c r="BW9" s="66"/>
      <c r="BX9" s="4"/>
      <c r="BY9" s="4"/>
      <c r="BZ9" s="4"/>
      <c r="CA9" s="4"/>
      <c r="CB9" s="4"/>
      <c r="CC9" s="66"/>
      <c r="CD9" s="66"/>
      <c r="CE9" s="4"/>
      <c r="CF9" s="4"/>
      <c r="CG9" s="4"/>
      <c r="CH9" s="4"/>
      <c r="CI9" s="4"/>
      <c r="CJ9" s="66"/>
      <c r="CK9" s="66"/>
      <c r="CL9" s="66"/>
      <c r="CM9" s="66"/>
      <c r="CN9" s="66"/>
      <c r="CO9" s="66"/>
      <c r="CP9" s="66"/>
      <c r="CQ9" s="66"/>
      <c r="CR9" s="66"/>
      <c r="CS9" s="66"/>
      <c r="CT9" s="66"/>
      <c r="CU9" s="66"/>
      <c r="CV9" s="66"/>
      <c r="CW9" s="66"/>
      <c r="CX9" s="66"/>
      <c r="CY9" s="66"/>
      <c r="CZ9" s="66"/>
      <c r="DA9" s="66"/>
      <c r="DB9" s="66"/>
      <c r="DC9" s="66"/>
      <c r="DD9" s="66"/>
      <c r="DE9" s="66"/>
      <c r="DF9" s="66"/>
      <c r="DG9" s="4"/>
      <c r="DH9" s="4"/>
      <c r="DI9" s="4"/>
      <c r="DJ9" s="4"/>
      <c r="DK9" s="4"/>
      <c r="DL9" s="66"/>
      <c r="DM9" s="66"/>
      <c r="DN9" s="4"/>
      <c r="DO9" s="4"/>
      <c r="DP9" s="4"/>
      <c r="DQ9" s="4"/>
      <c r="DR9" s="4"/>
      <c r="DS9" s="66"/>
      <c r="DT9" s="66"/>
      <c r="DU9" s="4"/>
      <c r="DV9" s="4"/>
      <c r="DW9" s="4"/>
      <c r="DX9" s="4"/>
      <c r="DY9" s="4"/>
      <c r="DZ9" s="66"/>
      <c r="EA9" s="66"/>
      <c r="EB9" s="4"/>
      <c r="EC9" s="68"/>
      <c r="ED9" s="4"/>
      <c r="EE9" s="4"/>
      <c r="EF9" s="4"/>
      <c r="EG9" s="66"/>
      <c r="EH9" s="66"/>
    </row>
    <row r="10" spans="1:138" s="1" customFormat="1" ht="30" customHeight="1" thickBot="1">
      <c r="A10" s="7" t="s">
        <v>15</v>
      </c>
      <c r="B10" s="70">
        <v>1</v>
      </c>
      <c r="C10" s="57" t="s">
        <v>17</v>
      </c>
      <c r="D10" s="50">
        <v>45195</v>
      </c>
      <c r="E10" s="50">
        <v>45195</v>
      </c>
      <c r="F10" s="4"/>
      <c r="G10" s="4"/>
      <c r="H10" s="4"/>
      <c r="I10" s="4"/>
      <c r="J10" s="4"/>
      <c r="K10" s="66"/>
      <c r="L10" s="66"/>
      <c r="M10" s="4"/>
      <c r="N10" s="4"/>
      <c r="O10" s="4"/>
      <c r="P10" s="4"/>
      <c r="Q10" s="4"/>
      <c r="R10" s="66"/>
      <c r="S10" s="66"/>
      <c r="T10" s="66"/>
      <c r="U10" s="4"/>
      <c r="V10" s="4"/>
      <c r="W10" s="4"/>
      <c r="X10" s="4"/>
      <c r="Y10" s="66"/>
      <c r="Z10" s="66"/>
      <c r="AA10" s="4"/>
      <c r="AB10" s="4"/>
      <c r="AC10" s="4"/>
      <c r="AD10" s="4"/>
      <c r="AE10" s="4"/>
      <c r="AF10" s="66"/>
      <c r="AG10" s="66"/>
      <c r="AH10" s="4"/>
      <c r="AI10" s="4"/>
      <c r="AJ10" s="4"/>
      <c r="AK10" s="4"/>
      <c r="AL10" s="4"/>
      <c r="AM10" s="66"/>
      <c r="AN10" s="66"/>
      <c r="AO10" s="4"/>
      <c r="AP10" s="4"/>
      <c r="AQ10" s="4"/>
      <c r="AR10" s="4"/>
      <c r="AS10" s="66"/>
      <c r="AT10" s="66"/>
      <c r="AU10" s="66"/>
      <c r="AV10" s="4"/>
      <c r="AW10" s="66"/>
      <c r="AX10" s="4"/>
      <c r="AY10" s="4"/>
      <c r="AZ10" s="4"/>
      <c r="BA10" s="66"/>
      <c r="BB10" s="66"/>
      <c r="BC10" s="4"/>
      <c r="BD10" s="4"/>
      <c r="BE10" s="4"/>
      <c r="BF10" s="4"/>
      <c r="BG10" s="4"/>
      <c r="BH10" s="66"/>
      <c r="BI10" s="66"/>
      <c r="BJ10" s="4"/>
      <c r="BK10" s="4"/>
      <c r="BL10" s="4"/>
      <c r="BM10" s="66"/>
      <c r="BN10" s="4"/>
      <c r="BO10" s="66"/>
      <c r="BP10" s="66"/>
      <c r="BQ10" s="4"/>
      <c r="BR10" s="4"/>
      <c r="BS10" s="66"/>
      <c r="BT10" s="4"/>
      <c r="BU10" s="4"/>
      <c r="BV10" s="66"/>
      <c r="BW10" s="66"/>
      <c r="BX10" s="4"/>
      <c r="BY10" s="4"/>
      <c r="BZ10" s="4"/>
      <c r="CA10" s="4"/>
      <c r="CB10" s="4"/>
      <c r="CC10" s="66"/>
      <c r="CD10" s="66"/>
      <c r="CE10" s="4"/>
      <c r="CF10" s="4"/>
      <c r="CG10" s="4"/>
      <c r="CH10" s="4"/>
      <c r="CI10" s="4"/>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4"/>
      <c r="DH10" s="4"/>
      <c r="DI10" s="4"/>
      <c r="DJ10" s="4"/>
      <c r="DK10" s="4"/>
      <c r="DL10" s="66"/>
      <c r="DM10" s="66"/>
      <c r="DN10" s="4"/>
      <c r="DO10" s="4"/>
      <c r="DP10" s="4"/>
      <c r="DQ10" s="4"/>
      <c r="DR10" s="4"/>
      <c r="DS10" s="66"/>
      <c r="DT10" s="66"/>
      <c r="DU10" s="4"/>
      <c r="DV10" s="4"/>
      <c r="DW10" s="4"/>
      <c r="DX10" s="4"/>
      <c r="DY10" s="4"/>
      <c r="DZ10" s="66"/>
      <c r="EA10" s="66"/>
      <c r="EB10" s="4"/>
      <c r="EC10" s="68"/>
      <c r="ED10" s="4"/>
      <c r="EE10" s="4"/>
      <c r="EF10" s="4"/>
      <c r="EG10" s="66"/>
      <c r="EH10" s="66"/>
    </row>
    <row r="11" spans="1:138" s="1" customFormat="1" ht="30" customHeight="1" thickBot="1">
      <c r="A11" s="7" t="s">
        <v>18</v>
      </c>
      <c r="B11" s="70">
        <v>1</v>
      </c>
      <c r="C11" s="64" t="s">
        <v>19</v>
      </c>
      <c r="D11" s="50">
        <v>45195</v>
      </c>
      <c r="E11" s="50">
        <v>45223</v>
      </c>
      <c r="F11" s="4"/>
      <c r="G11" s="4"/>
      <c r="H11" s="4"/>
      <c r="I11" s="4"/>
      <c r="J11" s="4"/>
      <c r="K11" s="66"/>
      <c r="L11" s="66"/>
      <c r="M11" s="4"/>
      <c r="N11" s="4"/>
      <c r="O11" s="4"/>
      <c r="P11" s="4"/>
      <c r="Q11" s="4"/>
      <c r="R11" s="67"/>
      <c r="S11" s="67"/>
      <c r="T11" s="66"/>
      <c r="U11" s="4"/>
      <c r="V11" s="4"/>
      <c r="W11" s="4"/>
      <c r="X11" s="4"/>
      <c r="Y11" s="66"/>
      <c r="Z11" s="66"/>
      <c r="AA11" s="4"/>
      <c r="AB11" s="4"/>
      <c r="AC11" s="4"/>
      <c r="AD11" s="4"/>
      <c r="AE11" s="4"/>
      <c r="AF11" s="66"/>
      <c r="AG11" s="66"/>
      <c r="AH11" s="4"/>
      <c r="AI11" s="4"/>
      <c r="AJ11" s="4"/>
      <c r="AK11" s="4"/>
      <c r="AL11" s="4"/>
      <c r="AM11" s="66"/>
      <c r="AN11" s="66"/>
      <c r="AO11" s="4"/>
      <c r="AP11" s="4"/>
      <c r="AQ11" s="4"/>
      <c r="AR11" s="4"/>
      <c r="AS11" s="66"/>
      <c r="AT11" s="66"/>
      <c r="AU11" s="66"/>
      <c r="AV11" s="4"/>
      <c r="AW11" s="66"/>
      <c r="AX11" s="4"/>
      <c r="AY11" s="4"/>
      <c r="AZ11" s="4"/>
      <c r="BA11" s="66"/>
      <c r="BB11" s="66"/>
      <c r="BC11" s="4"/>
      <c r="BD11" s="4"/>
      <c r="BE11" s="4"/>
      <c r="BF11" s="4"/>
      <c r="BG11" s="4"/>
      <c r="BH11" s="66"/>
      <c r="BI11" s="66"/>
      <c r="BJ11" s="4"/>
      <c r="BK11" s="4"/>
      <c r="BL11" s="4"/>
      <c r="BM11" s="66"/>
      <c r="BN11" s="4"/>
      <c r="BO11" s="66"/>
      <c r="BP11" s="66"/>
      <c r="BQ11" s="4"/>
      <c r="BR11" s="4"/>
      <c r="BS11" s="66"/>
      <c r="BT11" s="4"/>
      <c r="BU11" s="4"/>
      <c r="BV11" s="66"/>
      <c r="BW11" s="66"/>
      <c r="BX11" s="4"/>
      <c r="BY11" s="4"/>
      <c r="BZ11" s="4"/>
      <c r="CA11" s="4"/>
      <c r="CB11" s="4"/>
      <c r="CC11" s="66"/>
      <c r="CD11" s="66"/>
      <c r="CE11" s="4"/>
      <c r="CF11" s="4"/>
      <c r="CG11" s="4"/>
      <c r="CH11" s="4"/>
      <c r="CI11" s="4"/>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4"/>
      <c r="DH11" s="4"/>
      <c r="DI11" s="4"/>
      <c r="DJ11" s="4"/>
      <c r="DK11" s="4"/>
      <c r="DL11" s="66"/>
      <c r="DM11" s="66"/>
      <c r="DN11" s="4"/>
      <c r="DO11" s="4"/>
      <c r="DP11" s="4"/>
      <c r="DQ11" s="4"/>
      <c r="DR11" s="4"/>
      <c r="DS11" s="66"/>
      <c r="DT11" s="66"/>
      <c r="DU11" s="4"/>
      <c r="DV11" s="4"/>
      <c r="DW11" s="4"/>
      <c r="DX11" s="4"/>
      <c r="DY11" s="4"/>
      <c r="DZ11" s="66"/>
      <c r="EA11" s="66"/>
      <c r="EB11" s="4"/>
      <c r="EC11" s="68"/>
      <c r="ED11" s="4"/>
      <c r="EE11" s="4"/>
      <c r="EF11" s="4"/>
      <c r="EG11" s="66"/>
      <c r="EH11" s="66"/>
    </row>
    <row r="12" spans="1:138" s="1" customFormat="1" ht="30" customHeight="1" thickBot="1">
      <c r="A12" s="6"/>
      <c r="B12" s="69">
        <v>2</v>
      </c>
      <c r="C12" s="64" t="s">
        <v>20</v>
      </c>
      <c r="D12" s="62">
        <v>45204</v>
      </c>
      <c r="E12" s="50">
        <v>45223</v>
      </c>
      <c r="F12" s="4"/>
      <c r="G12" s="4"/>
      <c r="H12" s="4"/>
      <c r="I12" s="4"/>
      <c r="J12" s="4"/>
      <c r="K12" s="66"/>
      <c r="L12" s="66"/>
      <c r="M12" s="4"/>
      <c r="N12" s="4"/>
      <c r="O12" s="4"/>
      <c r="P12" s="4"/>
      <c r="Q12" s="4"/>
      <c r="R12" s="66"/>
      <c r="S12" s="66"/>
      <c r="T12" s="66"/>
      <c r="U12" s="4"/>
      <c r="V12" s="4"/>
      <c r="W12" s="4"/>
      <c r="X12" s="4"/>
      <c r="Y12" s="66"/>
      <c r="Z12" s="66"/>
      <c r="AA12" s="4"/>
      <c r="AB12" s="4"/>
      <c r="AC12" s="4"/>
      <c r="AD12" s="4"/>
      <c r="AE12" s="4"/>
      <c r="AF12" s="66"/>
      <c r="AG12" s="66"/>
      <c r="AH12" s="4"/>
      <c r="AI12" s="4"/>
      <c r="AJ12" s="4"/>
      <c r="AK12" s="4"/>
      <c r="AL12" s="4"/>
      <c r="AM12" s="66"/>
      <c r="AN12" s="66"/>
      <c r="AO12" s="4"/>
      <c r="AP12" s="4"/>
      <c r="AQ12" s="4"/>
      <c r="AR12" s="4"/>
      <c r="AS12" s="66"/>
      <c r="AT12" s="66"/>
      <c r="AU12" s="66"/>
      <c r="AV12" s="4"/>
      <c r="AW12" s="66"/>
      <c r="AX12" s="4"/>
      <c r="AY12" s="4"/>
      <c r="AZ12" s="4"/>
      <c r="BA12" s="66"/>
      <c r="BB12" s="66"/>
      <c r="BC12" s="4"/>
      <c r="BD12" s="4"/>
      <c r="BE12" s="4"/>
      <c r="BF12" s="4"/>
      <c r="BG12" s="4"/>
      <c r="BH12" s="66"/>
      <c r="BI12" s="66"/>
      <c r="BJ12" s="4"/>
      <c r="BK12" s="4"/>
      <c r="BL12" s="4"/>
      <c r="BM12" s="66"/>
      <c r="BN12" s="4"/>
      <c r="BO12" s="66"/>
      <c r="BP12" s="66"/>
      <c r="BQ12" s="4"/>
      <c r="BR12" s="4"/>
      <c r="BS12" s="66"/>
      <c r="BT12" s="4"/>
      <c r="BU12" s="4"/>
      <c r="BV12" s="66"/>
      <c r="BW12" s="66"/>
      <c r="BX12" s="4"/>
      <c r="BY12" s="4"/>
      <c r="BZ12" s="4"/>
      <c r="CA12" s="4"/>
      <c r="CB12" s="4"/>
      <c r="CC12" s="66"/>
      <c r="CD12" s="66"/>
      <c r="CE12" s="4"/>
      <c r="CF12" s="4"/>
      <c r="CG12" s="4"/>
      <c r="CH12" s="4"/>
      <c r="CI12" s="4"/>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4"/>
      <c r="DH12" s="4"/>
      <c r="DI12" s="4"/>
      <c r="DJ12" s="4"/>
      <c r="DK12" s="4"/>
      <c r="DL12" s="66"/>
      <c r="DM12" s="66"/>
      <c r="DN12" s="4"/>
      <c r="DO12" s="4"/>
      <c r="DP12" s="4"/>
      <c r="DQ12" s="4"/>
      <c r="DR12" s="4"/>
      <c r="DS12" s="66"/>
      <c r="DT12" s="66"/>
      <c r="DU12" s="4"/>
      <c r="DV12" s="4"/>
      <c r="DW12" s="4"/>
      <c r="DX12" s="4"/>
      <c r="DY12" s="4"/>
      <c r="DZ12" s="66"/>
      <c r="EA12" s="66"/>
      <c r="EB12" s="4"/>
      <c r="EC12" s="68"/>
      <c r="ED12" s="4"/>
      <c r="EE12" s="4"/>
      <c r="EF12" s="4"/>
      <c r="EG12" s="66"/>
      <c r="EH12" s="66"/>
    </row>
    <row r="13" spans="1:138" s="1" customFormat="1" ht="30" customHeight="1" thickBot="1">
      <c r="A13" s="6"/>
      <c r="B13" s="69">
        <v>5</v>
      </c>
      <c r="C13" s="57" t="s">
        <v>21</v>
      </c>
      <c r="D13" s="50">
        <v>45225</v>
      </c>
      <c r="E13" s="50">
        <v>45225</v>
      </c>
      <c r="F13" s="4"/>
      <c r="G13" s="4"/>
      <c r="H13" s="4"/>
      <c r="I13" s="4"/>
      <c r="J13" s="4"/>
      <c r="K13" s="66"/>
      <c r="L13" s="66"/>
      <c r="M13" s="4"/>
      <c r="N13" s="4"/>
      <c r="O13" s="4"/>
      <c r="P13" s="4"/>
      <c r="Q13" s="4"/>
      <c r="R13" s="66"/>
      <c r="S13" s="66"/>
      <c r="T13" s="66"/>
      <c r="U13" s="4"/>
      <c r="V13" s="4"/>
      <c r="W13" s="4"/>
      <c r="X13" s="4"/>
      <c r="Y13" s="66"/>
      <c r="Z13" s="66"/>
      <c r="AA13" s="4"/>
      <c r="AB13" s="4"/>
      <c r="AC13" s="4"/>
      <c r="AD13" s="4"/>
      <c r="AE13" s="4"/>
      <c r="AF13" s="66"/>
      <c r="AG13" s="66"/>
      <c r="AH13" s="4"/>
      <c r="AI13" s="4"/>
      <c r="AJ13" s="4"/>
      <c r="AK13" s="4"/>
      <c r="AL13" s="4"/>
      <c r="AM13" s="66"/>
      <c r="AN13" s="66"/>
      <c r="AO13" s="4"/>
      <c r="AP13" s="4"/>
      <c r="AQ13" s="4"/>
      <c r="AR13" s="4"/>
      <c r="AS13" s="66"/>
      <c r="AT13" s="66"/>
      <c r="AU13" s="66"/>
      <c r="AV13" s="4"/>
      <c r="AW13" s="66"/>
      <c r="AX13" s="4"/>
      <c r="AY13" s="4"/>
      <c r="AZ13" s="4"/>
      <c r="BA13" s="66"/>
      <c r="BB13" s="66"/>
      <c r="BC13" s="4"/>
      <c r="BD13" s="4"/>
      <c r="BE13" s="4"/>
      <c r="BF13" s="4"/>
      <c r="BG13" s="4"/>
      <c r="BH13" s="66"/>
      <c r="BI13" s="66"/>
      <c r="BJ13" s="4"/>
      <c r="BK13" s="4"/>
      <c r="BL13" s="4"/>
      <c r="BM13" s="66"/>
      <c r="BN13" s="4"/>
      <c r="BO13" s="66"/>
      <c r="BP13" s="66"/>
      <c r="BQ13" s="4"/>
      <c r="BR13" s="4"/>
      <c r="BS13" s="66"/>
      <c r="BT13" s="4"/>
      <c r="BU13" s="4"/>
      <c r="BV13" s="66"/>
      <c r="BW13" s="66"/>
      <c r="BX13" s="4"/>
      <c r="BY13" s="4"/>
      <c r="BZ13" s="4"/>
      <c r="CA13" s="4"/>
      <c r="CB13" s="4"/>
      <c r="CC13" s="66"/>
      <c r="CD13" s="66"/>
      <c r="CE13" s="4"/>
      <c r="CF13" s="4"/>
      <c r="CG13" s="4"/>
      <c r="CH13" s="4"/>
      <c r="CI13" s="4"/>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4"/>
      <c r="DH13" s="4"/>
      <c r="DI13" s="4"/>
      <c r="DJ13" s="4"/>
      <c r="DK13" s="4"/>
      <c r="DL13" s="66"/>
      <c r="DM13" s="66"/>
      <c r="DN13" s="4"/>
      <c r="DO13" s="4"/>
      <c r="DP13" s="4"/>
      <c r="DQ13" s="4"/>
      <c r="DR13" s="4"/>
      <c r="DS13" s="66"/>
      <c r="DT13" s="66"/>
      <c r="DU13" s="4"/>
      <c r="DV13" s="4"/>
      <c r="DW13" s="4"/>
      <c r="DX13" s="4"/>
      <c r="DY13" s="4"/>
      <c r="DZ13" s="66"/>
      <c r="EA13" s="66"/>
      <c r="EB13" s="4"/>
      <c r="EC13" s="68"/>
      <c r="ED13" s="4"/>
      <c r="EE13" s="4"/>
      <c r="EF13" s="4"/>
      <c r="EG13" s="66"/>
      <c r="EH13" s="66"/>
    </row>
    <row r="14" spans="1:138" s="1" customFormat="1" ht="30" customHeight="1" thickBot="1">
      <c r="A14" s="6"/>
      <c r="B14" s="71" t="s">
        <v>22</v>
      </c>
      <c r="C14" s="58"/>
      <c r="D14" s="52"/>
      <c r="E14" s="53"/>
      <c r="F14" s="4"/>
      <c r="G14" s="4"/>
      <c r="H14" s="4"/>
      <c r="I14" s="4"/>
      <c r="J14" s="4"/>
      <c r="K14" s="66"/>
      <c r="L14" s="66"/>
      <c r="M14" s="4"/>
      <c r="N14" s="4"/>
      <c r="O14" s="4"/>
      <c r="P14" s="4"/>
      <c r="Q14" s="4"/>
      <c r="R14" s="66"/>
      <c r="S14" s="66"/>
      <c r="T14" s="66"/>
      <c r="U14" s="4"/>
      <c r="V14" s="4"/>
      <c r="W14" s="4"/>
      <c r="X14" s="4"/>
      <c r="Y14" s="66"/>
      <c r="Z14" s="66"/>
      <c r="AA14" s="4"/>
      <c r="AB14" s="4"/>
      <c r="AC14" s="4"/>
      <c r="AD14" s="4"/>
      <c r="AE14" s="4"/>
      <c r="AF14" s="66"/>
      <c r="AG14" s="66"/>
      <c r="AH14" s="4"/>
      <c r="AI14" s="4"/>
      <c r="AJ14" s="4"/>
      <c r="AK14" s="4"/>
      <c r="AL14" s="4"/>
      <c r="AM14" s="66"/>
      <c r="AN14" s="66"/>
      <c r="AO14" s="4"/>
      <c r="AP14" s="4"/>
      <c r="AQ14" s="4"/>
      <c r="AR14" s="4"/>
      <c r="AS14" s="66"/>
      <c r="AT14" s="66"/>
      <c r="AU14" s="66"/>
      <c r="AV14" s="4"/>
      <c r="AW14" s="66"/>
      <c r="AX14" s="4"/>
      <c r="AY14" s="4"/>
      <c r="AZ14" s="4"/>
      <c r="BA14" s="66"/>
      <c r="BB14" s="66"/>
      <c r="BC14" s="4"/>
      <c r="BD14" s="4"/>
      <c r="BE14" s="4"/>
      <c r="BF14" s="4"/>
      <c r="BG14" s="4"/>
      <c r="BH14" s="66"/>
      <c r="BI14" s="66"/>
      <c r="BJ14" s="4"/>
      <c r="BK14" s="4"/>
      <c r="BL14" s="4"/>
      <c r="BM14" s="66"/>
      <c r="BN14" s="4"/>
      <c r="BO14" s="66"/>
      <c r="BP14" s="66"/>
      <c r="BQ14" s="4"/>
      <c r="BR14" s="4"/>
      <c r="BS14" s="66"/>
      <c r="BT14" s="4"/>
      <c r="BU14" s="4"/>
      <c r="BV14" s="66"/>
      <c r="BW14" s="66"/>
      <c r="BX14" s="4"/>
      <c r="BY14" s="4"/>
      <c r="BZ14" s="4"/>
      <c r="CA14" s="4"/>
      <c r="CB14" s="4"/>
      <c r="CC14" s="66"/>
      <c r="CD14" s="66"/>
      <c r="CE14" s="4"/>
      <c r="CF14" s="4"/>
      <c r="CG14" s="4"/>
      <c r="CH14" s="4"/>
      <c r="CI14" s="4"/>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4"/>
      <c r="DH14" s="4"/>
      <c r="DI14" s="4"/>
      <c r="DJ14" s="4"/>
      <c r="DK14" s="4"/>
      <c r="DL14" s="66"/>
      <c r="DM14" s="66"/>
      <c r="DN14" s="4"/>
      <c r="DO14" s="4"/>
      <c r="DP14" s="4"/>
      <c r="DQ14" s="4"/>
      <c r="DR14" s="4"/>
      <c r="DS14" s="66"/>
      <c r="DT14" s="66"/>
      <c r="DU14" s="4"/>
      <c r="DV14" s="4"/>
      <c r="DW14" s="4"/>
      <c r="DX14" s="4"/>
      <c r="DY14" s="4"/>
      <c r="DZ14" s="66"/>
      <c r="EA14" s="66"/>
      <c r="EB14" s="4"/>
      <c r="EC14" s="68"/>
      <c r="ED14" s="4"/>
      <c r="EE14" s="4"/>
      <c r="EF14" s="4"/>
      <c r="EG14" s="66"/>
      <c r="EH14" s="66"/>
    </row>
    <row r="15" spans="1:138" s="1" customFormat="1" ht="30" customHeight="1" thickBot="1">
      <c r="A15" s="6"/>
      <c r="B15" s="72"/>
      <c r="C15" s="60" t="s">
        <v>23</v>
      </c>
      <c r="D15" s="54">
        <v>45230</v>
      </c>
      <c r="E15" s="54">
        <v>45272</v>
      </c>
      <c r="F15" s="4"/>
      <c r="G15" s="4"/>
      <c r="H15" s="4"/>
      <c r="I15" s="4"/>
      <c r="J15" s="4"/>
      <c r="K15" s="66"/>
      <c r="L15" s="66"/>
      <c r="M15" s="4"/>
      <c r="N15" s="4"/>
      <c r="O15" s="4"/>
      <c r="P15" s="4"/>
      <c r="Q15" s="4"/>
      <c r="R15" s="66"/>
      <c r="S15" s="66"/>
      <c r="T15" s="66"/>
      <c r="U15" s="4"/>
      <c r="V15" s="4"/>
      <c r="W15" s="4"/>
      <c r="X15" s="4"/>
      <c r="Y15" s="66"/>
      <c r="Z15" s="66"/>
      <c r="AA15" s="4"/>
      <c r="AB15" s="4"/>
      <c r="AC15" s="4"/>
      <c r="AD15" s="4"/>
      <c r="AE15" s="4"/>
      <c r="AF15" s="66"/>
      <c r="AG15" s="66"/>
      <c r="AH15" s="4"/>
      <c r="AI15" s="4"/>
      <c r="AJ15" s="4"/>
      <c r="AK15" s="4"/>
      <c r="AL15" s="4"/>
      <c r="AM15" s="66"/>
      <c r="AN15" s="66"/>
      <c r="AO15" s="4"/>
      <c r="AP15" s="4"/>
      <c r="AQ15" s="4"/>
      <c r="AR15" s="4"/>
      <c r="AS15" s="66"/>
      <c r="AT15" s="66"/>
      <c r="AU15" s="66"/>
      <c r="AV15" s="4"/>
      <c r="AW15" s="66"/>
      <c r="AX15" s="4"/>
      <c r="AY15" s="4"/>
      <c r="AZ15" s="4"/>
      <c r="BA15" s="66"/>
      <c r="BB15" s="66"/>
      <c r="BC15" s="4"/>
      <c r="BD15" s="4"/>
      <c r="BE15" s="4"/>
      <c r="BF15" s="4"/>
      <c r="BG15" s="4"/>
      <c r="BH15" s="66"/>
      <c r="BI15" s="66"/>
      <c r="BJ15" s="4"/>
      <c r="BK15" s="4"/>
      <c r="BL15" s="4"/>
      <c r="BM15" s="66"/>
      <c r="BN15" s="4"/>
      <c r="BO15" s="66"/>
      <c r="BP15" s="66"/>
      <c r="BQ15" s="4"/>
      <c r="BR15" s="4"/>
      <c r="BS15" s="66"/>
      <c r="BT15" s="4"/>
      <c r="BU15" s="4"/>
      <c r="BV15" s="66"/>
      <c r="BW15" s="66"/>
      <c r="BX15" s="4"/>
      <c r="BY15" s="4"/>
      <c r="BZ15" s="4"/>
      <c r="CA15" s="4"/>
      <c r="CB15" s="4"/>
      <c r="CC15" s="66"/>
      <c r="CD15" s="66"/>
      <c r="CE15" s="4"/>
      <c r="CF15" s="4"/>
      <c r="CG15" s="4"/>
      <c r="CH15" s="4"/>
      <c r="CI15" s="4"/>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4"/>
      <c r="DH15" s="4"/>
      <c r="DI15" s="4"/>
      <c r="DJ15" s="4"/>
      <c r="DK15" s="4"/>
      <c r="DL15" s="66"/>
      <c r="DM15" s="66"/>
      <c r="DN15" s="4"/>
      <c r="DO15" s="4"/>
      <c r="DP15" s="4"/>
      <c r="DQ15" s="4"/>
      <c r="DR15" s="4"/>
      <c r="DS15" s="66"/>
      <c r="DT15" s="66"/>
      <c r="DU15" s="4"/>
      <c r="DV15" s="4"/>
      <c r="DW15" s="4"/>
      <c r="DX15" s="4"/>
      <c r="DY15" s="4"/>
      <c r="DZ15" s="66"/>
      <c r="EA15" s="66"/>
      <c r="EB15" s="4"/>
      <c r="EC15" s="68"/>
      <c r="ED15" s="4"/>
      <c r="EE15" s="4"/>
      <c r="EF15" s="4"/>
      <c r="EG15" s="66"/>
      <c r="EH15" s="66"/>
    </row>
    <row r="16" spans="1:138" s="1" customFormat="1" ht="30" customHeight="1" thickBot="1">
      <c r="A16" s="6"/>
      <c r="B16" s="72"/>
      <c r="C16" s="60" t="s">
        <v>24</v>
      </c>
      <c r="D16" s="54">
        <v>45230</v>
      </c>
      <c r="E16" s="54">
        <v>45272</v>
      </c>
      <c r="F16" s="4"/>
      <c r="G16" s="4"/>
      <c r="H16" s="4"/>
      <c r="I16" s="4"/>
      <c r="J16" s="4"/>
      <c r="K16" s="66"/>
      <c r="L16" s="66"/>
      <c r="M16" s="4"/>
      <c r="N16" s="4"/>
      <c r="O16" s="4"/>
      <c r="P16" s="4"/>
      <c r="Q16" s="4"/>
      <c r="R16" s="66"/>
      <c r="S16" s="66"/>
      <c r="T16" s="66"/>
      <c r="U16" s="4"/>
      <c r="V16" s="4"/>
      <c r="W16" s="4"/>
      <c r="X16" s="4"/>
      <c r="Y16" s="66"/>
      <c r="Z16" s="66"/>
      <c r="AA16" s="4"/>
      <c r="AB16" s="4"/>
      <c r="AC16" s="4"/>
      <c r="AD16" s="4"/>
      <c r="AE16" s="4"/>
      <c r="AF16" s="66"/>
      <c r="AG16" s="66"/>
      <c r="AH16" s="4"/>
      <c r="AI16" s="4"/>
      <c r="AJ16" s="4"/>
      <c r="AK16" s="4"/>
      <c r="AL16" s="4"/>
      <c r="AM16" s="66"/>
      <c r="AN16" s="66"/>
      <c r="AO16" s="4"/>
      <c r="AP16" s="4"/>
      <c r="AQ16" s="4"/>
      <c r="AR16" s="4"/>
      <c r="AS16" s="66"/>
      <c r="AT16" s="66"/>
      <c r="AU16" s="66"/>
      <c r="AV16" s="4"/>
      <c r="AW16" s="66"/>
      <c r="AX16" s="4"/>
      <c r="AY16" s="4"/>
      <c r="AZ16" s="4"/>
      <c r="BA16" s="66"/>
      <c r="BB16" s="66"/>
      <c r="BC16" s="4"/>
      <c r="BD16" s="4"/>
      <c r="BE16" s="4"/>
      <c r="BF16" s="4"/>
      <c r="BG16" s="4"/>
      <c r="BH16" s="66"/>
      <c r="BI16" s="66"/>
      <c r="BJ16" s="4"/>
      <c r="BK16" s="4"/>
      <c r="BL16" s="4"/>
      <c r="BM16" s="66"/>
      <c r="BN16" s="4"/>
      <c r="BO16" s="66"/>
      <c r="BP16" s="66"/>
      <c r="BQ16" s="4"/>
      <c r="BR16" s="4"/>
      <c r="BS16" s="66"/>
      <c r="BT16" s="4"/>
      <c r="BU16" s="4"/>
      <c r="BV16" s="66"/>
      <c r="BW16" s="66"/>
      <c r="BX16" s="4"/>
      <c r="BY16" s="4"/>
      <c r="BZ16" s="4"/>
      <c r="CA16" s="4"/>
      <c r="CB16" s="4"/>
      <c r="CC16" s="66"/>
      <c r="CD16" s="66"/>
      <c r="CE16" s="4"/>
      <c r="CF16" s="4"/>
      <c r="CG16" s="4"/>
      <c r="CH16" s="4"/>
      <c r="CI16" s="4"/>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4"/>
      <c r="DH16" s="4"/>
      <c r="DI16" s="4"/>
      <c r="DJ16" s="4"/>
      <c r="DK16" s="4"/>
      <c r="DL16" s="66"/>
      <c r="DM16" s="66"/>
      <c r="DN16" s="4"/>
      <c r="DO16" s="4"/>
      <c r="DP16" s="4"/>
      <c r="DQ16" s="4"/>
      <c r="DR16" s="4"/>
      <c r="DS16" s="66"/>
      <c r="DT16" s="66"/>
      <c r="DU16" s="4"/>
      <c r="DV16" s="4"/>
      <c r="DW16" s="4"/>
      <c r="DX16" s="4"/>
      <c r="DY16" s="4"/>
      <c r="DZ16" s="66"/>
      <c r="EA16" s="66"/>
      <c r="EB16" s="4"/>
      <c r="EC16" s="68"/>
      <c r="ED16" s="4"/>
      <c r="EE16" s="4"/>
      <c r="EF16" s="4"/>
      <c r="EG16" s="66"/>
      <c r="EH16" s="66"/>
    </row>
    <row r="17" spans="1:138" s="1" customFormat="1" ht="30" customHeight="1" thickBot="1">
      <c r="A17" s="6"/>
      <c r="B17" s="72"/>
      <c r="C17" s="60" t="s">
        <v>25</v>
      </c>
      <c r="D17" s="54">
        <v>45230</v>
      </c>
      <c r="E17" s="54">
        <v>45272</v>
      </c>
      <c r="F17" s="4"/>
      <c r="G17" s="4"/>
      <c r="H17" s="4"/>
      <c r="I17" s="4"/>
      <c r="J17" s="4"/>
      <c r="K17" s="66"/>
      <c r="L17" s="66"/>
      <c r="M17" s="4"/>
      <c r="N17" s="4"/>
      <c r="O17" s="4"/>
      <c r="P17" s="4"/>
      <c r="Q17" s="4"/>
      <c r="R17" s="66"/>
      <c r="S17" s="66"/>
      <c r="T17" s="66"/>
      <c r="U17" s="4"/>
      <c r="V17" s="4"/>
      <c r="W17" s="4"/>
      <c r="X17" s="4"/>
      <c r="Y17" s="66"/>
      <c r="Z17" s="66"/>
      <c r="AA17" s="4"/>
      <c r="AB17" s="4"/>
      <c r="AC17" s="4"/>
      <c r="AD17" s="4"/>
      <c r="AE17" s="4"/>
      <c r="AF17" s="66"/>
      <c r="AG17" s="66"/>
      <c r="AH17" s="4"/>
      <c r="AI17" s="4"/>
      <c r="AJ17" s="4"/>
      <c r="AK17" s="4"/>
      <c r="AL17" s="4"/>
      <c r="AM17" s="66"/>
      <c r="AN17" s="66"/>
      <c r="AO17" s="4"/>
      <c r="AP17" s="4"/>
      <c r="AQ17" s="4"/>
      <c r="AR17" s="4"/>
      <c r="AS17" s="66"/>
      <c r="AT17" s="66"/>
      <c r="AU17" s="66"/>
      <c r="AV17" s="4"/>
      <c r="AW17" s="66"/>
      <c r="AX17" s="4"/>
      <c r="AY17" s="4"/>
      <c r="AZ17" s="4"/>
      <c r="BA17" s="66"/>
      <c r="BB17" s="66"/>
      <c r="BC17" s="4"/>
      <c r="BD17" s="4"/>
      <c r="BE17" s="4"/>
      <c r="BF17" s="4"/>
      <c r="BG17" s="4"/>
      <c r="BH17" s="66"/>
      <c r="BI17" s="66"/>
      <c r="BJ17" s="4"/>
      <c r="BK17" s="4"/>
      <c r="BL17" s="4"/>
      <c r="BM17" s="66"/>
      <c r="BN17" s="4"/>
      <c r="BO17" s="66"/>
      <c r="BP17" s="66"/>
      <c r="BQ17" s="4"/>
      <c r="BR17" s="4"/>
      <c r="BS17" s="66"/>
      <c r="BT17" s="4"/>
      <c r="BU17" s="4"/>
      <c r="BV17" s="66"/>
      <c r="BW17" s="66"/>
      <c r="BX17" s="4"/>
      <c r="BY17" s="4"/>
      <c r="BZ17" s="4"/>
      <c r="CA17" s="4"/>
      <c r="CB17" s="4"/>
      <c r="CC17" s="66"/>
      <c r="CD17" s="66"/>
      <c r="CE17" s="4"/>
      <c r="CF17" s="4"/>
      <c r="CG17" s="4"/>
      <c r="CH17" s="4"/>
      <c r="CI17" s="4"/>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4"/>
      <c r="DH17" s="4"/>
      <c r="DI17" s="4"/>
      <c r="DJ17" s="4"/>
      <c r="DK17" s="4"/>
      <c r="DL17" s="66"/>
      <c r="DM17" s="66"/>
      <c r="DN17" s="4"/>
      <c r="DO17" s="4"/>
      <c r="DP17" s="4"/>
      <c r="DQ17" s="4"/>
      <c r="DR17" s="4"/>
      <c r="DS17" s="66"/>
      <c r="DT17" s="66"/>
      <c r="DU17" s="4"/>
      <c r="DV17" s="4"/>
      <c r="DW17" s="4"/>
      <c r="DX17" s="4"/>
      <c r="DY17" s="4"/>
      <c r="DZ17" s="66"/>
      <c r="EA17" s="66"/>
      <c r="EB17" s="4"/>
      <c r="EC17" s="68"/>
      <c r="ED17" s="4"/>
      <c r="EE17" s="4"/>
      <c r="EF17" s="4"/>
      <c r="EG17" s="66"/>
      <c r="EH17" s="66"/>
    </row>
    <row r="18" spans="1:138" s="1" customFormat="1" ht="30" customHeight="1" thickBot="1">
      <c r="A18" s="6"/>
      <c r="B18" s="72"/>
      <c r="C18" s="60" t="s">
        <v>26</v>
      </c>
      <c r="D18" s="54">
        <v>45274</v>
      </c>
      <c r="E18" s="54">
        <v>45274</v>
      </c>
      <c r="F18" s="4"/>
      <c r="G18" s="4"/>
      <c r="H18" s="4"/>
      <c r="I18" s="4"/>
      <c r="J18" s="4"/>
      <c r="K18" s="66"/>
      <c r="L18" s="66"/>
      <c r="M18" s="4"/>
      <c r="N18" s="4"/>
      <c r="O18" s="4"/>
      <c r="P18" s="4"/>
      <c r="Q18" s="4"/>
      <c r="R18" s="66"/>
      <c r="S18" s="66"/>
      <c r="T18" s="66"/>
      <c r="U18" s="4"/>
      <c r="V18" s="4"/>
      <c r="W18" s="4"/>
      <c r="X18" s="4"/>
      <c r="Y18" s="66"/>
      <c r="Z18" s="66"/>
      <c r="AA18" s="4"/>
      <c r="AB18" s="4"/>
      <c r="AC18" s="4"/>
      <c r="AD18" s="4"/>
      <c r="AE18" s="4"/>
      <c r="AF18" s="66"/>
      <c r="AG18" s="66"/>
      <c r="AH18" s="4"/>
      <c r="AI18" s="4"/>
      <c r="AJ18" s="4"/>
      <c r="AK18" s="4"/>
      <c r="AL18" s="4"/>
      <c r="AM18" s="66"/>
      <c r="AN18" s="66"/>
      <c r="AO18" s="4"/>
      <c r="AP18" s="4"/>
      <c r="AQ18" s="4"/>
      <c r="AR18" s="4"/>
      <c r="AS18" s="66"/>
      <c r="AT18" s="66"/>
      <c r="AU18" s="66"/>
      <c r="AV18" s="4"/>
      <c r="AW18" s="66"/>
      <c r="AX18" s="4"/>
      <c r="AY18" s="4"/>
      <c r="AZ18" s="4"/>
      <c r="BA18" s="66"/>
      <c r="BB18" s="66"/>
      <c r="BC18" s="4"/>
      <c r="BD18" s="4"/>
      <c r="BE18" s="4"/>
      <c r="BF18" s="4"/>
      <c r="BG18" s="4"/>
      <c r="BH18" s="66"/>
      <c r="BI18" s="66"/>
      <c r="BJ18" s="4"/>
      <c r="BK18" s="4"/>
      <c r="BL18" s="4"/>
      <c r="BM18" s="66"/>
      <c r="BN18" s="4"/>
      <c r="BO18" s="66"/>
      <c r="BP18" s="66"/>
      <c r="BQ18" s="4"/>
      <c r="BR18" s="4"/>
      <c r="BS18" s="66"/>
      <c r="BT18" s="4"/>
      <c r="BU18" s="4"/>
      <c r="BV18" s="66"/>
      <c r="BW18" s="66"/>
      <c r="BX18" s="4"/>
      <c r="BY18" s="4"/>
      <c r="BZ18" s="4"/>
      <c r="CA18" s="4"/>
      <c r="CB18" s="4"/>
      <c r="CC18" s="66"/>
      <c r="CD18" s="66"/>
      <c r="CE18" s="4"/>
      <c r="CF18" s="4"/>
      <c r="CG18" s="4"/>
      <c r="CH18" s="4"/>
      <c r="CI18" s="4"/>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4"/>
      <c r="DH18" s="4"/>
      <c r="DI18" s="4"/>
      <c r="DJ18" s="4"/>
      <c r="DK18" s="4"/>
      <c r="DL18" s="66"/>
      <c r="DM18" s="66"/>
      <c r="DN18" s="4"/>
      <c r="DO18" s="4"/>
      <c r="DP18" s="4"/>
      <c r="DQ18" s="4"/>
      <c r="DR18" s="4"/>
      <c r="DS18" s="66"/>
      <c r="DT18" s="66"/>
      <c r="DU18" s="4"/>
      <c r="DV18" s="4"/>
      <c r="DW18" s="4"/>
      <c r="DX18" s="4"/>
      <c r="DY18" s="4"/>
      <c r="DZ18" s="66"/>
      <c r="EA18" s="66"/>
      <c r="EB18" s="4"/>
      <c r="EC18" s="68"/>
      <c r="ED18" s="4"/>
      <c r="EE18" s="4"/>
      <c r="EF18" s="4"/>
      <c r="EG18" s="66"/>
      <c r="EH18" s="66"/>
    </row>
    <row r="19" spans="1:138" s="1" customFormat="1" ht="30" customHeight="1" thickBot="1">
      <c r="A19" s="6"/>
      <c r="B19" s="72"/>
      <c r="C19" s="60" t="s">
        <v>27</v>
      </c>
      <c r="D19" s="54">
        <v>45300</v>
      </c>
      <c r="E19" s="54">
        <v>45314</v>
      </c>
      <c r="F19" s="4"/>
      <c r="G19" s="4"/>
      <c r="H19" s="4"/>
      <c r="I19" s="4"/>
      <c r="J19" s="4"/>
      <c r="K19" s="66"/>
      <c r="L19" s="66"/>
      <c r="M19" s="4"/>
      <c r="N19" s="4"/>
      <c r="O19" s="4"/>
      <c r="P19" s="4"/>
      <c r="Q19" s="4"/>
      <c r="R19" s="66"/>
      <c r="S19" s="66"/>
      <c r="T19" s="66"/>
      <c r="U19" s="4"/>
      <c r="V19" s="4"/>
      <c r="W19" s="4"/>
      <c r="X19" s="4"/>
      <c r="Y19" s="66"/>
      <c r="Z19" s="66"/>
      <c r="AA19" s="4"/>
      <c r="AB19" s="4"/>
      <c r="AC19" s="4"/>
      <c r="AD19" s="4"/>
      <c r="AE19" s="4"/>
      <c r="AF19" s="66"/>
      <c r="AG19" s="66"/>
      <c r="AH19" s="4"/>
      <c r="AI19" s="4"/>
      <c r="AJ19" s="4"/>
      <c r="AK19" s="4"/>
      <c r="AL19" s="4"/>
      <c r="AM19" s="66"/>
      <c r="AN19" s="66"/>
      <c r="AO19" s="4"/>
      <c r="AP19" s="4"/>
      <c r="AQ19" s="4"/>
      <c r="AR19" s="4"/>
      <c r="AS19" s="66"/>
      <c r="AT19" s="66"/>
      <c r="AU19" s="66"/>
      <c r="AV19" s="4"/>
      <c r="AW19" s="66"/>
      <c r="AX19" s="4"/>
      <c r="AY19" s="4"/>
      <c r="AZ19" s="4"/>
      <c r="BA19" s="66"/>
      <c r="BB19" s="66"/>
      <c r="BC19" s="4"/>
      <c r="BD19" s="4"/>
      <c r="BE19" s="4"/>
      <c r="BF19" s="4"/>
      <c r="BG19" s="4"/>
      <c r="BH19" s="66"/>
      <c r="BI19" s="66"/>
      <c r="BJ19" s="4"/>
      <c r="BK19" s="4"/>
      <c r="BL19" s="4"/>
      <c r="BM19" s="66"/>
      <c r="BN19" s="4"/>
      <c r="BO19" s="66"/>
      <c r="BP19" s="66"/>
      <c r="BQ19" s="4"/>
      <c r="BR19" s="4"/>
      <c r="BS19" s="66"/>
      <c r="BT19" s="4"/>
      <c r="BU19" s="4"/>
      <c r="BV19" s="66"/>
      <c r="BW19" s="66"/>
      <c r="BX19" s="4"/>
      <c r="BY19" s="4"/>
      <c r="BZ19" s="4"/>
      <c r="CA19" s="4"/>
      <c r="CB19" s="4"/>
      <c r="CC19" s="66"/>
      <c r="CD19" s="66"/>
      <c r="CE19" s="4"/>
      <c r="CF19" s="4"/>
      <c r="CG19" s="4"/>
      <c r="CH19" s="4"/>
      <c r="CI19" s="4"/>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4"/>
      <c r="DH19" s="4"/>
      <c r="DI19" s="4"/>
      <c r="DJ19" s="4"/>
      <c r="DK19" s="4"/>
      <c r="DL19" s="66"/>
      <c r="DM19" s="66"/>
      <c r="DN19" s="4"/>
      <c r="DO19" s="4"/>
      <c r="DP19" s="4"/>
      <c r="DQ19" s="4"/>
      <c r="DR19" s="4"/>
      <c r="DS19" s="66"/>
      <c r="DT19" s="66"/>
      <c r="DU19" s="4"/>
      <c r="DV19" s="4"/>
      <c r="DW19" s="4"/>
      <c r="DX19" s="4"/>
      <c r="DY19" s="4"/>
      <c r="DZ19" s="66"/>
      <c r="EA19" s="66"/>
      <c r="EB19" s="4"/>
      <c r="EC19" s="68"/>
      <c r="ED19" s="4"/>
      <c r="EE19" s="4"/>
      <c r="EF19" s="4"/>
      <c r="EG19" s="66"/>
      <c r="EH19" s="66"/>
    </row>
    <row r="20" spans="1:138" s="1" customFormat="1" ht="30" customHeight="1" thickBot="1">
      <c r="A20" s="6"/>
      <c r="B20" s="73" t="s">
        <v>28</v>
      </c>
      <c r="C20" s="59"/>
      <c r="D20" s="55"/>
      <c r="E20" s="56"/>
      <c r="F20" s="4"/>
      <c r="G20" s="4"/>
      <c r="H20" s="4"/>
      <c r="I20" s="4"/>
      <c r="J20" s="4"/>
      <c r="K20" s="66"/>
      <c r="L20" s="66"/>
      <c r="M20" s="4"/>
      <c r="N20" s="4"/>
      <c r="O20" s="4"/>
      <c r="P20" s="4"/>
      <c r="Q20" s="4"/>
      <c r="R20" s="66"/>
      <c r="S20" s="66"/>
      <c r="T20" s="66"/>
      <c r="U20" s="4"/>
      <c r="V20" s="4"/>
      <c r="W20" s="4"/>
      <c r="X20" s="4"/>
      <c r="Y20" s="66"/>
      <c r="Z20" s="66"/>
      <c r="AA20" s="4"/>
      <c r="AB20" s="4"/>
      <c r="AC20" s="4"/>
      <c r="AD20" s="4"/>
      <c r="AE20" s="4"/>
      <c r="AF20" s="66"/>
      <c r="AG20" s="66"/>
      <c r="AH20" s="4"/>
      <c r="AI20" s="4"/>
      <c r="AJ20" s="4"/>
      <c r="AK20" s="4"/>
      <c r="AL20" s="4"/>
      <c r="AM20" s="66"/>
      <c r="AN20" s="66"/>
      <c r="AO20" s="4"/>
      <c r="AP20" s="4"/>
      <c r="AQ20" s="4"/>
      <c r="AR20" s="4"/>
      <c r="AS20" s="66"/>
      <c r="AT20" s="66"/>
      <c r="AU20" s="66"/>
      <c r="AV20" s="4"/>
      <c r="AW20" s="66"/>
      <c r="AX20" s="4"/>
      <c r="AY20" s="4"/>
      <c r="AZ20" s="4"/>
      <c r="BA20" s="66"/>
      <c r="BB20" s="66"/>
      <c r="BC20" s="4"/>
      <c r="BD20" s="4"/>
      <c r="BE20" s="4"/>
      <c r="BF20" s="4"/>
      <c r="BG20" s="4"/>
      <c r="BH20" s="66"/>
      <c r="BI20" s="66"/>
      <c r="BJ20" s="4"/>
      <c r="BK20" s="4"/>
      <c r="BL20" s="4"/>
      <c r="BM20" s="66"/>
      <c r="BN20" s="4"/>
      <c r="BO20" s="66"/>
      <c r="BP20" s="66"/>
      <c r="BQ20" s="4"/>
      <c r="BR20" s="4"/>
      <c r="BS20" s="66"/>
      <c r="BT20" s="4"/>
      <c r="BU20" s="4"/>
      <c r="BV20" s="66"/>
      <c r="BW20" s="66"/>
      <c r="BX20" s="4"/>
      <c r="BY20" s="4"/>
      <c r="BZ20" s="4"/>
      <c r="CA20" s="4"/>
      <c r="CB20" s="4"/>
      <c r="CC20" s="66"/>
      <c r="CD20" s="66"/>
      <c r="CE20" s="4"/>
      <c r="CF20" s="4"/>
      <c r="CG20" s="4"/>
      <c r="CH20" s="4"/>
      <c r="CI20" s="4"/>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4"/>
      <c r="DH20" s="4"/>
      <c r="DI20" s="4"/>
      <c r="DJ20" s="4"/>
      <c r="DK20" s="4"/>
      <c r="DL20" s="66"/>
      <c r="DM20" s="66"/>
      <c r="DN20" s="4"/>
      <c r="DO20" s="4"/>
      <c r="DP20" s="4"/>
      <c r="DQ20" s="4"/>
      <c r="DR20" s="4"/>
      <c r="DS20" s="66"/>
      <c r="DT20" s="66"/>
      <c r="DU20" s="4"/>
      <c r="DV20" s="4"/>
      <c r="DW20" s="4"/>
      <c r="DX20" s="4"/>
      <c r="DY20" s="4"/>
      <c r="DZ20" s="66"/>
      <c r="EA20" s="66"/>
      <c r="EB20" s="4"/>
      <c r="EC20" s="68"/>
      <c r="ED20" s="4"/>
      <c r="EE20" s="4"/>
      <c r="EF20" s="4"/>
      <c r="EG20" s="66"/>
      <c r="EH20" s="66"/>
    </row>
    <row r="21" spans="1:138" s="1" customFormat="1" ht="30" customHeight="1" thickBot="1">
      <c r="A21" s="6"/>
      <c r="B21" s="74">
        <v>13</v>
      </c>
      <c r="C21" s="61" t="s">
        <v>29</v>
      </c>
      <c r="D21" s="51">
        <v>45303</v>
      </c>
      <c r="E21" s="51">
        <v>45310</v>
      </c>
      <c r="F21" s="4"/>
      <c r="G21" s="4"/>
      <c r="H21" s="4"/>
      <c r="I21" s="4"/>
      <c r="J21" s="4"/>
      <c r="K21" s="66"/>
      <c r="L21" s="66"/>
      <c r="M21" s="4"/>
      <c r="N21" s="4"/>
      <c r="O21" s="4"/>
      <c r="P21" s="4"/>
      <c r="Q21" s="4"/>
      <c r="R21" s="66"/>
      <c r="S21" s="66"/>
      <c r="T21" s="66"/>
      <c r="U21" s="4"/>
      <c r="V21" s="4"/>
      <c r="W21" s="4"/>
      <c r="X21" s="4"/>
      <c r="Y21" s="66"/>
      <c r="Z21" s="66"/>
      <c r="AA21" s="4"/>
      <c r="AB21" s="4"/>
      <c r="AC21" s="4"/>
      <c r="AD21" s="4"/>
      <c r="AE21" s="4"/>
      <c r="AF21" s="66"/>
      <c r="AG21" s="66"/>
      <c r="AH21" s="4"/>
      <c r="AI21" s="4"/>
      <c r="AJ21" s="4"/>
      <c r="AK21" s="4"/>
      <c r="AL21" s="4"/>
      <c r="AM21" s="66"/>
      <c r="AN21" s="66"/>
      <c r="AO21" s="4"/>
      <c r="AP21" s="4"/>
      <c r="AQ21" s="4"/>
      <c r="AR21" s="4"/>
      <c r="AS21" s="66"/>
      <c r="AT21" s="66"/>
      <c r="AU21" s="66"/>
      <c r="AV21" s="4"/>
      <c r="AW21" s="66"/>
      <c r="AX21" s="4"/>
      <c r="AY21" s="4"/>
      <c r="AZ21" s="4"/>
      <c r="BA21" s="66"/>
      <c r="BB21" s="66"/>
      <c r="BC21" s="4"/>
      <c r="BD21" s="4"/>
      <c r="BE21" s="4"/>
      <c r="BF21" s="4"/>
      <c r="BG21" s="4"/>
      <c r="BH21" s="66"/>
      <c r="BI21" s="66"/>
      <c r="BJ21" s="4"/>
      <c r="BK21" s="4"/>
      <c r="BL21" s="4"/>
      <c r="BM21" s="66"/>
      <c r="BN21" s="4"/>
      <c r="BO21" s="66"/>
      <c r="BP21" s="66"/>
      <c r="BQ21" s="4"/>
      <c r="BR21" s="4"/>
      <c r="BS21" s="66"/>
      <c r="BT21" s="4"/>
      <c r="BU21" s="4"/>
      <c r="BV21" s="66"/>
      <c r="BW21" s="66"/>
      <c r="BX21" s="4"/>
      <c r="BY21" s="4"/>
      <c r="BZ21" s="4"/>
      <c r="CA21" s="4"/>
      <c r="CB21" s="4"/>
      <c r="CC21" s="66"/>
      <c r="CD21" s="66"/>
      <c r="CE21" s="4"/>
      <c r="CF21" s="4"/>
      <c r="CG21" s="4"/>
      <c r="CH21" s="4"/>
      <c r="CI21" s="4"/>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4"/>
      <c r="DH21" s="4"/>
      <c r="DI21" s="4"/>
      <c r="DJ21" s="4"/>
      <c r="DK21" s="4"/>
      <c r="DL21" s="66"/>
      <c r="DM21" s="66"/>
      <c r="DN21" s="4"/>
      <c r="DO21" s="4"/>
      <c r="DP21" s="4"/>
      <c r="DQ21" s="4"/>
      <c r="DR21" s="4"/>
      <c r="DS21" s="66"/>
      <c r="DT21" s="66"/>
      <c r="DU21" s="4"/>
      <c r="DV21" s="4"/>
      <c r="DW21" s="4"/>
      <c r="DX21" s="4"/>
      <c r="DY21" s="4"/>
      <c r="DZ21" s="66"/>
      <c r="EA21" s="66"/>
      <c r="EB21" s="4"/>
      <c r="EC21" s="68"/>
      <c r="ED21" s="4"/>
      <c r="EE21" s="4"/>
      <c r="EF21" s="4"/>
      <c r="EG21" s="66"/>
      <c r="EH21" s="66"/>
    </row>
    <row r="22" spans="1:138" s="1" customFormat="1" ht="30" customHeight="1" thickBot="1">
      <c r="A22" s="6"/>
      <c r="B22" s="74">
        <v>13</v>
      </c>
      <c r="C22" s="61" t="s">
        <v>30</v>
      </c>
      <c r="D22" s="51">
        <v>45314</v>
      </c>
      <c r="E22" s="51">
        <v>45316</v>
      </c>
      <c r="F22" s="4"/>
      <c r="G22" s="4"/>
      <c r="H22" s="4"/>
      <c r="I22" s="4"/>
      <c r="J22" s="4"/>
      <c r="K22" s="66"/>
      <c r="L22" s="66"/>
      <c r="M22" s="4"/>
      <c r="N22" s="4"/>
      <c r="O22" s="4"/>
      <c r="P22" s="4"/>
      <c r="Q22" s="4"/>
      <c r="R22" s="66"/>
      <c r="S22" s="66"/>
      <c r="T22" s="66"/>
      <c r="U22" s="4"/>
      <c r="V22" s="4"/>
      <c r="W22" s="4"/>
      <c r="X22" s="4"/>
      <c r="Y22" s="66"/>
      <c r="Z22" s="66"/>
      <c r="AA22" s="4"/>
      <c r="AB22" s="4"/>
      <c r="AC22" s="4"/>
      <c r="AD22" s="4"/>
      <c r="AE22" s="4"/>
      <c r="AF22" s="66"/>
      <c r="AG22" s="66"/>
      <c r="AH22" s="4"/>
      <c r="AI22" s="4"/>
      <c r="AJ22" s="4"/>
      <c r="AK22" s="4"/>
      <c r="AL22" s="4"/>
      <c r="AM22" s="66"/>
      <c r="AN22" s="66"/>
      <c r="AO22" s="4"/>
      <c r="AP22" s="4"/>
      <c r="AQ22" s="4"/>
      <c r="AR22" s="4"/>
      <c r="AS22" s="66"/>
      <c r="AT22" s="66"/>
      <c r="AU22" s="66"/>
      <c r="AV22" s="4"/>
      <c r="AW22" s="66"/>
      <c r="AX22" s="4"/>
      <c r="AY22" s="4"/>
      <c r="AZ22" s="4"/>
      <c r="BA22" s="66"/>
      <c r="BB22" s="66"/>
      <c r="BC22" s="4"/>
      <c r="BD22" s="4"/>
      <c r="BE22" s="4"/>
      <c r="BF22" s="4"/>
      <c r="BG22" s="4"/>
      <c r="BH22" s="66"/>
      <c r="BI22" s="66"/>
      <c r="BJ22" s="4"/>
      <c r="BK22" s="4"/>
      <c r="BL22" s="4"/>
      <c r="BM22" s="66"/>
      <c r="BN22" s="4"/>
      <c r="BO22" s="66"/>
      <c r="BP22" s="66"/>
      <c r="BQ22" s="4"/>
      <c r="BR22" s="4"/>
      <c r="BS22" s="66"/>
      <c r="BT22" s="4"/>
      <c r="BU22" s="4"/>
      <c r="BV22" s="66"/>
      <c r="BW22" s="66"/>
      <c r="BX22" s="4"/>
      <c r="BY22" s="4"/>
      <c r="BZ22" s="4"/>
      <c r="CA22" s="4"/>
      <c r="CB22" s="4"/>
      <c r="CC22" s="66"/>
      <c r="CD22" s="66"/>
      <c r="CE22" s="4"/>
      <c r="CF22" s="4"/>
      <c r="CG22" s="4"/>
      <c r="CH22" s="4"/>
      <c r="CI22" s="4"/>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4"/>
      <c r="DH22" s="4"/>
      <c r="DI22" s="4"/>
      <c r="DJ22" s="4"/>
      <c r="DK22" s="4"/>
      <c r="DL22" s="66"/>
      <c r="DM22" s="66"/>
      <c r="DN22" s="4"/>
      <c r="DO22" s="4"/>
      <c r="DP22" s="4"/>
      <c r="DQ22" s="4"/>
      <c r="DR22" s="4"/>
      <c r="DS22" s="66"/>
      <c r="DT22" s="66"/>
      <c r="DU22" s="4"/>
      <c r="DV22" s="4"/>
      <c r="DW22" s="4"/>
      <c r="DX22" s="4"/>
      <c r="DY22" s="4"/>
      <c r="DZ22" s="66"/>
      <c r="EA22" s="66"/>
      <c r="EB22" s="4"/>
      <c r="EC22" s="68"/>
      <c r="ED22" s="4"/>
      <c r="EE22" s="4"/>
      <c r="EF22" s="4"/>
      <c r="EG22" s="66"/>
      <c r="EH22" s="66"/>
    </row>
    <row r="23" spans="1:138" s="1" customFormat="1" ht="30" customHeight="1" thickBot="1">
      <c r="A23" s="6"/>
      <c r="B23" s="75">
        <v>15</v>
      </c>
      <c r="C23" s="76" t="s">
        <v>31</v>
      </c>
      <c r="D23" s="77">
        <v>45321</v>
      </c>
      <c r="E23" s="77">
        <v>45321</v>
      </c>
      <c r="F23" s="4"/>
      <c r="G23" s="4"/>
      <c r="H23" s="4"/>
      <c r="I23" s="4"/>
      <c r="J23" s="4"/>
      <c r="K23" s="66"/>
      <c r="L23" s="66"/>
      <c r="M23" s="4"/>
      <c r="N23" s="4"/>
      <c r="O23" s="4"/>
      <c r="P23" s="4"/>
      <c r="Q23" s="4"/>
      <c r="R23" s="66"/>
      <c r="S23" s="66"/>
      <c r="T23" s="66"/>
      <c r="U23" s="4"/>
      <c r="V23" s="4"/>
      <c r="W23" s="4"/>
      <c r="X23" s="4"/>
      <c r="Y23" s="66"/>
      <c r="Z23" s="66"/>
      <c r="AA23" s="4"/>
      <c r="AB23" s="4"/>
      <c r="AC23" s="4"/>
      <c r="AD23" s="4"/>
      <c r="AE23" s="4"/>
      <c r="AF23" s="66"/>
      <c r="AG23" s="66"/>
      <c r="AH23" s="4"/>
      <c r="AI23" s="4"/>
      <c r="AJ23" s="4"/>
      <c r="AK23" s="4"/>
      <c r="AL23" s="4"/>
      <c r="AM23" s="66"/>
      <c r="AN23" s="66"/>
      <c r="AO23" s="4"/>
      <c r="AP23" s="4"/>
      <c r="AQ23" s="4"/>
      <c r="AR23" s="4"/>
      <c r="AS23" s="66"/>
      <c r="AT23" s="66"/>
      <c r="AU23" s="66"/>
      <c r="AV23" s="4"/>
      <c r="AW23" s="66"/>
      <c r="AX23" s="4"/>
      <c r="AY23" s="4"/>
      <c r="AZ23" s="4"/>
      <c r="BA23" s="66"/>
      <c r="BB23" s="66"/>
      <c r="BC23" s="4"/>
      <c r="BD23" s="4"/>
      <c r="BE23" s="4"/>
      <c r="BF23" s="4"/>
      <c r="BG23" s="4"/>
      <c r="BH23" s="66"/>
      <c r="BI23" s="66"/>
      <c r="BJ23" s="4"/>
      <c r="BK23" s="4"/>
      <c r="BL23" s="4"/>
      <c r="BM23" s="66"/>
      <c r="BN23" s="4"/>
      <c r="BO23" s="66"/>
      <c r="BP23" s="66"/>
      <c r="BQ23" s="4"/>
      <c r="BR23" s="4"/>
      <c r="BS23" s="66"/>
      <c r="BT23" s="4"/>
      <c r="BU23" s="4"/>
      <c r="BV23" s="66"/>
      <c r="BW23" s="66"/>
      <c r="BX23" s="4"/>
      <c r="BY23" s="4"/>
      <c r="BZ23" s="4"/>
      <c r="CA23" s="4"/>
      <c r="CB23" s="4"/>
      <c r="CC23" s="66"/>
      <c r="CD23" s="66"/>
      <c r="CE23" s="4"/>
      <c r="CF23" s="4"/>
      <c r="CG23" s="4"/>
      <c r="CH23" s="4"/>
      <c r="CI23" s="4"/>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4"/>
      <c r="DH23" s="4"/>
      <c r="DI23" s="4"/>
      <c r="DJ23" s="4"/>
      <c r="DK23" s="4"/>
      <c r="DL23" s="66"/>
      <c r="DM23" s="66"/>
      <c r="DN23" s="4"/>
      <c r="DO23" s="4"/>
      <c r="DP23" s="4"/>
      <c r="DQ23" s="4"/>
      <c r="DR23" s="4"/>
      <c r="DS23" s="66"/>
      <c r="DT23" s="66"/>
      <c r="DU23" s="4"/>
      <c r="DV23" s="4"/>
      <c r="DW23" s="4"/>
      <c r="DX23" s="4"/>
      <c r="DY23" s="4"/>
      <c r="DZ23" s="66"/>
      <c r="EA23" s="66"/>
      <c r="EB23" s="4"/>
      <c r="EC23" s="68"/>
      <c r="ED23" s="4"/>
      <c r="EE23" s="4"/>
      <c r="EF23" s="4"/>
      <c r="EG23" s="66"/>
      <c r="EH23" s="66"/>
    </row>
    <row r="24" spans="1:138" s="1" customFormat="1" ht="30" customHeight="1" thickBot="1">
      <c r="A24" s="6"/>
      <c r="B24" s="74">
        <v>15</v>
      </c>
      <c r="C24" s="61" t="s">
        <v>32</v>
      </c>
      <c r="D24" s="65">
        <v>45323</v>
      </c>
      <c r="E24" s="65">
        <v>45323</v>
      </c>
      <c r="F24" s="4"/>
      <c r="G24" s="4"/>
      <c r="H24" s="4"/>
      <c r="I24" s="4"/>
      <c r="J24" s="4"/>
      <c r="K24" s="66"/>
      <c r="L24" s="66"/>
      <c r="M24" s="4"/>
      <c r="N24" s="4"/>
      <c r="O24" s="4"/>
      <c r="P24" s="4"/>
      <c r="Q24" s="4"/>
      <c r="R24" s="66"/>
      <c r="S24" s="66"/>
      <c r="T24" s="66"/>
      <c r="U24" s="4"/>
      <c r="V24" s="4"/>
      <c r="W24" s="4"/>
      <c r="X24" s="4"/>
      <c r="Y24" s="66"/>
      <c r="Z24" s="66"/>
      <c r="AA24" s="4"/>
      <c r="AB24" s="4"/>
      <c r="AC24" s="4"/>
      <c r="AD24" s="4"/>
      <c r="AE24" s="4"/>
      <c r="AF24" s="66"/>
      <c r="AG24" s="66"/>
      <c r="AH24" s="4"/>
      <c r="AI24" s="4"/>
      <c r="AJ24" s="4"/>
      <c r="AK24" s="4"/>
      <c r="AL24" s="4"/>
      <c r="AM24" s="66"/>
      <c r="AN24" s="66"/>
      <c r="AO24" s="4"/>
      <c r="AP24" s="4"/>
      <c r="AQ24" s="4"/>
      <c r="AR24" s="4"/>
      <c r="AS24" s="66"/>
      <c r="AT24" s="66"/>
      <c r="AU24" s="66"/>
      <c r="AV24" s="4"/>
      <c r="AW24" s="66"/>
      <c r="AX24" s="4"/>
      <c r="AY24" s="4"/>
      <c r="AZ24" s="4"/>
      <c r="BA24" s="66"/>
      <c r="BB24" s="66"/>
      <c r="BC24" s="4"/>
      <c r="BD24" s="4"/>
      <c r="BE24" s="4"/>
      <c r="BF24" s="4"/>
      <c r="BG24" s="4"/>
      <c r="BH24" s="66"/>
      <c r="BI24" s="66"/>
      <c r="BJ24" s="4"/>
      <c r="BK24" s="4"/>
      <c r="BL24" s="4"/>
      <c r="BM24" s="66"/>
      <c r="BN24" s="4"/>
      <c r="BO24" s="66"/>
      <c r="BP24" s="66"/>
      <c r="BQ24" s="4"/>
      <c r="BR24" s="4"/>
      <c r="BS24" s="66"/>
      <c r="BT24" s="4"/>
      <c r="BU24" s="4"/>
      <c r="BV24" s="66"/>
      <c r="BW24" s="66"/>
      <c r="BX24" s="4"/>
      <c r="BY24" s="4"/>
      <c r="BZ24" s="4"/>
      <c r="CA24" s="4"/>
      <c r="CB24" s="4"/>
      <c r="CC24" s="66"/>
      <c r="CD24" s="66"/>
      <c r="CE24" s="4"/>
      <c r="CF24" s="4"/>
      <c r="CG24" s="4"/>
      <c r="CH24" s="4"/>
      <c r="CI24" s="4"/>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4"/>
      <c r="DH24" s="4"/>
      <c r="DI24" s="4"/>
      <c r="DJ24" s="4"/>
      <c r="DK24" s="4"/>
      <c r="DL24" s="66"/>
      <c r="DM24" s="66"/>
      <c r="DN24" s="4"/>
      <c r="DO24" s="4"/>
      <c r="DP24" s="4"/>
      <c r="DQ24" s="4"/>
      <c r="DR24" s="4"/>
      <c r="DS24" s="66"/>
      <c r="DT24" s="66"/>
      <c r="DU24" s="4"/>
      <c r="DV24" s="4"/>
      <c r="DW24" s="4"/>
      <c r="DX24" s="4"/>
      <c r="DY24" s="4"/>
      <c r="DZ24" s="66"/>
      <c r="EA24" s="66"/>
      <c r="EB24" s="4"/>
      <c r="EC24" s="68"/>
      <c r="ED24" s="4"/>
      <c r="EE24" s="4"/>
      <c r="EF24" s="4"/>
      <c r="EG24" s="66"/>
      <c r="EH24" s="66"/>
    </row>
    <row r="25" spans="1:138" s="1" customFormat="1" ht="30" customHeight="1" thickBot="1">
      <c r="A25" s="6" t="s">
        <v>33</v>
      </c>
      <c r="B25" s="14"/>
      <c r="C25" s="13"/>
      <c r="D25" s="44"/>
      <c r="E25" s="44"/>
      <c r="F25" s="4"/>
      <c r="G25" s="4"/>
      <c r="H25" s="4"/>
      <c r="I25" s="4"/>
      <c r="J25" s="4"/>
      <c r="K25" s="66"/>
      <c r="L25" s="66"/>
      <c r="M25" s="4"/>
      <c r="N25" s="4"/>
      <c r="O25" s="4"/>
      <c r="P25" s="4"/>
      <c r="Q25" s="4"/>
      <c r="R25" s="66"/>
      <c r="S25" s="66"/>
      <c r="T25" s="66"/>
      <c r="U25" s="4"/>
      <c r="V25" s="4"/>
      <c r="W25" s="4"/>
      <c r="X25" s="4"/>
      <c r="Y25" s="66"/>
      <c r="Z25" s="66"/>
      <c r="AA25" s="4"/>
      <c r="AB25" s="4"/>
      <c r="AC25" s="4"/>
      <c r="AD25" s="4"/>
      <c r="AE25" s="4"/>
      <c r="AF25" s="66"/>
      <c r="AG25" s="66"/>
      <c r="AH25" s="4"/>
      <c r="AI25" s="4"/>
      <c r="AJ25" s="4"/>
      <c r="AK25" s="4"/>
      <c r="AL25" s="4"/>
      <c r="AM25" s="66"/>
      <c r="AN25" s="66"/>
      <c r="AO25" s="4"/>
      <c r="AP25" s="4"/>
      <c r="AQ25" s="4"/>
      <c r="AR25" s="4"/>
      <c r="AS25" s="66"/>
      <c r="AT25" s="66"/>
      <c r="AU25" s="66"/>
      <c r="AV25" s="4"/>
      <c r="AW25" s="66"/>
      <c r="AX25" s="4"/>
      <c r="AY25" s="4"/>
      <c r="AZ25" s="4"/>
      <c r="BA25" s="66"/>
      <c r="BB25" s="66"/>
      <c r="BC25" s="4"/>
      <c r="BD25" s="4"/>
      <c r="BE25" s="4"/>
      <c r="BF25" s="4"/>
      <c r="BG25" s="4"/>
      <c r="BH25" s="66"/>
      <c r="BI25" s="66"/>
      <c r="BJ25" s="4"/>
      <c r="BK25" s="4"/>
      <c r="BL25" s="4"/>
      <c r="BM25" s="66"/>
      <c r="BN25" s="4"/>
      <c r="BO25" s="66"/>
      <c r="BP25" s="66"/>
      <c r="BQ25" s="4"/>
      <c r="BR25" s="4"/>
      <c r="BS25" s="66"/>
      <c r="BT25" s="4"/>
      <c r="BU25" s="4"/>
      <c r="BV25" s="66"/>
      <c r="BW25" s="66"/>
      <c r="BX25" s="4"/>
      <c r="BY25" s="4"/>
      <c r="BZ25" s="4"/>
      <c r="CA25" s="4"/>
      <c r="CB25" s="4"/>
      <c r="CC25" s="66"/>
      <c r="CD25" s="66"/>
      <c r="CE25" s="4"/>
      <c r="CF25" s="4"/>
      <c r="CG25" s="4"/>
      <c r="CH25" s="4"/>
      <c r="CI25" s="4"/>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4"/>
      <c r="DH25" s="4"/>
      <c r="DI25" s="4"/>
      <c r="DJ25" s="4"/>
      <c r="DK25" s="4"/>
      <c r="DL25" s="66"/>
      <c r="DM25" s="66"/>
      <c r="DN25" s="4"/>
      <c r="DO25" s="4"/>
      <c r="DP25" s="4"/>
      <c r="DQ25" s="4"/>
      <c r="DR25" s="4"/>
      <c r="DS25" s="66"/>
      <c r="DT25" s="66"/>
      <c r="DU25" s="4"/>
      <c r="DV25" s="4"/>
      <c r="DW25" s="4"/>
      <c r="DX25" s="4"/>
      <c r="DY25" s="4"/>
      <c r="DZ25" s="66"/>
      <c r="EA25" s="66"/>
      <c r="EB25" s="4"/>
      <c r="EC25" s="68"/>
      <c r="ED25" s="4"/>
      <c r="EE25" s="4"/>
      <c r="EF25" s="4"/>
      <c r="EG25" s="66"/>
      <c r="EH25" s="66"/>
    </row>
    <row r="26" spans="1:138" s="1" customFormat="1" ht="30" customHeight="1" thickBot="1">
      <c r="A26" s="7" t="s">
        <v>34</v>
      </c>
      <c r="B26" s="25" t="s">
        <v>35</v>
      </c>
      <c r="C26" s="26"/>
      <c r="D26" s="45"/>
      <c r="E26" s="46"/>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4"/>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row>
    <row r="28" spans="1:138" ht="30" customHeight="1">
      <c r="C28" s="27"/>
      <c r="E28" s="28"/>
    </row>
    <row r="29" spans="1:138" ht="30" customHeight="1">
      <c r="C29" s="29"/>
    </row>
  </sheetData>
  <mergeCells count="20">
    <mergeCell ref="DU4:EA4"/>
    <mergeCell ref="EB4:EH4"/>
    <mergeCell ref="CS4:CY4"/>
    <mergeCell ref="CZ4:DF4"/>
    <mergeCell ref="DG4:DM4"/>
    <mergeCell ref="DN4:DT4"/>
    <mergeCell ref="BJ4:BP4"/>
    <mergeCell ref="BQ4:BW4"/>
    <mergeCell ref="BX4:CD4"/>
    <mergeCell ref="CE4:CK4"/>
    <mergeCell ref="CL4:CR4"/>
    <mergeCell ref="BC4:BI4"/>
    <mergeCell ref="D3:E3"/>
    <mergeCell ref="F4:L4"/>
    <mergeCell ref="M4:S4"/>
    <mergeCell ref="T4:Z4"/>
    <mergeCell ref="AA4:AG4"/>
    <mergeCell ref="AH4:AN4"/>
    <mergeCell ref="AO4:AU4"/>
    <mergeCell ref="AV4:BB4"/>
  </mergeCells>
  <phoneticPr fontId="29"/>
  <conditionalFormatting sqref="F5:BI8 F25:BI26 F10:BI10 DN5:DS6 DO23:DS26 DO8:DS11 F19:DS20 F16:DS16 DU13:DZ13 EB13:EG13 F12:DS14">
    <cfRule type="expression" dxfId="176" priority="440">
      <formula>AND(TODAY()&gt;=F$5,TODAY()&lt;G$5)</formula>
    </cfRule>
  </conditionalFormatting>
  <conditionalFormatting sqref="F7:BI8 F25:BI26 F10:BI10 DO23:DS26 DO8:DS11 F19:DS20 F16:DS16 DU13:DZ13 EB13:EG13 F12:DS14">
    <cfRule type="expression" dxfId="175" priority="434">
      <formula>AND(タスク_開始&lt;=F$5,ROUNDDOWN((タスク_終了-タスク_開始+1)*タスク_進捗状況,0)+タスク_開始-1&gt;=F$5)</formula>
    </cfRule>
    <cfRule type="expression" dxfId="174" priority="435" stopIfTrue="1">
      <formula>AND(タスク_終了&gt;=F$5,タスク_開始&lt;G$5)</formula>
    </cfRule>
  </conditionalFormatting>
  <conditionalFormatting sqref="F24:BI24">
    <cfRule type="expression" dxfId="173" priority="407">
      <formula>AND(TODAY()&gt;=F$5,TODAY()&lt;G$5)</formula>
    </cfRule>
  </conditionalFormatting>
  <conditionalFormatting sqref="F24:BI24">
    <cfRule type="expression" dxfId="172" priority="405">
      <formula>AND(タスク_開始&lt;=F$5,ROUNDDOWN((タスク_終了-タスク_開始+1)*タスク_進捗状況,0)+タスク_開始-1&gt;=F$5)</formula>
    </cfRule>
    <cfRule type="expression" dxfId="171" priority="406" stopIfTrue="1">
      <formula>AND(タスク_終了&gt;=F$5,タスク_開始&lt;G$5)</formula>
    </cfRule>
  </conditionalFormatting>
  <conditionalFormatting sqref="F23:BI23">
    <cfRule type="expression" dxfId="170" priority="399">
      <formula>AND(TODAY()&gt;=F$5,TODAY()&lt;G$5)</formula>
    </cfRule>
  </conditionalFormatting>
  <conditionalFormatting sqref="F23:BI23">
    <cfRule type="expression" dxfId="169" priority="397">
      <formula>AND(タスク_開始&lt;=F$5,ROUNDDOWN((タスク_終了-タスク_開始+1)*タスク_進捗状況,0)+タスク_開始-1&gt;=F$5)</formula>
    </cfRule>
    <cfRule type="expression" dxfId="168" priority="398" stopIfTrue="1">
      <formula>AND(タスク_終了&gt;=F$5,タスク_開始&lt;G$5)</formula>
    </cfRule>
  </conditionalFormatting>
  <conditionalFormatting sqref="BJ5:BJ6">
    <cfRule type="expression" dxfId="167" priority="394">
      <formula>AND(TODAY()&gt;=BJ$5,TODAY()&lt;BK$5)</formula>
    </cfRule>
  </conditionalFormatting>
  <conditionalFormatting sqref="BK5:BK6">
    <cfRule type="expression" dxfId="166" priority="393">
      <formula>AND(TODAY()&gt;=BK$5,TODAY()&lt;BL$5)</formula>
    </cfRule>
  </conditionalFormatting>
  <conditionalFormatting sqref="BL5:DM6">
    <cfRule type="expression" dxfId="165" priority="392">
      <formula>AND(TODAY()&gt;=BL$5,TODAY()&lt;BM$5)</formula>
    </cfRule>
  </conditionalFormatting>
  <conditionalFormatting sqref="BJ8:DM8 BJ25:DM26 BJ10:DM10">
    <cfRule type="expression" dxfId="164" priority="379">
      <formula>AND(TODAY()&gt;=BJ$5,TODAY()&lt;BK$5)</formula>
    </cfRule>
  </conditionalFormatting>
  <conditionalFormatting sqref="BJ8:DM8 BJ25:DM26 BJ10:DM10">
    <cfRule type="expression" dxfId="163" priority="377">
      <formula>AND(タスク_開始&lt;=BJ$5,ROUNDDOWN((タスク_終了-タスク_開始+1)*タスク_進捗状況,0)+タスク_開始-1&gt;=BJ$5)</formula>
    </cfRule>
    <cfRule type="expression" dxfId="162" priority="378" stopIfTrue="1">
      <formula>AND(タスク_終了&gt;=BJ$5,タスク_開始&lt;BK$5)</formula>
    </cfRule>
  </conditionalFormatting>
  <conditionalFormatting sqref="BJ24:DM24">
    <cfRule type="expression" dxfId="161" priority="376">
      <formula>AND(TODAY()&gt;=BJ$5,TODAY()&lt;BK$5)</formula>
    </cfRule>
  </conditionalFormatting>
  <conditionalFormatting sqref="BJ24:DM24">
    <cfRule type="expression" dxfId="160" priority="374">
      <formula>AND(タスク_開始&lt;=BJ$5,ROUNDDOWN((タスク_終了-タスク_開始+1)*タスク_進捗状況,0)+タスク_開始-1&gt;=BJ$5)</formula>
    </cfRule>
    <cfRule type="expression" dxfId="159" priority="375" stopIfTrue="1">
      <formula>AND(タスク_終了&gt;=BJ$5,タスク_開始&lt;BK$5)</formula>
    </cfRule>
  </conditionalFormatting>
  <conditionalFormatting sqref="BJ23:DM23">
    <cfRule type="expression" dxfId="158" priority="370">
      <formula>AND(TODAY()&gt;=BJ$5,TODAY()&lt;BK$5)</formula>
    </cfRule>
  </conditionalFormatting>
  <conditionalFormatting sqref="BJ23:DM23">
    <cfRule type="expression" dxfId="157" priority="368">
      <formula>AND(タスク_開始&lt;=BJ$5,ROUNDDOWN((タスク_終了-タスク_開始+1)*タスク_進捗状況,0)+タスク_開始-1&gt;=BJ$5)</formula>
    </cfRule>
    <cfRule type="expression" dxfId="156" priority="369" stopIfTrue="1">
      <formula>AND(タスク_終了&gt;=BJ$5,タスク_開始&lt;BK$5)</formula>
    </cfRule>
  </conditionalFormatting>
  <conditionalFormatting sqref="DN8 DN25:DN26 DN10">
    <cfRule type="expression" dxfId="155" priority="366">
      <formula>AND(TODAY()&gt;=DN$5,TODAY()&lt;DO$5)</formula>
    </cfRule>
  </conditionalFormatting>
  <conditionalFormatting sqref="DN8 DN25:DN26 DN10">
    <cfRule type="expression" dxfId="154" priority="364">
      <formula>AND(タスク_開始&lt;=DN$5,ROUNDDOWN((タスク_終了-タスク_開始+1)*タスク_進捗状況,0)+タスク_開始-1&gt;=DN$5)</formula>
    </cfRule>
    <cfRule type="expression" dxfId="153" priority="365" stopIfTrue="1">
      <formula>AND(タスク_終了&gt;=DN$5,タスク_開始&lt;DO$5)</formula>
    </cfRule>
  </conditionalFormatting>
  <conditionalFormatting sqref="DN24">
    <cfRule type="expression" dxfId="152" priority="363">
      <formula>AND(TODAY()&gt;=DN$5,TODAY()&lt;DO$5)</formula>
    </cfRule>
  </conditionalFormatting>
  <conditionalFormatting sqref="DN24">
    <cfRule type="expression" dxfId="151" priority="361">
      <formula>AND(タスク_開始&lt;=DN$5,ROUNDDOWN((タスク_終了-タスク_開始+1)*タスク_進捗状況,0)+タスク_開始-1&gt;=DN$5)</formula>
    </cfRule>
    <cfRule type="expression" dxfId="150" priority="362" stopIfTrue="1">
      <formula>AND(タスク_終了&gt;=DN$5,タスク_開始&lt;DO$5)</formula>
    </cfRule>
  </conditionalFormatting>
  <conditionalFormatting sqref="DN23">
    <cfRule type="expression" dxfId="149" priority="357">
      <formula>AND(TODAY()&gt;=DN$5,TODAY()&lt;DO$5)</formula>
    </cfRule>
  </conditionalFormatting>
  <conditionalFormatting sqref="DN23">
    <cfRule type="expression" dxfId="148" priority="355">
      <formula>AND(タスク_開始&lt;=DN$5,ROUNDDOWN((タスク_終了-タスク_開始+1)*タスク_進捗状況,0)+タスク_開始-1&gt;=DN$5)</formula>
    </cfRule>
    <cfRule type="expression" dxfId="147" priority="356" stopIfTrue="1">
      <formula>AND(タスク_終了&gt;=DN$5,タスク_開始&lt;DO$5)</formula>
    </cfRule>
  </conditionalFormatting>
  <conditionalFormatting sqref="F9:BI9">
    <cfRule type="expression" dxfId="146" priority="291">
      <formula>AND(TODAY()&gt;=F$5,TODAY()&lt;G$5)</formula>
    </cfRule>
  </conditionalFormatting>
  <conditionalFormatting sqref="F9:BI9">
    <cfRule type="expression" dxfId="145" priority="289">
      <formula>AND(タスク_開始&lt;=F$5,ROUNDDOWN((タスク_終了-タスク_開始+1)*タスク_進捗状況,0)+タスク_開始-1&gt;=F$5)</formula>
    </cfRule>
    <cfRule type="expression" dxfId="144" priority="290" stopIfTrue="1">
      <formula>AND(タスク_終了&gt;=F$5,タスク_開始&lt;G$5)</formula>
    </cfRule>
  </conditionalFormatting>
  <conditionalFormatting sqref="BJ9:DM9">
    <cfRule type="expression" dxfId="143" priority="287">
      <formula>AND(TODAY()&gt;=BJ$5,TODAY()&lt;BK$5)</formula>
    </cfRule>
  </conditionalFormatting>
  <conditionalFormatting sqref="BJ9:DM9">
    <cfRule type="expression" dxfId="142" priority="285">
      <formula>AND(タスク_開始&lt;=BJ$5,ROUNDDOWN((タスク_終了-タスク_開始+1)*タスク_進捗状況,0)+タスク_開始-1&gt;=BJ$5)</formula>
    </cfRule>
    <cfRule type="expression" dxfId="141" priority="286" stopIfTrue="1">
      <formula>AND(タスク_終了&gt;=BJ$5,タスク_開始&lt;BK$5)</formula>
    </cfRule>
  </conditionalFormatting>
  <conditionalFormatting sqref="DN9">
    <cfRule type="expression" dxfId="140" priority="284">
      <formula>AND(TODAY()&gt;=DN$5,TODAY()&lt;DO$5)</formula>
    </cfRule>
  </conditionalFormatting>
  <conditionalFormatting sqref="DN9">
    <cfRule type="expression" dxfId="139" priority="282">
      <formula>AND(タスク_開始&lt;=DN$5,ROUNDDOWN((タスク_終了-タスク_開始+1)*タスク_進捗状況,0)+タスク_開始-1&gt;=DN$5)</formula>
    </cfRule>
    <cfRule type="expression" dxfId="138" priority="283" stopIfTrue="1">
      <formula>AND(タスク_終了&gt;=DN$5,タスク_開始&lt;DO$5)</formula>
    </cfRule>
  </conditionalFormatting>
  <conditionalFormatting sqref="F11:BI11">
    <cfRule type="expression" dxfId="137" priority="266">
      <formula>AND(TODAY()&gt;=F$5,TODAY()&lt;G$5)</formula>
    </cfRule>
  </conditionalFormatting>
  <conditionalFormatting sqref="F11:BI11">
    <cfRule type="expression" dxfId="136" priority="264">
      <formula>AND(タスク_開始&lt;=F$5,ROUNDDOWN((タスク_終了-タスク_開始+1)*タスク_進捗状況,0)+タスク_開始-1&gt;=F$5)</formula>
    </cfRule>
    <cfRule type="expression" dxfId="135" priority="265" stopIfTrue="1">
      <formula>AND(タスク_終了&gt;=F$5,タスク_開始&lt;G$5)</formula>
    </cfRule>
  </conditionalFormatting>
  <conditionalFormatting sqref="BJ11:DM11">
    <cfRule type="expression" dxfId="134" priority="262">
      <formula>AND(TODAY()&gt;=BJ$5,TODAY()&lt;BK$5)</formula>
    </cfRule>
  </conditionalFormatting>
  <conditionalFormatting sqref="BJ11:DM11">
    <cfRule type="expression" dxfId="133" priority="260">
      <formula>AND(タスク_開始&lt;=BJ$5,ROUNDDOWN((タスク_終了-タスク_開始+1)*タスク_進捗状況,0)+タスク_開始-1&gt;=BJ$5)</formula>
    </cfRule>
    <cfRule type="expression" dxfId="132" priority="261" stopIfTrue="1">
      <formula>AND(タスク_終了&gt;=BJ$5,タスク_開始&lt;BK$5)</formula>
    </cfRule>
  </conditionalFormatting>
  <conditionalFormatting sqref="DN11">
    <cfRule type="expression" dxfId="131" priority="259">
      <formula>AND(TODAY()&gt;=DN$5,TODAY()&lt;DO$5)</formula>
    </cfRule>
  </conditionalFormatting>
  <conditionalFormatting sqref="DN11">
    <cfRule type="expression" dxfId="130" priority="257">
      <formula>AND(タスク_開始&lt;=DN$5,ROUNDDOWN((タスク_終了-タスク_開始+1)*タスク_進捗状況,0)+タスク_開始-1&gt;=DN$5)</formula>
    </cfRule>
    <cfRule type="expression" dxfId="129" priority="258" stopIfTrue="1">
      <formula>AND(タスク_終了&gt;=DN$5,タスク_開始&lt;DO$5)</formula>
    </cfRule>
  </conditionalFormatting>
  <conditionalFormatting sqref="DT5:DT6 EA13 EH13 DT26 EA23:EA26 EH23:EH26">
    <cfRule type="expression" dxfId="128" priority="442">
      <formula>AND(TODAY()&gt;=DT$5,TODAY()&lt;#REF!)</formula>
    </cfRule>
  </conditionalFormatting>
  <conditionalFormatting sqref="EA13 EH13 DT26 EA23:EA26 EH23:EH26">
    <cfRule type="expression" dxfId="127" priority="449">
      <formula>AND(タスク_開始&lt;=DT$5,ROUNDDOWN((タスク_終了-タスク_開始+1)*タスク_進捗状況,0)+タスク_開始-1&gt;=DT$5)</formula>
    </cfRule>
    <cfRule type="expression" dxfId="126" priority="450" stopIfTrue="1">
      <formula>AND(タスク_終了&gt;=DT$5,タスク_開始&lt;#REF!)</formula>
    </cfRule>
  </conditionalFormatting>
  <conditionalFormatting sqref="F22:DS22">
    <cfRule type="expression" dxfId="125" priority="195">
      <formula>AND(TODAY()&gt;=F$5,TODAY()&lt;G$5)</formula>
    </cfRule>
  </conditionalFormatting>
  <conditionalFormatting sqref="F22:DS22">
    <cfRule type="expression" dxfId="124" priority="193">
      <formula>AND(タスク_開始&lt;=F$5,ROUNDDOWN((タスク_終了-タスク_開始+1)*タスク_進捗状況,0)+タスク_開始-1&gt;=F$5)</formula>
    </cfRule>
    <cfRule type="expression" dxfId="123" priority="194" stopIfTrue="1">
      <formula>AND(タスク_終了&gt;=F$5,タスク_開始&lt;G$5)</formula>
    </cfRule>
  </conditionalFormatting>
  <conditionalFormatting sqref="F17:DS17">
    <cfRule type="expression" dxfId="122" priority="183">
      <formula>AND(TODAY()&gt;=F$5,TODAY()&lt;G$5)</formula>
    </cfRule>
  </conditionalFormatting>
  <conditionalFormatting sqref="F17:DS17">
    <cfRule type="expression" dxfId="121" priority="181">
      <formula>AND(タスク_開始&lt;=F$5,ROUNDDOWN((タスク_終了-タスク_開始+1)*タスク_進捗状況,0)+タスク_開始-1&gt;=F$5)</formula>
    </cfRule>
    <cfRule type="expression" dxfId="120" priority="182" stopIfTrue="1">
      <formula>AND(タスク_終了&gt;=F$5,タスク_開始&lt;G$5)</formula>
    </cfRule>
  </conditionalFormatting>
  <conditionalFormatting sqref="F15:DS15">
    <cfRule type="expression" dxfId="119" priority="177">
      <formula>AND(TODAY()&gt;=F$5,TODAY()&lt;G$5)</formula>
    </cfRule>
  </conditionalFormatting>
  <conditionalFormatting sqref="F15:DS15">
    <cfRule type="expression" dxfId="118" priority="175">
      <formula>AND(タスク_開始&lt;=F$5,ROUNDDOWN((タスク_終了-タスク_開始+1)*タスク_進捗状況,0)+タスク_開始-1&gt;=F$5)</formula>
    </cfRule>
    <cfRule type="expression" dxfId="117" priority="176" stopIfTrue="1">
      <formula>AND(タスク_終了&gt;=F$5,タスク_開始&lt;G$5)</formula>
    </cfRule>
  </conditionalFormatting>
  <conditionalFormatting sqref="DU5:DZ6 DV23:DZ26 DV8:DZ11 DU14:DZ14 DU12:DZ12 DU19:DZ20 DU16:DZ16">
    <cfRule type="expression" dxfId="116" priority="165">
      <formula>AND(TODAY()&gt;=DU$5,TODAY()&lt;DV$5)</formula>
    </cfRule>
  </conditionalFormatting>
  <conditionalFormatting sqref="DV23:DZ26 DV8:DZ11 DU14:DZ14 DU12:DZ12 DU19:DZ20 DU16:DZ16">
    <cfRule type="expression" dxfId="115" priority="163">
      <formula>AND(タスク_開始&lt;=DU$5,ROUNDDOWN((タスク_終了-タスク_開始+1)*タスク_進捗状況,0)+タスク_開始-1&gt;=DU$5)</formula>
    </cfRule>
    <cfRule type="expression" dxfId="114" priority="164" stopIfTrue="1">
      <formula>AND(タスク_終了&gt;=DU$5,タスク_開始&lt;DV$5)</formula>
    </cfRule>
  </conditionalFormatting>
  <conditionalFormatting sqref="DU8 DU25:DU26 DU10">
    <cfRule type="expression" dxfId="113" priority="162">
      <formula>AND(TODAY()&gt;=DU$5,TODAY()&lt;DV$5)</formula>
    </cfRule>
  </conditionalFormatting>
  <conditionalFormatting sqref="DU8 DU25:DU26 DU10">
    <cfRule type="expression" dxfId="112" priority="160">
      <formula>AND(タスク_開始&lt;=DU$5,ROUNDDOWN((タスク_終了-タスク_開始+1)*タスク_進捗状況,0)+タスク_開始-1&gt;=DU$5)</formula>
    </cfRule>
    <cfRule type="expression" dxfId="111" priority="161" stopIfTrue="1">
      <formula>AND(タスク_終了&gt;=DU$5,タスク_開始&lt;DV$5)</formula>
    </cfRule>
  </conditionalFormatting>
  <conditionalFormatting sqref="DU24">
    <cfRule type="expression" dxfId="110" priority="159">
      <formula>AND(TODAY()&gt;=DU$5,TODAY()&lt;DV$5)</formula>
    </cfRule>
  </conditionalFormatting>
  <conditionalFormatting sqref="DU24">
    <cfRule type="expression" dxfId="109" priority="157">
      <formula>AND(タスク_開始&lt;=DU$5,ROUNDDOWN((タスク_終了-タスク_開始+1)*タスク_進捗状況,0)+タスク_開始-1&gt;=DU$5)</formula>
    </cfRule>
    <cfRule type="expression" dxfId="108" priority="158" stopIfTrue="1">
      <formula>AND(タスク_終了&gt;=DU$5,タスク_開始&lt;DV$5)</formula>
    </cfRule>
  </conditionalFormatting>
  <conditionalFormatting sqref="DU23">
    <cfRule type="expression" dxfId="107" priority="156">
      <formula>AND(TODAY()&gt;=DU$5,TODAY()&lt;DV$5)</formula>
    </cfRule>
  </conditionalFormatting>
  <conditionalFormatting sqref="DU23">
    <cfRule type="expression" dxfId="106" priority="154">
      <formula>AND(タスク_開始&lt;=DU$5,ROUNDDOWN((タスク_終了-タスク_開始+1)*タスク_進捗状況,0)+タスク_開始-1&gt;=DU$5)</formula>
    </cfRule>
    <cfRule type="expression" dxfId="105" priority="155" stopIfTrue="1">
      <formula>AND(タスク_終了&gt;=DU$5,タスク_開始&lt;DV$5)</formula>
    </cfRule>
  </conditionalFormatting>
  <conditionalFormatting sqref="DU9">
    <cfRule type="expression" dxfId="104" priority="153">
      <formula>AND(TODAY()&gt;=DU$5,TODAY()&lt;DV$5)</formula>
    </cfRule>
  </conditionalFormatting>
  <conditionalFormatting sqref="DU9">
    <cfRule type="expression" dxfId="103" priority="151">
      <formula>AND(タスク_開始&lt;=DU$5,ROUNDDOWN((タスク_終了-タスク_開始+1)*タスク_進捗状況,0)+タスク_開始-1&gt;=DU$5)</formula>
    </cfRule>
    <cfRule type="expression" dxfId="102" priority="152" stopIfTrue="1">
      <formula>AND(タスク_終了&gt;=DU$5,タスク_開始&lt;DV$5)</formula>
    </cfRule>
  </conditionalFormatting>
  <conditionalFormatting sqref="DU11">
    <cfRule type="expression" dxfId="101" priority="150">
      <formula>AND(TODAY()&gt;=DU$5,TODAY()&lt;DV$5)</formula>
    </cfRule>
  </conditionalFormatting>
  <conditionalFormatting sqref="DU11">
    <cfRule type="expression" dxfId="100" priority="148">
      <formula>AND(タスク_開始&lt;=DU$5,ROUNDDOWN((タスク_終了-タスク_開始+1)*タスク_進捗状況,0)+タスク_開始-1&gt;=DU$5)</formula>
    </cfRule>
    <cfRule type="expression" dxfId="99" priority="149" stopIfTrue="1">
      <formula>AND(タスク_終了&gt;=DU$5,タスク_開始&lt;DV$5)</formula>
    </cfRule>
  </conditionalFormatting>
  <conditionalFormatting sqref="EA5:EA6 EA14 EA8:EA12 EA19:EA20 EA16">
    <cfRule type="expression" dxfId="98" priority="166">
      <formula>AND(TODAY()&gt;=EA$5,TODAY()&lt;#REF!)</formula>
    </cfRule>
  </conditionalFormatting>
  <conditionalFormatting sqref="EA14 EA8:EA12 EA19:EA20 EA16">
    <cfRule type="expression" dxfId="97" priority="167">
      <formula>AND(タスク_開始&lt;=EA$5,ROUNDDOWN((タスク_終了-タスク_開始+1)*タスク_進捗状況,0)+タスク_開始-1&gt;=EA$5)</formula>
    </cfRule>
    <cfRule type="expression" dxfId="96" priority="168" stopIfTrue="1">
      <formula>AND(タスク_終了&gt;=EA$5,タスク_開始&lt;#REF!)</formula>
    </cfRule>
  </conditionalFormatting>
  <conditionalFormatting sqref="DU22:DZ22">
    <cfRule type="expression" dxfId="95" priority="132">
      <formula>AND(TODAY()&gt;=DU$5,TODAY()&lt;DV$5)</formula>
    </cfRule>
  </conditionalFormatting>
  <conditionalFormatting sqref="DU22:DZ22">
    <cfRule type="expression" dxfId="94" priority="130">
      <formula>AND(タスク_開始&lt;=DU$5,ROUNDDOWN((タスク_終了-タスク_開始+1)*タスク_進捗状況,0)+タスク_開始-1&gt;=DU$5)</formula>
    </cfRule>
    <cfRule type="expression" dxfId="93" priority="131" stopIfTrue="1">
      <formula>AND(タスク_終了&gt;=DU$5,タスク_開始&lt;DV$5)</formula>
    </cfRule>
  </conditionalFormatting>
  <conditionalFormatting sqref="EA22">
    <cfRule type="expression" dxfId="92" priority="133">
      <formula>AND(TODAY()&gt;=EA$5,TODAY()&lt;#REF!)</formula>
    </cfRule>
  </conditionalFormatting>
  <conditionalFormatting sqref="EA22">
    <cfRule type="expression" dxfId="91" priority="134">
      <formula>AND(タスク_開始&lt;=EA$5,ROUNDDOWN((タスク_終了-タスク_開始+1)*タスク_進捗状況,0)+タスク_開始-1&gt;=EA$5)</formula>
    </cfRule>
    <cfRule type="expression" dxfId="90" priority="135" stopIfTrue="1">
      <formula>AND(タスク_終了&gt;=EA$5,タスク_開始&lt;#REF!)</formula>
    </cfRule>
  </conditionalFormatting>
  <conditionalFormatting sqref="DU17:DZ17">
    <cfRule type="expression" dxfId="89" priority="120">
      <formula>AND(TODAY()&gt;=DU$5,TODAY()&lt;DV$5)</formula>
    </cfRule>
  </conditionalFormatting>
  <conditionalFormatting sqref="DU17:DZ17">
    <cfRule type="expression" dxfId="88" priority="118">
      <formula>AND(タスク_開始&lt;=DU$5,ROUNDDOWN((タスク_終了-タスク_開始+1)*タスク_進捗状況,0)+タスク_開始-1&gt;=DU$5)</formula>
    </cfRule>
    <cfRule type="expression" dxfId="87" priority="119" stopIfTrue="1">
      <formula>AND(タスク_終了&gt;=DU$5,タスク_開始&lt;DV$5)</formula>
    </cfRule>
  </conditionalFormatting>
  <conditionalFormatting sqref="EA17">
    <cfRule type="expression" dxfId="86" priority="121">
      <formula>AND(TODAY()&gt;=EA$5,TODAY()&lt;#REF!)</formula>
    </cfRule>
  </conditionalFormatting>
  <conditionalFormatting sqref="EA17">
    <cfRule type="expression" dxfId="85" priority="122">
      <formula>AND(タスク_開始&lt;=EA$5,ROUNDDOWN((タスク_終了-タスク_開始+1)*タスク_進捗状況,0)+タスク_開始-1&gt;=EA$5)</formula>
    </cfRule>
    <cfRule type="expression" dxfId="84" priority="123" stopIfTrue="1">
      <formula>AND(タスク_終了&gt;=EA$5,タスク_開始&lt;#REF!)</formula>
    </cfRule>
  </conditionalFormatting>
  <conditionalFormatting sqref="DU15:DZ15">
    <cfRule type="expression" dxfId="83" priority="114">
      <formula>AND(TODAY()&gt;=DU$5,TODAY()&lt;DV$5)</formula>
    </cfRule>
  </conditionalFormatting>
  <conditionalFormatting sqref="DU15:DZ15">
    <cfRule type="expression" dxfId="82" priority="112">
      <formula>AND(タスク_開始&lt;=DU$5,ROUNDDOWN((タスク_終了-タスク_開始+1)*タスク_進捗状況,0)+タスク_開始-1&gt;=DU$5)</formula>
    </cfRule>
    <cfRule type="expression" dxfId="81" priority="113" stopIfTrue="1">
      <formula>AND(タスク_終了&gt;=DU$5,タスク_開始&lt;DV$5)</formula>
    </cfRule>
  </conditionalFormatting>
  <conditionalFormatting sqref="EA15">
    <cfRule type="expression" dxfId="80" priority="115">
      <formula>AND(TODAY()&gt;=EA$5,TODAY()&lt;#REF!)</formula>
    </cfRule>
  </conditionalFormatting>
  <conditionalFormatting sqref="EA15">
    <cfRule type="expression" dxfId="79" priority="116">
      <formula>AND(タスク_開始&lt;=EA$5,ROUNDDOWN((タスク_終了-タスク_開始+1)*タスク_進捗状況,0)+タスク_開始-1&gt;=EA$5)</formula>
    </cfRule>
    <cfRule type="expression" dxfId="78" priority="117" stopIfTrue="1">
      <formula>AND(タスク_終了&gt;=EA$5,タスク_開始&lt;#REF!)</formula>
    </cfRule>
  </conditionalFormatting>
  <conditionalFormatting sqref="EB5:EG6 EC23:EG26 EC8:EG11 EB14:EG14 EB12:EG12 EB19:EG20 EB16:EG16">
    <cfRule type="expression" dxfId="77" priority="102">
      <formula>AND(TODAY()&gt;=EB$5,TODAY()&lt;EC$5)</formula>
    </cfRule>
  </conditionalFormatting>
  <conditionalFormatting sqref="EC23:EG26 EC8:EG11 EB14:EG14 EB12:EG12 EB19:EG20 EB16:EG16">
    <cfRule type="expression" dxfId="76" priority="100">
      <formula>AND(タスク_開始&lt;=EB$5,ROUNDDOWN((タスク_終了-タスク_開始+1)*タスク_進捗状況,0)+タスク_開始-1&gt;=EB$5)</formula>
    </cfRule>
    <cfRule type="expression" dxfId="75" priority="101" stopIfTrue="1">
      <formula>AND(タスク_終了&gt;=EB$5,タスク_開始&lt;EC$5)</formula>
    </cfRule>
  </conditionalFormatting>
  <conditionalFormatting sqref="EB8 EB25:EB26 EB10">
    <cfRule type="expression" dxfId="74" priority="99">
      <formula>AND(TODAY()&gt;=EB$5,TODAY()&lt;EC$5)</formula>
    </cfRule>
  </conditionalFormatting>
  <conditionalFormatting sqref="EB8 EB25:EB26 EB10">
    <cfRule type="expression" dxfId="73" priority="97">
      <formula>AND(タスク_開始&lt;=EB$5,ROUNDDOWN((タスク_終了-タスク_開始+1)*タスク_進捗状況,0)+タスク_開始-1&gt;=EB$5)</formula>
    </cfRule>
    <cfRule type="expression" dxfId="72" priority="98" stopIfTrue="1">
      <formula>AND(タスク_終了&gt;=EB$5,タスク_開始&lt;EC$5)</formula>
    </cfRule>
  </conditionalFormatting>
  <conditionalFormatting sqref="EB24">
    <cfRule type="expression" dxfId="71" priority="96">
      <formula>AND(TODAY()&gt;=EB$5,TODAY()&lt;EC$5)</formula>
    </cfRule>
  </conditionalFormatting>
  <conditionalFormatting sqref="EB24">
    <cfRule type="expression" dxfId="70" priority="94">
      <formula>AND(タスク_開始&lt;=EB$5,ROUNDDOWN((タスク_終了-タスク_開始+1)*タスク_進捗状況,0)+タスク_開始-1&gt;=EB$5)</formula>
    </cfRule>
    <cfRule type="expression" dxfId="69" priority="95" stopIfTrue="1">
      <formula>AND(タスク_終了&gt;=EB$5,タスク_開始&lt;EC$5)</formula>
    </cfRule>
  </conditionalFormatting>
  <conditionalFormatting sqref="EB23">
    <cfRule type="expression" dxfId="68" priority="93">
      <formula>AND(TODAY()&gt;=EB$5,TODAY()&lt;EC$5)</formula>
    </cfRule>
  </conditionalFormatting>
  <conditionalFormatting sqref="EB23">
    <cfRule type="expression" dxfId="67" priority="91">
      <formula>AND(タスク_開始&lt;=EB$5,ROUNDDOWN((タスク_終了-タスク_開始+1)*タスク_進捗状況,0)+タスク_開始-1&gt;=EB$5)</formula>
    </cfRule>
    <cfRule type="expression" dxfId="66" priority="92" stopIfTrue="1">
      <formula>AND(タスク_終了&gt;=EB$5,タスク_開始&lt;EC$5)</formula>
    </cfRule>
  </conditionalFormatting>
  <conditionalFormatting sqref="EB9">
    <cfRule type="expression" dxfId="65" priority="90">
      <formula>AND(TODAY()&gt;=EB$5,TODAY()&lt;EC$5)</formula>
    </cfRule>
  </conditionalFormatting>
  <conditionalFormatting sqref="EB9">
    <cfRule type="expression" dxfId="64" priority="88">
      <formula>AND(タスク_開始&lt;=EB$5,ROUNDDOWN((タスク_終了-タスク_開始+1)*タスク_進捗状況,0)+タスク_開始-1&gt;=EB$5)</formula>
    </cfRule>
    <cfRule type="expression" dxfId="63" priority="89" stopIfTrue="1">
      <formula>AND(タスク_終了&gt;=EB$5,タスク_開始&lt;EC$5)</formula>
    </cfRule>
  </conditionalFormatting>
  <conditionalFormatting sqref="EB11">
    <cfRule type="expression" dxfId="62" priority="87">
      <formula>AND(TODAY()&gt;=EB$5,TODAY()&lt;EC$5)</formula>
    </cfRule>
  </conditionalFormatting>
  <conditionalFormatting sqref="EB11">
    <cfRule type="expression" dxfId="61" priority="85">
      <formula>AND(タスク_開始&lt;=EB$5,ROUNDDOWN((タスク_終了-タスク_開始+1)*タスク_進捗状況,0)+タスク_開始-1&gt;=EB$5)</formula>
    </cfRule>
    <cfRule type="expression" dxfId="60" priority="86" stopIfTrue="1">
      <formula>AND(タスク_終了&gt;=EB$5,タスク_開始&lt;EC$5)</formula>
    </cfRule>
  </conditionalFormatting>
  <conditionalFormatting sqref="EH5:EH6 EH14 EH8:EH12 EH19:EH20 EH16">
    <cfRule type="expression" dxfId="59" priority="103">
      <formula>AND(TODAY()&gt;=EH$5,TODAY()&lt;#REF!)</formula>
    </cfRule>
  </conditionalFormatting>
  <conditionalFormatting sqref="EH14 EH8:EH12 EH19:EH20 EH16">
    <cfRule type="expression" dxfId="58" priority="104">
      <formula>AND(タスク_開始&lt;=EH$5,ROUNDDOWN((タスク_終了-タスク_開始+1)*タスク_進捗状況,0)+タスク_開始-1&gt;=EH$5)</formula>
    </cfRule>
    <cfRule type="expression" dxfId="57" priority="105" stopIfTrue="1">
      <formula>AND(タスク_終了&gt;=EH$5,タスク_開始&lt;#REF!)</formula>
    </cfRule>
  </conditionalFormatting>
  <conditionalFormatting sqref="EB22:EG22">
    <cfRule type="expression" dxfId="56" priority="69">
      <formula>AND(TODAY()&gt;=EB$5,TODAY()&lt;EC$5)</formula>
    </cfRule>
  </conditionalFormatting>
  <conditionalFormatting sqref="EB22:EG22">
    <cfRule type="expression" dxfId="55" priority="67">
      <formula>AND(タスク_開始&lt;=EB$5,ROUNDDOWN((タスク_終了-タスク_開始+1)*タスク_進捗状況,0)+タスク_開始-1&gt;=EB$5)</formula>
    </cfRule>
    <cfRule type="expression" dxfId="54" priority="68" stopIfTrue="1">
      <formula>AND(タスク_終了&gt;=EB$5,タスク_開始&lt;EC$5)</formula>
    </cfRule>
  </conditionalFormatting>
  <conditionalFormatting sqref="EH22">
    <cfRule type="expression" dxfId="53" priority="70">
      <formula>AND(TODAY()&gt;=EH$5,TODAY()&lt;#REF!)</formula>
    </cfRule>
  </conditionalFormatting>
  <conditionalFormatting sqref="EH22">
    <cfRule type="expression" dxfId="52" priority="71">
      <formula>AND(タスク_開始&lt;=EH$5,ROUNDDOWN((タスク_終了-タスク_開始+1)*タスク_進捗状況,0)+タスク_開始-1&gt;=EH$5)</formula>
    </cfRule>
    <cfRule type="expression" dxfId="51" priority="72" stopIfTrue="1">
      <formula>AND(タスク_終了&gt;=EH$5,タスク_開始&lt;#REF!)</formula>
    </cfRule>
  </conditionalFormatting>
  <conditionalFormatting sqref="EB17:EG17">
    <cfRule type="expression" dxfId="50" priority="57">
      <formula>AND(TODAY()&gt;=EB$5,TODAY()&lt;EC$5)</formula>
    </cfRule>
  </conditionalFormatting>
  <conditionalFormatting sqref="EB17:EG17">
    <cfRule type="expression" dxfId="49" priority="55">
      <formula>AND(タスク_開始&lt;=EB$5,ROUNDDOWN((タスク_終了-タスク_開始+1)*タスク_進捗状況,0)+タスク_開始-1&gt;=EB$5)</formula>
    </cfRule>
    <cfRule type="expression" dxfId="48" priority="56" stopIfTrue="1">
      <formula>AND(タスク_終了&gt;=EB$5,タスク_開始&lt;EC$5)</formula>
    </cfRule>
  </conditionalFormatting>
  <conditionalFormatting sqref="EH17">
    <cfRule type="expression" dxfId="47" priority="58">
      <formula>AND(TODAY()&gt;=EH$5,TODAY()&lt;#REF!)</formula>
    </cfRule>
  </conditionalFormatting>
  <conditionalFormatting sqref="EH17">
    <cfRule type="expression" dxfId="46" priority="59">
      <formula>AND(タスク_開始&lt;=EH$5,ROUNDDOWN((タスク_終了-タスク_開始+1)*タスク_進捗状況,0)+タスク_開始-1&gt;=EH$5)</formula>
    </cfRule>
    <cfRule type="expression" dxfId="45" priority="60" stopIfTrue="1">
      <formula>AND(タスク_終了&gt;=EH$5,タスク_開始&lt;#REF!)</formula>
    </cfRule>
  </conditionalFormatting>
  <conditionalFormatting sqref="EB15:EG15">
    <cfRule type="expression" dxfId="44" priority="51">
      <formula>AND(TODAY()&gt;=EB$5,TODAY()&lt;EC$5)</formula>
    </cfRule>
  </conditionalFormatting>
  <conditionalFormatting sqref="EB15:EG15">
    <cfRule type="expression" dxfId="43" priority="49">
      <formula>AND(タスク_開始&lt;=EB$5,ROUNDDOWN((タスク_終了-タスク_開始+1)*タスク_進捗状況,0)+タスク_開始-1&gt;=EB$5)</formula>
    </cfRule>
    <cfRule type="expression" dxfId="42" priority="50" stopIfTrue="1">
      <formula>AND(タスク_終了&gt;=EB$5,タスク_開始&lt;EC$5)</formula>
    </cfRule>
  </conditionalFormatting>
  <conditionalFormatting sqref="EH15">
    <cfRule type="expression" dxfId="41" priority="52">
      <formula>AND(TODAY()&gt;=EH$5,TODAY()&lt;#REF!)</formula>
    </cfRule>
  </conditionalFormatting>
  <conditionalFormatting sqref="EH15">
    <cfRule type="expression" dxfId="40" priority="53">
      <formula>AND(タスク_開始&lt;=EH$5,ROUNDDOWN((タスク_終了-タスク_開始+1)*タスク_進捗状況,0)+タスク_開始-1&gt;=EH$5)</formula>
    </cfRule>
    <cfRule type="expression" dxfId="39" priority="54" stopIfTrue="1">
      <formula>AND(タスク_終了&gt;=EH$5,タスク_開始&lt;#REF!)</formula>
    </cfRule>
  </conditionalFormatting>
  <conditionalFormatting sqref="DT8:DT17 DT22:DT25 DT19:DT20">
    <cfRule type="expression" dxfId="38" priority="39">
      <formula>AND(TODAY()&gt;=DT$5,TODAY()&lt;DU$5)</formula>
    </cfRule>
  </conditionalFormatting>
  <conditionalFormatting sqref="DT8:DT17 DT22:DT25 DT19:DT20">
    <cfRule type="expression" dxfId="37" priority="37">
      <formula>AND(タスク_開始&lt;=DT$5,ROUNDDOWN((タスク_終了-タスク_開始+1)*タスク_進捗状況,0)+タスク_開始-1&gt;=DT$5)</formula>
    </cfRule>
    <cfRule type="expression" dxfId="36" priority="38" stopIfTrue="1">
      <formula>AND(タスク_終了&gt;=DT$5,タスク_開始&lt;DU$5)</formula>
    </cfRule>
  </conditionalFormatting>
  <conditionalFormatting sqref="F21:DS21">
    <cfRule type="expression" dxfId="35" priority="36">
      <formula>AND(TODAY()&gt;=F$5,TODAY()&lt;G$5)</formula>
    </cfRule>
  </conditionalFormatting>
  <conditionalFormatting sqref="F21:DS21">
    <cfRule type="expression" dxfId="34" priority="34">
      <formula>AND(タスク_開始&lt;=F$5,ROUNDDOWN((タスク_終了-タスク_開始+1)*タスク_進捗状況,0)+タスク_開始-1&gt;=F$5)</formula>
    </cfRule>
    <cfRule type="expression" dxfId="33" priority="35" stopIfTrue="1">
      <formula>AND(タスク_終了&gt;=F$5,タスク_開始&lt;G$5)</formula>
    </cfRule>
  </conditionalFormatting>
  <conditionalFormatting sqref="DU21:DZ21">
    <cfRule type="expression" dxfId="32" priority="30">
      <formula>AND(TODAY()&gt;=DU$5,TODAY()&lt;DV$5)</formula>
    </cfRule>
  </conditionalFormatting>
  <conditionalFormatting sqref="DU21:DZ21">
    <cfRule type="expression" dxfId="31" priority="28">
      <formula>AND(タスク_開始&lt;=DU$5,ROUNDDOWN((タスク_終了-タスク_開始+1)*タスク_進捗状況,0)+タスク_開始-1&gt;=DU$5)</formula>
    </cfRule>
    <cfRule type="expression" dxfId="30" priority="29" stopIfTrue="1">
      <formula>AND(タスク_終了&gt;=DU$5,タスク_開始&lt;DV$5)</formula>
    </cfRule>
  </conditionalFormatting>
  <conditionalFormatting sqref="EA21">
    <cfRule type="expression" dxfId="29" priority="31">
      <formula>AND(TODAY()&gt;=EA$5,TODAY()&lt;#REF!)</formula>
    </cfRule>
  </conditionalFormatting>
  <conditionalFormatting sqref="EA21">
    <cfRule type="expression" dxfId="28" priority="32">
      <formula>AND(タスク_開始&lt;=EA$5,ROUNDDOWN((タスク_終了-タスク_開始+1)*タスク_進捗状況,0)+タスク_開始-1&gt;=EA$5)</formula>
    </cfRule>
    <cfRule type="expression" dxfId="27" priority="33" stopIfTrue="1">
      <formula>AND(タスク_終了&gt;=EA$5,タスク_開始&lt;#REF!)</formula>
    </cfRule>
  </conditionalFormatting>
  <conditionalFormatting sqref="EB21:EG21">
    <cfRule type="expression" dxfId="26" priority="24">
      <formula>AND(TODAY()&gt;=EB$5,TODAY()&lt;EC$5)</formula>
    </cfRule>
  </conditionalFormatting>
  <conditionalFormatting sqref="EB21:EG21">
    <cfRule type="expression" dxfId="25" priority="22">
      <formula>AND(タスク_開始&lt;=EB$5,ROUNDDOWN((タスク_終了-タスク_開始+1)*タスク_進捗状況,0)+タスク_開始-1&gt;=EB$5)</formula>
    </cfRule>
    <cfRule type="expression" dxfId="24" priority="23" stopIfTrue="1">
      <formula>AND(タスク_終了&gt;=EB$5,タスク_開始&lt;EC$5)</formula>
    </cfRule>
  </conditionalFormatting>
  <conditionalFormatting sqref="EH21">
    <cfRule type="expression" dxfId="23" priority="25">
      <formula>AND(TODAY()&gt;=EH$5,TODAY()&lt;#REF!)</formula>
    </cfRule>
  </conditionalFormatting>
  <conditionalFormatting sqref="EH21">
    <cfRule type="expression" dxfId="22" priority="26">
      <formula>AND(タスク_開始&lt;=EH$5,ROUNDDOWN((タスク_終了-タスク_開始+1)*タスク_進捗状況,0)+タスク_開始-1&gt;=EH$5)</formula>
    </cfRule>
    <cfRule type="expression" dxfId="21" priority="27" stopIfTrue="1">
      <formula>AND(タスク_終了&gt;=EH$5,タスク_開始&lt;#REF!)</formula>
    </cfRule>
  </conditionalFormatting>
  <conditionalFormatting sqref="DT21">
    <cfRule type="expression" dxfId="20" priority="21">
      <formula>AND(TODAY()&gt;=DT$5,TODAY()&lt;DU$5)</formula>
    </cfRule>
  </conditionalFormatting>
  <conditionalFormatting sqref="DT21">
    <cfRule type="expression" dxfId="19" priority="19">
      <formula>AND(タスク_開始&lt;=DT$5,ROUNDDOWN((タスク_終了-タスク_開始+1)*タスク_進捗状況,0)+タスク_開始-1&gt;=DT$5)</formula>
    </cfRule>
    <cfRule type="expression" dxfId="18" priority="20" stopIfTrue="1">
      <formula>AND(タスク_終了&gt;=DT$5,タスク_開始&lt;DU$5)</formula>
    </cfRule>
  </conditionalFormatting>
  <conditionalFormatting sqref="F18:DS18">
    <cfRule type="expression" dxfId="17" priority="18">
      <formula>AND(TODAY()&gt;=F$5,TODAY()&lt;G$5)</formula>
    </cfRule>
  </conditionalFormatting>
  <conditionalFormatting sqref="F18:DS18">
    <cfRule type="expression" dxfId="16" priority="16">
      <formula>AND(タスク_開始&lt;=F$5,ROUNDDOWN((タスク_終了-タスク_開始+1)*タスク_進捗状況,0)+タスク_開始-1&gt;=F$5)</formula>
    </cfRule>
    <cfRule type="expression" dxfId="15" priority="17" stopIfTrue="1">
      <formula>AND(タスク_終了&gt;=F$5,タスク_開始&lt;G$5)</formula>
    </cfRule>
  </conditionalFormatting>
  <conditionalFormatting sqref="DU18:DZ18">
    <cfRule type="expression" dxfId="14" priority="12">
      <formula>AND(TODAY()&gt;=DU$5,TODAY()&lt;DV$5)</formula>
    </cfRule>
  </conditionalFormatting>
  <conditionalFormatting sqref="DU18:DZ18">
    <cfRule type="expression" dxfId="13" priority="10">
      <formula>AND(タスク_開始&lt;=DU$5,ROUNDDOWN((タスク_終了-タスク_開始+1)*タスク_進捗状況,0)+タスク_開始-1&gt;=DU$5)</formula>
    </cfRule>
    <cfRule type="expression" dxfId="12" priority="11" stopIfTrue="1">
      <formula>AND(タスク_終了&gt;=DU$5,タスク_開始&lt;DV$5)</formula>
    </cfRule>
  </conditionalFormatting>
  <conditionalFormatting sqref="EA18">
    <cfRule type="expression" dxfId="11" priority="13">
      <formula>AND(TODAY()&gt;=EA$5,TODAY()&lt;#REF!)</formula>
    </cfRule>
  </conditionalFormatting>
  <conditionalFormatting sqref="EA18">
    <cfRule type="expression" dxfId="10" priority="14">
      <formula>AND(タスク_開始&lt;=EA$5,ROUNDDOWN((タスク_終了-タスク_開始+1)*タスク_進捗状況,0)+タスク_開始-1&gt;=EA$5)</formula>
    </cfRule>
    <cfRule type="expression" dxfId="9" priority="15" stopIfTrue="1">
      <formula>AND(タスク_終了&gt;=EA$5,タスク_開始&lt;#REF!)</formula>
    </cfRule>
  </conditionalFormatting>
  <conditionalFormatting sqref="EB18:EG18">
    <cfRule type="expression" dxfId="8" priority="6">
      <formula>AND(TODAY()&gt;=EB$5,TODAY()&lt;EC$5)</formula>
    </cfRule>
  </conditionalFormatting>
  <conditionalFormatting sqref="EB18:EG18">
    <cfRule type="expression" dxfId="7" priority="4">
      <formula>AND(タスク_開始&lt;=EB$5,ROUNDDOWN((タスク_終了-タスク_開始+1)*タスク_進捗状況,0)+タスク_開始-1&gt;=EB$5)</formula>
    </cfRule>
    <cfRule type="expression" dxfId="6" priority="5" stopIfTrue="1">
      <formula>AND(タスク_終了&gt;=EB$5,タスク_開始&lt;EC$5)</formula>
    </cfRule>
  </conditionalFormatting>
  <conditionalFormatting sqref="EH18">
    <cfRule type="expression" dxfId="5" priority="7">
      <formula>AND(TODAY()&gt;=EH$5,TODAY()&lt;#REF!)</formula>
    </cfRule>
  </conditionalFormatting>
  <conditionalFormatting sqref="EH18">
    <cfRule type="expression" dxfId="4" priority="8">
      <formula>AND(タスク_開始&lt;=EH$5,ROUNDDOWN((タスク_終了-タスク_開始+1)*タスク_進捗状況,0)+タスク_開始-1&gt;=EH$5)</formula>
    </cfRule>
    <cfRule type="expression" dxfId="3" priority="9" stopIfTrue="1">
      <formula>AND(タスク_終了&gt;=EH$5,タスク_開始&lt;#REF!)</formula>
    </cfRule>
  </conditionalFormatting>
  <conditionalFormatting sqref="DT18">
    <cfRule type="expression" dxfId="2" priority="3">
      <formula>AND(TODAY()&gt;=DT$5,TODAY()&lt;DU$5)</formula>
    </cfRule>
  </conditionalFormatting>
  <conditionalFormatting sqref="DT18">
    <cfRule type="expression" dxfId="1" priority="1">
      <formula>AND(タスク_開始&lt;=DT$5,ROUNDDOWN((タスク_終了-タスク_開始+1)*タスク_進捗状況,0)+タスク_開始-1&gt;=DT$5)</formula>
    </cfRule>
    <cfRule type="expression" dxfId="0" priority="2" stopIfTrue="1">
      <formula>AND(タスク_終了&gt;=DT$5,タスク_開始&lt;DU$5)</formula>
    </cfRule>
  </conditionalFormatting>
  <dataValidations count="1">
    <dataValidation type="whole" operator="greaterThanOrEqual" allowBlank="1" showInputMessage="1" promptTitle="週表示" prompt="この数字を変更すると、ガント チャート ビューがスクロールされます。" sqref="D4" xr:uid="{00000000-0002-0000-0000-000000000000}">
      <formula1>1</formula1>
    </dataValidation>
  </dataValidations>
  <printOptions horizontalCentered="1"/>
  <pageMargins left="0.35" right="0.35" top="0.35" bottom="0.5" header="0.3" footer="0.3"/>
  <pageSetup paperSize="9" scale="31" fitToHeight="0" orientation="landscape" r:id="rId1"/>
  <headerFooter differentFirst="1" scaleWithDoc="0">
    <oddFooter>Page &amp;P of &amp;N</oddFooter>
  </headerFooter>
  <rowBreaks count="1" manualBreakCount="1">
    <brk id="2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4.45"/>
  <cols>
    <col min="1" max="1" width="87" style="30" customWidth="1"/>
    <col min="2" max="16384" width="9" style="31"/>
  </cols>
  <sheetData>
    <row r="1" spans="1:2" ht="46.5" customHeight="1"/>
    <row r="2" spans="1:2" s="33" customFormat="1" ht="16.149999999999999">
      <c r="A2" s="32" t="s">
        <v>36</v>
      </c>
      <c r="B2" s="32"/>
    </row>
    <row r="3" spans="1:2" s="36" customFormat="1" ht="27" customHeight="1">
      <c r="A3" s="34" t="s">
        <v>37</v>
      </c>
      <c r="B3" s="35"/>
    </row>
    <row r="4" spans="1:2" s="38" customFormat="1" ht="27">
      <c r="A4" s="37" t="s">
        <v>38</v>
      </c>
    </row>
    <row r="5" spans="1:2" ht="60" customHeight="1">
      <c r="A5" s="39" t="s">
        <v>39</v>
      </c>
    </row>
    <row r="6" spans="1:2" ht="26.25" customHeight="1">
      <c r="A6" s="37" t="s">
        <v>40</v>
      </c>
    </row>
    <row r="7" spans="1:2" s="30" customFormat="1" ht="204.95" customHeight="1">
      <c r="A7" s="40" t="s">
        <v>41</v>
      </c>
    </row>
    <row r="8" spans="1:2" s="38" customFormat="1" ht="27">
      <c r="A8" s="37" t="s">
        <v>42</v>
      </c>
    </row>
    <row r="9" spans="1:2" ht="45">
      <c r="A9" s="39" t="s">
        <v>43</v>
      </c>
    </row>
    <row r="10" spans="1:2" s="30" customFormat="1" ht="27.95" customHeight="1">
      <c r="A10" s="41" t="s">
        <v>44</v>
      </c>
    </row>
    <row r="11" spans="1:2" s="38" customFormat="1" ht="27">
      <c r="A11" s="37" t="s">
        <v>45</v>
      </c>
    </row>
    <row r="12" spans="1:2" ht="30">
      <c r="A12" s="39" t="s">
        <v>46</v>
      </c>
    </row>
    <row r="13" spans="1:2" s="30" customFormat="1" ht="27.95" customHeight="1">
      <c r="A13" s="41" t="s">
        <v>47</v>
      </c>
    </row>
    <row r="14" spans="1:2" s="38" customFormat="1" ht="27">
      <c r="A14" s="37" t="s">
        <v>48</v>
      </c>
    </row>
    <row r="15" spans="1:2" ht="64.5" customHeight="1">
      <c r="A15" s="39" t="s">
        <v>49</v>
      </c>
    </row>
    <row r="16" spans="1:2" ht="45">
      <c r="A16" s="39" t="s">
        <v>50</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D613A5EAFE00F468F9EFC7DA0099D63" ma:contentTypeVersion="11" ma:contentTypeDescription="新しいドキュメントを作成します。" ma:contentTypeScope="" ma:versionID="f89806b87ddf166e089e0fe5a6d5ebbf">
  <xsd:schema xmlns:xsd="http://www.w3.org/2001/XMLSchema" xmlns:xs="http://www.w3.org/2001/XMLSchema" xmlns:p="http://schemas.microsoft.com/office/2006/metadata/properties" xmlns:ns2="818372c2-5ca1-41d4-8e9c-cfddae3549a4" xmlns:ns3="17b0db3f-bb77-44b7-9a15-7825ddede5b7" targetNamespace="http://schemas.microsoft.com/office/2006/metadata/properties" ma:root="true" ma:fieldsID="ceafcd2a639a756995e47dc4ab0df1eb" ns2:_="" ns3:_="">
    <xsd:import namespace="818372c2-5ca1-41d4-8e9c-cfddae3549a4"/>
    <xsd:import namespace="17b0db3f-bb77-44b7-9a15-7825ddede5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372c2-5ca1-41d4-8e9c-cfddae3549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画像タグ" ma:readOnly="false" ma:fieldId="{5cf76f15-5ced-4ddc-b409-7134ff3c332f}" ma:taxonomyMulti="true" ma:sspId="2754ff96-4453-4767-b761-d0ab838171a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b0db3f-bb77-44b7-9a15-7825ddede5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5" nillable="true" ma:displayName="Taxonomy Catch All Column" ma:hidden="true" ma:list="{6ffb983d-5875-4a75-a5e9-67ebe4a0349f}" ma:internalName="TaxCatchAll" ma:showField="CatchAllData" ma:web="17b0db3f-bb77-44b7-9a15-7825ddede5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7b0db3f-bb77-44b7-9a15-7825ddede5b7" xsi:nil="true"/>
    <lcf76f155ced4ddcb4097134ff3c332f xmlns="818372c2-5ca1-41d4-8e9c-cfddae3549a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DA1ECEB-1E4E-40A1-8DAF-39FC98A61569}"/>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EAKUDOMPONG CHANOKNAN</cp:lastModifiedBy>
  <cp:revision/>
  <dcterms:created xsi:type="dcterms:W3CDTF">2021-12-14T20:18:50Z</dcterms:created>
  <dcterms:modified xsi:type="dcterms:W3CDTF">2023-09-26T00:21:05Z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0x0101005D613A5EAFE00F468F9EFC7DA0099D63</vt:lpwstr>
  </property>
  <property fmtid="{D5CDD505-2E9C-101B-9397-08002B2CF9AE}" pid="3" name="MediaServiceImageTags">
    <vt:lpwstr/>
  </property>
</Properties>
</file>