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R\RData\WID\ChinaPopulation\"/>
    </mc:Choice>
  </mc:AlternateContent>
  <xr:revisionPtr revIDLastSave="0" documentId="13_ncr:1_{74CC7FEE-7552-4EB8-AA7A-C3A7F282E541}" xr6:coauthVersionLast="47" xr6:coauthVersionMax="47" xr10:uidLastSave="{00000000-0000-0000-0000-000000000000}"/>
  <bookViews>
    <workbookView xWindow="-108" yWindow="-108" windowWidth="23256" windowHeight="12456" tabRatio="393" xr2:uid="{00000000-000D-0000-FFFF-FFFF00000000}"/>
  </bookViews>
  <sheets>
    <sheet name="党员（万）" sheetId="1" r:id="rId1"/>
    <sheet name="党组织（个）" sheetId="2" r:id="rId2"/>
    <sheet name="数据来源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" l="1"/>
  <c r="K10" i="1"/>
  <c r="J10" i="1"/>
  <c r="L9" i="1"/>
  <c r="K9" i="1"/>
  <c r="J9" i="1"/>
  <c r="L8" i="1"/>
  <c r="K8" i="1"/>
  <c r="J8" i="1"/>
  <c r="L7" i="1"/>
  <c r="K7" i="1"/>
  <c r="J7" i="1"/>
  <c r="L6" i="1"/>
  <c r="K6" i="1"/>
  <c r="J6" i="1"/>
  <c r="L4" i="1"/>
  <c r="K4" i="1"/>
  <c r="J4" i="1"/>
  <c r="L3" i="1"/>
  <c r="K3" i="1"/>
  <c r="J3" i="1"/>
  <c r="L2" i="1"/>
  <c r="K2" i="1"/>
  <c r="J2" i="1"/>
</calcChain>
</file>

<file path=xl/sharedStrings.xml><?xml version="1.0" encoding="utf-8"?>
<sst xmlns="http://schemas.openxmlformats.org/spreadsheetml/2006/main" count="96" uniqueCount="95">
  <si>
    <t>年份</t>
  </si>
  <si>
    <t>中国共产党党员总数</t>
  </si>
  <si>
    <t>基层组织</t>
  </si>
  <si>
    <t>基层党委</t>
  </si>
  <si>
    <t>总支部</t>
  </si>
  <si>
    <t>支部</t>
  </si>
  <si>
    <t>女党员</t>
  </si>
  <si>
    <t>少数民族党员</t>
  </si>
  <si>
    <t>大专及以上学历</t>
  </si>
  <si>
    <t>35岁及以下</t>
  </si>
  <si>
    <t>36至45岁</t>
  </si>
  <si>
    <t>46至60岁</t>
  </si>
  <si>
    <t>46至59岁</t>
  </si>
  <si>
    <t>60岁及以上</t>
  </si>
  <si>
    <t>30岁及以下</t>
  </si>
  <si>
    <t>31至35岁</t>
  </si>
  <si>
    <t>36至40岁</t>
  </si>
  <si>
    <t>41至45岁</t>
  </si>
  <si>
    <t>46至50岁</t>
  </si>
  <si>
    <t>51至55岁</t>
  </si>
  <si>
    <t>56至60岁</t>
  </si>
  <si>
    <t>61岁及以上</t>
  </si>
  <si>
    <t>61至65岁</t>
  </si>
  <si>
    <t>66至70岁</t>
  </si>
  <si>
    <t>71岁及以上</t>
  </si>
  <si>
    <t>新中国成立前入党</t>
  </si>
  <si>
    <t>新中国成立后至党的十一届三中全会前入党</t>
  </si>
  <si>
    <t>新中国成立后至“文革”前入党</t>
  </si>
  <si>
    <t>“文革”期间入党</t>
  </si>
  <si>
    <t>粉碎“四人帮”至党的十六大前入党</t>
  </si>
  <si>
    <t>党的十六大后至党的十七大前入党</t>
  </si>
  <si>
    <t>党的十七大以来入党</t>
  </si>
  <si>
    <t>粉碎“四人帮”至党的十一届三中全会前入党</t>
  </si>
  <si>
    <t>党的十一届三中全会后至党的十六大前入党</t>
  </si>
  <si>
    <t>党的十六大后至党的十八大前入党</t>
  </si>
  <si>
    <t>党的十一届三中全会后至党的十八大前入党</t>
  </si>
  <si>
    <t>党的十八大以来入党</t>
  </si>
  <si>
    <t>工人（工勤技能人员）</t>
  </si>
  <si>
    <t>农牧渔民</t>
  </si>
  <si>
    <t>企业专业技术人员</t>
  </si>
  <si>
    <t>企业管理人员</t>
  </si>
  <si>
    <t>事业单位、民办非企业单位管理人员、专业技术人员</t>
  </si>
  <si>
    <t>企事业单位、社会组织专业技术人员</t>
  </si>
  <si>
    <t>企事业单位、社会组织管理人员</t>
  </si>
  <si>
    <t>党政机关工作人员</t>
  </si>
  <si>
    <t>学生</t>
  </si>
  <si>
    <t>其他职业人员</t>
  </si>
  <si>
    <t>离退休人员</t>
  </si>
  <si>
    <t>当年发展党员</t>
  </si>
  <si>
    <t>当年发展女党员</t>
  </si>
  <si>
    <t>当年发展少数民族党员</t>
  </si>
  <si>
    <t>当年发展35岁及以下党员</t>
  </si>
  <si>
    <t>当年发展具有大专及以上学历党员</t>
  </si>
  <si>
    <t>当年发展工人（工勤技能人员）</t>
  </si>
  <si>
    <t>当年发展农牧渔民</t>
  </si>
  <si>
    <t>当年发展企业专业技术人员</t>
  </si>
  <si>
    <t>当年发展企业管理人员</t>
  </si>
  <si>
    <t>当年发展事业单位、民办非企业单位管理人员、专业技术人员</t>
  </si>
  <si>
    <t>当年发展企事业单位、社会组织专业技术人员</t>
  </si>
  <si>
    <t>当年发展企事业单位、社会组织管理人员</t>
  </si>
  <si>
    <t>当年发展党政机关工作人员</t>
  </si>
  <si>
    <t>当年发展学生</t>
  </si>
  <si>
    <t>当年发展其他职业人员</t>
  </si>
  <si>
    <t>在生产工作一线发展党员</t>
  </si>
  <si>
    <t>表彰先进基层党组织</t>
  </si>
  <si>
    <t>表彰优秀共产党员</t>
  </si>
  <si>
    <t>表彰优秀党务工作者</t>
  </si>
  <si>
    <t>光荣在党50年纪念章颁发</t>
  </si>
  <si>
    <t>入党申请人</t>
  </si>
  <si>
    <t>入党积极分子</t>
  </si>
  <si>
    <t>党的各级地方委员会</t>
  </si>
  <si>
    <t>省（区、市）委</t>
  </si>
  <si>
    <t>市（州）委</t>
  </si>
  <si>
    <t>县（市、区、旗）委</t>
  </si>
  <si>
    <t>城市街道</t>
  </si>
  <si>
    <t>乡镇</t>
  </si>
  <si>
    <t>社区（居委会）</t>
  </si>
  <si>
    <t>行政村</t>
  </si>
  <si>
    <t>机关基层党组织（万个）</t>
  </si>
  <si>
    <t>事业单位基层党组织（万个）</t>
  </si>
  <si>
    <t>事业单位个数</t>
  </si>
  <si>
    <t>事业单位党组织占比</t>
  </si>
  <si>
    <t>企业基层党组织（万个）</t>
  </si>
  <si>
    <t>公有制企业个数</t>
  </si>
  <si>
    <t>公有制企业基层党组织（万个）</t>
  </si>
  <si>
    <t>公有制企业党组织占比</t>
  </si>
  <si>
    <t>非公有制企业个数</t>
  </si>
  <si>
    <t>非公有制企业法人单位基层党组织（万个）</t>
  </si>
  <si>
    <t>非公有制企业党组织占比</t>
  </si>
  <si>
    <t>社会组织个数</t>
  </si>
  <si>
    <t>社会组织基层党组织（万个）</t>
  </si>
  <si>
    <t>社会组织党组织占比</t>
  </si>
  <si>
    <t>中共中央组织部</t>
  </si>
  <si>
    <t>党内统计公报</t>
  </si>
  <si>
    <t>&lt;https://news.12371.cn/dzybmbdj/zzb/dntjgb/&gt;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</si>
</sst>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_ "/>
  </numFmts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333333"/>
      <name val="微软雅黑"/>
      <charset val="134"/>
    </font>
    <font>
      <sz val="13.5"/>
      <color rgb="FF333333"/>
      <name val="微软雅黑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178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3"/>
  <sheetViews>
    <sheetView tabSelected="1" workbookViewId="0">
      <selection activeCell="B14" sqref="B14"/>
    </sheetView>
  </sheetViews>
  <sheetFormatPr defaultColWidth="9" defaultRowHeight="15" x14ac:dyDescent="0.25"/>
  <cols>
    <col min="1" max="16384" width="9" style="1"/>
  </cols>
  <sheetData>
    <row r="1" spans="1:70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4" t="s">
        <v>30</v>
      </c>
      <c r="AF1" s="4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ht="19.2" x14ac:dyDescent="0.25">
      <c r="A2" s="1">
        <v>2023</v>
      </c>
      <c r="B2" s="1">
        <v>9918.5</v>
      </c>
      <c r="C2" s="1">
        <v>517.6</v>
      </c>
      <c r="D2" s="1">
        <v>29.8</v>
      </c>
      <c r="E2" s="1">
        <v>32.5</v>
      </c>
      <c r="F2" s="1">
        <v>455.4</v>
      </c>
      <c r="G2" s="1">
        <v>3018.5</v>
      </c>
      <c r="H2" s="1">
        <v>759.2</v>
      </c>
      <c r="I2" s="1">
        <v>5578.6</v>
      </c>
      <c r="J2" s="1">
        <f>O2+P2</f>
        <v>2360.8000000000002</v>
      </c>
      <c r="K2" s="1">
        <f>Q2+R2</f>
        <v>2032.3000000000002</v>
      </c>
      <c r="L2" s="1">
        <f>S2+T2+U2</f>
        <v>2738.3</v>
      </c>
      <c r="O2" s="1">
        <v>1241.2</v>
      </c>
      <c r="P2" s="1">
        <v>1119.5999999999999</v>
      </c>
      <c r="Q2" s="1">
        <v>1086.4000000000001</v>
      </c>
      <c r="R2" s="1">
        <v>945.9</v>
      </c>
      <c r="S2" s="1">
        <v>907.1</v>
      </c>
      <c r="T2" s="1">
        <v>940.5</v>
      </c>
      <c r="U2" s="1">
        <v>890.7</v>
      </c>
      <c r="V2" s="1">
        <v>2787.2</v>
      </c>
      <c r="Z2" s="1">
        <v>6.8</v>
      </c>
      <c r="AA2" s="1">
        <v>1286.3</v>
      </c>
      <c r="AD2" s="5"/>
      <c r="AE2" s="5"/>
      <c r="AF2" s="5"/>
      <c r="AJ2" s="1">
        <v>6014.2</v>
      </c>
      <c r="AK2" s="1">
        <v>2611.1999999999998</v>
      </c>
      <c r="AL2" s="1">
        <v>664.3</v>
      </c>
      <c r="AM2" s="1">
        <v>2607.5</v>
      </c>
      <c r="AQ2" s="1">
        <v>1619</v>
      </c>
      <c r="AR2" s="1">
        <v>1145.3</v>
      </c>
      <c r="AS2" s="1">
        <v>764.5</v>
      </c>
      <c r="AT2" s="1">
        <v>277.10000000000002</v>
      </c>
      <c r="AU2" s="1">
        <v>776.4</v>
      </c>
      <c r="AV2" s="1">
        <v>2064.4</v>
      </c>
      <c r="AW2" s="1">
        <v>240.8</v>
      </c>
      <c r="AX2" s="1">
        <v>110.5</v>
      </c>
      <c r="AY2" s="1">
        <v>25.2</v>
      </c>
      <c r="AZ2" s="1">
        <v>198.3</v>
      </c>
      <c r="BA2" s="1">
        <v>128</v>
      </c>
      <c r="BB2" s="1">
        <v>15.8</v>
      </c>
      <c r="BC2" s="1">
        <v>37.5</v>
      </c>
      <c r="BG2" s="1">
        <v>35.1</v>
      </c>
      <c r="BH2" s="1">
        <v>26.7</v>
      </c>
      <c r="BI2" s="1">
        <v>11.9</v>
      </c>
      <c r="BJ2" s="1">
        <v>91.9</v>
      </c>
      <c r="BK2" s="1">
        <v>21.8</v>
      </c>
      <c r="BL2" s="1">
        <v>127.6</v>
      </c>
      <c r="BM2" s="1">
        <v>13.8</v>
      </c>
      <c r="BN2" s="1">
        <v>69.3</v>
      </c>
      <c r="BO2" s="1">
        <v>19.899999999999999</v>
      </c>
      <c r="BP2" s="1">
        <v>79.5</v>
      </c>
      <c r="BQ2" s="1">
        <v>2098</v>
      </c>
      <c r="BR2" s="1">
        <v>1054.7</v>
      </c>
    </row>
    <row r="3" spans="1:70" x14ac:dyDescent="0.25">
      <c r="A3" s="1">
        <v>2022</v>
      </c>
      <c r="B3" s="1">
        <v>9804.1</v>
      </c>
      <c r="C3" s="1">
        <v>506.5</v>
      </c>
      <c r="D3" s="1">
        <v>28.9</v>
      </c>
      <c r="E3" s="1">
        <v>32</v>
      </c>
      <c r="F3" s="1">
        <v>445.6</v>
      </c>
      <c r="G3" s="1">
        <v>2930.2</v>
      </c>
      <c r="H3" s="1">
        <v>744.5</v>
      </c>
      <c r="I3" s="1">
        <v>5365.4</v>
      </c>
      <c r="J3" s="1">
        <f t="shared" ref="J3:J10" si="0">O3+P3</f>
        <v>2393.5</v>
      </c>
      <c r="K3" s="1">
        <f t="shared" ref="K3:K10" si="1">Q3+R3</f>
        <v>1933.1</v>
      </c>
      <c r="L3" s="1">
        <f t="shared" ref="L3:L10" si="2">S3+T3+U3</f>
        <v>2742.5</v>
      </c>
      <c r="O3" s="1">
        <v>1243.5</v>
      </c>
      <c r="P3" s="1">
        <v>1150</v>
      </c>
      <c r="Q3" s="1">
        <v>1036.5</v>
      </c>
      <c r="R3" s="1">
        <v>896.6</v>
      </c>
      <c r="S3" s="1">
        <v>929.1</v>
      </c>
      <c r="T3" s="1">
        <v>897.5</v>
      </c>
      <c r="U3" s="1">
        <v>915.9</v>
      </c>
      <c r="V3" s="1">
        <v>2735.9</v>
      </c>
      <c r="Z3" s="1">
        <v>9.6</v>
      </c>
      <c r="AA3" s="1">
        <v>1360.9</v>
      </c>
      <c r="AJ3" s="1">
        <v>6053.2</v>
      </c>
      <c r="AK3" s="1">
        <v>2380.5</v>
      </c>
      <c r="AL3" s="1">
        <v>664.9</v>
      </c>
      <c r="AM3" s="1">
        <v>2603.1999999999998</v>
      </c>
      <c r="AQ3" s="1">
        <v>1589.8</v>
      </c>
      <c r="AR3" s="1">
        <v>1126.5</v>
      </c>
      <c r="AS3" s="1">
        <v>778.4</v>
      </c>
      <c r="AT3" s="1">
        <v>290.10000000000002</v>
      </c>
      <c r="AU3" s="1">
        <v>764.5</v>
      </c>
      <c r="AV3" s="1">
        <v>1986.7</v>
      </c>
      <c r="AW3" s="1">
        <v>244.9</v>
      </c>
      <c r="AX3" s="1">
        <v>111.5</v>
      </c>
      <c r="AY3" s="1">
        <v>25.6</v>
      </c>
      <c r="AZ3" s="1">
        <v>198.8</v>
      </c>
      <c r="BA3" s="1">
        <v>125.9</v>
      </c>
      <c r="BB3" s="1">
        <v>15.7</v>
      </c>
      <c r="BC3" s="1">
        <v>37.6</v>
      </c>
      <c r="BG3" s="1">
        <v>35.799999999999997</v>
      </c>
      <c r="BH3" s="1">
        <v>27.1</v>
      </c>
      <c r="BI3" s="1">
        <v>12.3</v>
      </c>
      <c r="BJ3" s="1">
        <v>93.6</v>
      </c>
      <c r="BK3" s="1">
        <v>22.8</v>
      </c>
      <c r="BL3" s="1">
        <v>128.80000000000001</v>
      </c>
      <c r="BM3" s="1">
        <v>9.8000000000000007</v>
      </c>
      <c r="BN3" s="1">
        <v>55.7</v>
      </c>
      <c r="BO3" s="1">
        <v>14.1</v>
      </c>
      <c r="BP3" s="1">
        <v>99.5</v>
      </c>
      <c r="BQ3" s="1">
        <v>2096.1999999999998</v>
      </c>
      <c r="BR3" s="1">
        <v>1050</v>
      </c>
    </row>
    <row r="4" spans="1:70" x14ac:dyDescent="0.25">
      <c r="A4" s="1">
        <v>2021</v>
      </c>
      <c r="B4" s="1">
        <v>9671.2000000000007</v>
      </c>
      <c r="C4" s="1">
        <v>493.6</v>
      </c>
      <c r="D4" s="1">
        <v>27.8</v>
      </c>
      <c r="E4" s="1">
        <v>31.6</v>
      </c>
      <c r="F4" s="1">
        <v>434.2</v>
      </c>
      <c r="G4" s="1">
        <v>2843.1</v>
      </c>
      <c r="H4" s="1">
        <v>728.5</v>
      </c>
      <c r="I4" s="1">
        <v>5146.1000000000004</v>
      </c>
      <c r="J4" s="1">
        <f t="shared" si="0"/>
        <v>2415.9</v>
      </c>
      <c r="K4" s="1">
        <f t="shared" si="1"/>
        <v>1855.5</v>
      </c>
      <c r="L4" s="1">
        <f t="shared" si="2"/>
        <v>2678.8</v>
      </c>
      <c r="O4" s="1">
        <v>1262.4000000000001</v>
      </c>
      <c r="P4" s="1">
        <v>1153.5</v>
      </c>
      <c r="Q4" s="3">
        <v>978</v>
      </c>
      <c r="R4" s="1">
        <v>877.5</v>
      </c>
      <c r="S4" s="1">
        <v>936.4</v>
      </c>
      <c r="T4" s="1">
        <v>877.6</v>
      </c>
      <c r="U4" s="1">
        <v>864.8</v>
      </c>
      <c r="V4" s="3">
        <v>2721</v>
      </c>
      <c r="W4" s="3"/>
      <c r="X4" s="3"/>
      <c r="Y4" s="3"/>
      <c r="Z4" s="1">
        <v>11.9</v>
      </c>
      <c r="AA4" s="1">
        <v>1417.5</v>
      </c>
      <c r="AJ4" s="1">
        <v>6082.5</v>
      </c>
      <c r="AK4" s="1">
        <v>2159.4</v>
      </c>
      <c r="AL4" s="1">
        <v>659.4</v>
      </c>
      <c r="AM4" s="1">
        <v>2592.3000000000002</v>
      </c>
      <c r="AQ4" s="1">
        <v>1548.7</v>
      </c>
      <c r="AR4" s="1">
        <v>1094.8</v>
      </c>
      <c r="AS4" s="1">
        <v>780.5</v>
      </c>
      <c r="AT4" s="1">
        <v>305.2</v>
      </c>
      <c r="AU4" s="1">
        <v>748.2</v>
      </c>
      <c r="AV4" s="1">
        <v>1942.1</v>
      </c>
      <c r="AW4" s="1">
        <v>438.3</v>
      </c>
      <c r="AX4" s="1">
        <v>204.2</v>
      </c>
      <c r="AY4" s="3">
        <v>40</v>
      </c>
      <c r="AZ4" s="3">
        <v>354</v>
      </c>
      <c r="BA4" s="1">
        <v>211.5</v>
      </c>
      <c r="BB4" s="1">
        <v>28</v>
      </c>
      <c r="BC4" s="1">
        <v>68.7</v>
      </c>
      <c r="BG4" s="1">
        <v>65.5</v>
      </c>
      <c r="BH4" s="1">
        <v>46.8</v>
      </c>
      <c r="BI4" s="1">
        <v>23.2</v>
      </c>
      <c r="BJ4" s="1">
        <v>176.5</v>
      </c>
      <c r="BK4" s="1">
        <v>29.4</v>
      </c>
      <c r="BL4" s="1">
        <v>231.1</v>
      </c>
      <c r="BM4" s="1">
        <v>44.4</v>
      </c>
      <c r="BN4" s="1">
        <v>153.1</v>
      </c>
      <c r="BO4" s="1">
        <v>55.5</v>
      </c>
      <c r="BP4" s="1">
        <v>729.3</v>
      </c>
      <c r="BQ4" s="1">
        <v>2062.5</v>
      </c>
      <c r="BR4" s="1">
        <v>1009.1</v>
      </c>
    </row>
    <row r="5" spans="1:70" x14ac:dyDescent="0.25">
      <c r="A5" s="1">
        <v>2020</v>
      </c>
      <c r="B5" s="1">
        <v>9327.8000000000011</v>
      </c>
      <c r="C5" s="1">
        <v>481.90000000000003</v>
      </c>
      <c r="Q5" s="3"/>
      <c r="V5" s="3"/>
      <c r="W5" s="3"/>
      <c r="X5" s="3"/>
      <c r="Y5" s="3"/>
      <c r="AW5" s="1">
        <v>242.70000000000002</v>
      </c>
      <c r="AY5" s="3"/>
      <c r="AZ5" s="3"/>
    </row>
    <row r="6" spans="1:70" x14ac:dyDescent="0.25">
      <c r="A6" s="1">
        <v>2019</v>
      </c>
      <c r="B6" s="1">
        <v>9191.4</v>
      </c>
      <c r="C6" s="1">
        <v>468.1</v>
      </c>
      <c r="D6" s="1">
        <v>24.9</v>
      </c>
      <c r="E6" s="1">
        <v>30.5</v>
      </c>
      <c r="F6" s="1">
        <v>412.7</v>
      </c>
      <c r="G6" s="1">
        <v>2559.9</v>
      </c>
      <c r="H6" s="1">
        <v>680.3</v>
      </c>
      <c r="I6" s="1">
        <v>4661.5</v>
      </c>
      <c r="J6" s="1">
        <f t="shared" si="0"/>
        <v>2226.1</v>
      </c>
      <c r="K6" s="1">
        <f t="shared" si="1"/>
        <v>1747.1</v>
      </c>
      <c r="L6" s="1">
        <f t="shared" si="2"/>
        <v>2560.6999999999998</v>
      </c>
      <c r="O6" s="1">
        <v>1231.5</v>
      </c>
      <c r="P6" s="1">
        <v>994.6</v>
      </c>
      <c r="Q6" s="1">
        <v>882.7</v>
      </c>
      <c r="R6" s="1">
        <v>864.4</v>
      </c>
      <c r="S6" s="1">
        <v>936.2</v>
      </c>
      <c r="T6" s="1">
        <v>879.4</v>
      </c>
      <c r="U6" s="1">
        <v>745.1</v>
      </c>
      <c r="V6" s="1">
        <v>2657.7</v>
      </c>
      <c r="Z6" s="1">
        <v>17.399999999999999</v>
      </c>
      <c r="AA6" s="1">
        <v>1550.9</v>
      </c>
      <c r="AJ6" s="1">
        <v>6127.7</v>
      </c>
      <c r="AK6" s="1">
        <v>1495.5</v>
      </c>
      <c r="AL6" s="1">
        <v>644.5</v>
      </c>
      <c r="AM6" s="1">
        <v>2556.1</v>
      </c>
      <c r="AQ6" s="1">
        <v>1440.3</v>
      </c>
      <c r="AR6" s="1">
        <v>1010.4</v>
      </c>
      <c r="AS6" s="1">
        <v>767.8</v>
      </c>
      <c r="AT6" s="3">
        <v>196</v>
      </c>
      <c r="AU6" s="1">
        <v>710.4</v>
      </c>
      <c r="AV6" s="1">
        <v>1866.1</v>
      </c>
      <c r="AW6" s="1">
        <v>234.4</v>
      </c>
      <c r="AX6" s="1">
        <v>99.4</v>
      </c>
      <c r="AY6" s="1">
        <v>23.6</v>
      </c>
      <c r="AZ6" s="1">
        <v>188.3</v>
      </c>
      <c r="BA6" s="1">
        <v>106.8</v>
      </c>
      <c r="BB6" s="1">
        <v>14.3</v>
      </c>
      <c r="BC6" s="1">
        <v>31.6</v>
      </c>
      <c r="BG6" s="1">
        <v>25.3</v>
      </c>
      <c r="BH6" s="1">
        <v>42.4</v>
      </c>
      <c r="BI6" s="1">
        <v>13.4</v>
      </c>
      <c r="BJ6" s="1">
        <v>84.4</v>
      </c>
      <c r="BK6" s="1">
        <v>22.9</v>
      </c>
      <c r="BL6" s="1">
        <v>122.2</v>
      </c>
      <c r="BM6" s="1">
        <v>19.899999999999999</v>
      </c>
      <c r="BN6" s="3">
        <v>91</v>
      </c>
      <c r="BO6" s="1">
        <v>23.2</v>
      </c>
      <c r="BQ6" s="1">
        <v>1899.2</v>
      </c>
      <c r="BR6" s="1">
        <v>902.4</v>
      </c>
    </row>
    <row r="7" spans="1:70" x14ac:dyDescent="0.25">
      <c r="A7" s="1">
        <v>2018</v>
      </c>
      <c r="B7" s="1">
        <v>9059.4</v>
      </c>
      <c r="C7" s="1">
        <v>461</v>
      </c>
      <c r="D7" s="1">
        <v>23.9</v>
      </c>
      <c r="E7" s="1">
        <v>29.9</v>
      </c>
      <c r="F7" s="1">
        <v>407.2</v>
      </c>
      <c r="G7" s="1">
        <v>2466.5</v>
      </c>
      <c r="H7" s="1">
        <v>664.5</v>
      </c>
      <c r="I7" s="1">
        <v>4493.7</v>
      </c>
      <c r="J7" s="1">
        <f t="shared" si="0"/>
        <v>2211.6000000000004</v>
      </c>
      <c r="K7" s="1">
        <f t="shared" si="1"/>
        <v>1723.9</v>
      </c>
      <c r="L7" s="1">
        <f t="shared" si="2"/>
        <v>2524</v>
      </c>
      <c r="O7" s="1">
        <v>1273.9000000000001</v>
      </c>
      <c r="P7" s="1">
        <v>937.7</v>
      </c>
      <c r="Q7" s="1">
        <v>860.4</v>
      </c>
      <c r="R7" s="1">
        <v>863.5</v>
      </c>
      <c r="S7" s="1">
        <v>932.6</v>
      </c>
      <c r="T7" s="1">
        <v>911.9</v>
      </c>
      <c r="U7" s="1">
        <v>679.5</v>
      </c>
      <c r="V7" s="1">
        <v>2599.9</v>
      </c>
      <c r="Z7" s="1">
        <v>20.5</v>
      </c>
      <c r="AA7" s="3">
        <v>1616</v>
      </c>
      <c r="AB7" s="3"/>
      <c r="AC7" s="3"/>
      <c r="AD7" s="3"/>
      <c r="AE7" s="3"/>
      <c r="AF7" s="3"/>
      <c r="AG7" s="3"/>
      <c r="AH7" s="3"/>
      <c r="AI7" s="3"/>
      <c r="AJ7" s="1">
        <v>6148.8</v>
      </c>
      <c r="AK7" s="1">
        <v>1274.2</v>
      </c>
      <c r="AL7" s="1">
        <v>651.4</v>
      </c>
      <c r="AM7" s="1">
        <v>2544.3000000000002</v>
      </c>
      <c r="AQ7" s="1">
        <v>1400.7</v>
      </c>
      <c r="AR7" s="3">
        <v>980</v>
      </c>
      <c r="AS7" s="1">
        <v>756.4</v>
      </c>
      <c r="AT7" s="1">
        <v>180.5</v>
      </c>
      <c r="AU7" s="1">
        <v>731.4</v>
      </c>
      <c r="AV7" s="1">
        <v>1814.8</v>
      </c>
      <c r="AW7" s="1">
        <v>205.5</v>
      </c>
      <c r="AX7" s="1">
        <v>84.6</v>
      </c>
      <c r="AY7" s="1">
        <v>21.4</v>
      </c>
      <c r="AZ7" s="1">
        <v>164.4</v>
      </c>
      <c r="BA7" s="1">
        <v>92.2</v>
      </c>
      <c r="BB7" s="1">
        <v>13.2</v>
      </c>
      <c r="BC7" s="1">
        <v>28.1</v>
      </c>
      <c r="BG7" s="1">
        <v>22.2</v>
      </c>
      <c r="BH7" s="1">
        <v>38.200000000000003</v>
      </c>
      <c r="BI7" s="1">
        <v>11.6</v>
      </c>
      <c r="BJ7" s="1">
        <v>70.400000000000006</v>
      </c>
      <c r="BK7" s="1">
        <v>21.7</v>
      </c>
      <c r="BL7" s="1">
        <v>108</v>
      </c>
      <c r="BM7" s="1">
        <v>19</v>
      </c>
      <c r="BN7" s="1">
        <v>96.2</v>
      </c>
      <c r="BO7" s="1">
        <v>21.7</v>
      </c>
      <c r="BQ7" s="1">
        <v>1922.6</v>
      </c>
      <c r="BR7" s="1">
        <v>918.5</v>
      </c>
    </row>
    <row r="8" spans="1:70" x14ac:dyDescent="0.25">
      <c r="A8" s="2">
        <v>2017</v>
      </c>
      <c r="B8" s="2">
        <v>8956.4</v>
      </c>
      <c r="C8" s="2">
        <v>457.2</v>
      </c>
      <c r="D8" s="2">
        <v>22.8</v>
      </c>
      <c r="E8" s="2">
        <v>29.1</v>
      </c>
      <c r="F8" s="2">
        <v>405.2</v>
      </c>
      <c r="G8" s="2">
        <v>2388.8000000000002</v>
      </c>
      <c r="H8" s="2">
        <v>651.4</v>
      </c>
      <c r="I8" s="2">
        <v>4328.6000000000004</v>
      </c>
      <c r="J8" s="1">
        <f t="shared" si="0"/>
        <v>2233.6999999999998</v>
      </c>
      <c r="K8" s="1">
        <f t="shared" si="1"/>
        <v>1713.3</v>
      </c>
      <c r="L8" s="1">
        <f t="shared" si="2"/>
        <v>2491.1</v>
      </c>
      <c r="M8"/>
      <c r="N8"/>
      <c r="O8" s="2">
        <v>1331.4</v>
      </c>
      <c r="P8" s="2">
        <v>902.3</v>
      </c>
      <c r="Q8" s="2">
        <v>823.3</v>
      </c>
      <c r="R8" s="2">
        <v>890</v>
      </c>
      <c r="S8" s="2">
        <v>888.8</v>
      </c>
      <c r="T8" s="2">
        <v>941.7</v>
      </c>
      <c r="U8" s="2">
        <v>660.6</v>
      </c>
      <c r="V8" s="2">
        <v>2518.3000000000002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s="2">
        <v>664.8</v>
      </c>
      <c r="AM8" s="2">
        <v>2549.9</v>
      </c>
      <c r="AN8"/>
      <c r="AO8"/>
      <c r="AP8"/>
      <c r="AQ8" s="2">
        <v>1355.5</v>
      </c>
      <c r="AR8" s="2">
        <v>948.7</v>
      </c>
      <c r="AS8" s="2">
        <v>754.2</v>
      </c>
      <c r="AT8" s="2">
        <v>178.8</v>
      </c>
      <c r="AU8" s="2">
        <v>750.4</v>
      </c>
      <c r="AV8" s="6">
        <v>1754</v>
      </c>
      <c r="AW8" s="2">
        <v>198.2</v>
      </c>
      <c r="AX8" s="2">
        <v>81</v>
      </c>
      <c r="AY8" s="2">
        <v>21</v>
      </c>
      <c r="AZ8" s="2">
        <v>161.30000000000001</v>
      </c>
      <c r="BA8" s="2">
        <v>86</v>
      </c>
      <c r="BB8" s="2">
        <v>12.5</v>
      </c>
      <c r="BC8" s="2">
        <v>35.799999999999997</v>
      </c>
      <c r="BD8"/>
      <c r="BE8"/>
      <c r="BF8"/>
      <c r="BG8" s="2">
        <v>26</v>
      </c>
      <c r="BH8" s="2">
        <v>20.3</v>
      </c>
      <c r="BI8" s="2">
        <v>11.3</v>
      </c>
      <c r="BJ8" s="2">
        <v>69.900000000000006</v>
      </c>
      <c r="BK8" s="2">
        <v>22.4</v>
      </c>
      <c r="BL8" s="2">
        <v>100.6</v>
      </c>
      <c r="BM8" s="2">
        <v>17</v>
      </c>
      <c r="BN8" s="2">
        <v>96.6</v>
      </c>
      <c r="BO8" s="2">
        <v>16.8</v>
      </c>
      <c r="BP8"/>
      <c r="BQ8" s="2">
        <v>1927.5</v>
      </c>
      <c r="BR8" s="2">
        <v>916.1</v>
      </c>
    </row>
    <row r="9" spans="1:70" x14ac:dyDescent="0.25">
      <c r="A9" s="2">
        <v>2016</v>
      </c>
      <c r="B9" s="2">
        <v>8944.7000000000007</v>
      </c>
      <c r="C9" s="2">
        <v>451.8</v>
      </c>
      <c r="D9" s="2">
        <v>22</v>
      </c>
      <c r="E9" s="2">
        <v>27.7</v>
      </c>
      <c r="F9" s="2">
        <v>402.1</v>
      </c>
      <c r="G9" s="2">
        <v>2298.1999999999998</v>
      </c>
      <c r="H9" s="2">
        <v>630</v>
      </c>
      <c r="I9" s="2">
        <v>4103.1000000000004</v>
      </c>
      <c r="J9" s="1">
        <f t="shared" si="0"/>
        <v>2272.5</v>
      </c>
      <c r="K9" s="1">
        <f t="shared" si="1"/>
        <v>1757.2</v>
      </c>
      <c r="L9" s="1">
        <f t="shared" si="2"/>
        <v>2502.3999999999996</v>
      </c>
      <c r="M9"/>
      <c r="N9"/>
      <c r="O9" s="2">
        <v>1369</v>
      </c>
      <c r="P9" s="2">
        <v>903.5</v>
      </c>
      <c r="Q9" s="2">
        <v>839.2</v>
      </c>
      <c r="R9" s="2">
        <v>918</v>
      </c>
      <c r="S9" s="2">
        <v>879.3</v>
      </c>
      <c r="T9" s="2">
        <v>878.4</v>
      </c>
      <c r="U9" s="2">
        <v>744.7</v>
      </c>
      <c r="V9" s="2">
        <v>2412.5</v>
      </c>
      <c r="W9" s="2">
        <v>778.7</v>
      </c>
      <c r="X9" s="2">
        <v>609.20000000000005</v>
      </c>
      <c r="Y9" s="2">
        <v>1024.5999999999999</v>
      </c>
      <c r="Z9" s="2">
        <v>29.3</v>
      </c>
      <c r="AA9" s="2">
        <v>1823.8</v>
      </c>
      <c r="AB9" s="2">
        <v>538.4</v>
      </c>
      <c r="AC9" s="2">
        <v>1039.5</v>
      </c>
      <c r="AD9"/>
      <c r="AE9"/>
      <c r="AF9"/>
      <c r="AG9" s="2">
        <v>245.9</v>
      </c>
      <c r="AH9" s="2">
        <v>3513.1</v>
      </c>
      <c r="AI9" s="6">
        <v>2685</v>
      </c>
      <c r="AJ9" s="2">
        <v>6198.1</v>
      </c>
      <c r="AK9" s="2">
        <v>893.5</v>
      </c>
      <c r="AL9" s="2">
        <v>709.2</v>
      </c>
      <c r="AM9" s="2">
        <v>2596</v>
      </c>
      <c r="AN9"/>
      <c r="AO9"/>
      <c r="AP9"/>
      <c r="AQ9" s="2">
        <v>1324.1</v>
      </c>
      <c r="AR9" s="2">
        <v>931</v>
      </c>
      <c r="AS9" s="2">
        <v>756.2</v>
      </c>
      <c r="AT9" s="2">
        <v>187</v>
      </c>
      <c r="AU9" s="2">
        <v>748.5</v>
      </c>
      <c r="AV9" s="2">
        <v>1692.7</v>
      </c>
      <c r="AW9" s="2">
        <v>191.1</v>
      </c>
      <c r="AX9" s="2">
        <v>77.2</v>
      </c>
      <c r="AY9" s="2">
        <v>17.899999999999999</v>
      </c>
      <c r="AZ9" s="2">
        <v>157.1</v>
      </c>
      <c r="BA9" s="2">
        <v>78.5</v>
      </c>
      <c r="BB9" s="2">
        <v>13.3</v>
      </c>
      <c r="BC9" s="2">
        <v>23.7</v>
      </c>
      <c r="BD9"/>
      <c r="BE9"/>
      <c r="BF9"/>
      <c r="BG9" s="2">
        <v>17.7</v>
      </c>
      <c r="BH9" s="2">
        <v>34.1</v>
      </c>
      <c r="BI9" s="2">
        <v>10.8</v>
      </c>
      <c r="BJ9" s="2">
        <v>68.900000000000006</v>
      </c>
      <c r="BK9" s="2">
        <v>22.6</v>
      </c>
      <c r="BL9" s="2">
        <v>95.3</v>
      </c>
      <c r="BM9" s="2">
        <v>30.4</v>
      </c>
      <c r="BN9" s="2">
        <v>140</v>
      </c>
      <c r="BO9" s="2">
        <v>28.1</v>
      </c>
      <c r="BP9"/>
      <c r="BQ9" s="2">
        <v>2026.4</v>
      </c>
      <c r="BR9" s="2">
        <v>940.2</v>
      </c>
    </row>
    <row r="10" spans="1:70" x14ac:dyDescent="0.25">
      <c r="A10" s="2">
        <v>2015</v>
      </c>
      <c r="B10" s="2">
        <v>8875.7999999999993</v>
      </c>
      <c r="C10" s="2">
        <v>441.3</v>
      </c>
      <c r="D10" s="2">
        <v>21.3</v>
      </c>
      <c r="E10" s="2">
        <v>27.6</v>
      </c>
      <c r="F10" s="2">
        <v>392.4</v>
      </c>
      <c r="G10" s="2">
        <v>2227.8000000000002</v>
      </c>
      <c r="H10" s="2">
        <v>618</v>
      </c>
      <c r="I10" s="2">
        <v>3932.4</v>
      </c>
      <c r="J10" s="1">
        <f t="shared" si="0"/>
        <v>2254.4</v>
      </c>
      <c r="K10" s="1">
        <f t="shared" si="1"/>
        <v>1781.4</v>
      </c>
      <c r="L10" s="1">
        <f t="shared" si="2"/>
        <v>2486.2000000000003</v>
      </c>
      <c r="M10"/>
      <c r="N10"/>
      <c r="O10" s="2">
        <v>1375.2</v>
      </c>
      <c r="P10" s="2">
        <v>879.2</v>
      </c>
      <c r="Q10" s="2">
        <v>848.7</v>
      </c>
      <c r="R10" s="2">
        <v>932.7</v>
      </c>
      <c r="S10" s="2">
        <v>869.7</v>
      </c>
      <c r="T10" s="2">
        <v>827.6</v>
      </c>
      <c r="U10" s="2">
        <v>788.9</v>
      </c>
      <c r="V10" s="2">
        <v>2353.6999999999998</v>
      </c>
      <c r="W10" s="2">
        <v>767.2</v>
      </c>
      <c r="X10" s="2">
        <v>591.70000000000005</v>
      </c>
      <c r="Y10" s="2">
        <v>994.8</v>
      </c>
      <c r="Z10" s="2">
        <v>34.299999999999997</v>
      </c>
      <c r="AA10" s="2">
        <v>1903.4</v>
      </c>
      <c r="AB10" s="2">
        <v>579.29999999999995</v>
      </c>
      <c r="AC10" s="2">
        <v>1070.3</v>
      </c>
      <c r="AD10"/>
      <c r="AE10"/>
      <c r="AF10"/>
      <c r="AG10" s="2">
        <v>253.8</v>
      </c>
      <c r="AH10" s="2">
        <v>3543.2</v>
      </c>
      <c r="AI10" s="2">
        <v>2679.5</v>
      </c>
      <c r="AJ10" s="2">
        <v>6222.7</v>
      </c>
      <c r="AK10" s="2">
        <v>715.4</v>
      </c>
      <c r="AL10" s="2">
        <v>724.4</v>
      </c>
      <c r="AM10" s="2">
        <v>2602.5</v>
      </c>
      <c r="AN10"/>
      <c r="AO10"/>
      <c r="AP10"/>
      <c r="AQ10" s="2">
        <v>1294.5</v>
      </c>
      <c r="AR10" s="2">
        <v>911.4</v>
      </c>
      <c r="AS10" s="2">
        <v>748.5</v>
      </c>
      <c r="AT10" s="2">
        <v>203.4</v>
      </c>
      <c r="AU10" s="2">
        <v>733</v>
      </c>
      <c r="AV10" s="2">
        <v>1658.1</v>
      </c>
      <c r="AW10" s="2">
        <v>196.5</v>
      </c>
      <c r="AX10" s="2">
        <v>77.7</v>
      </c>
      <c r="AY10" s="2">
        <v>17.600000000000001</v>
      </c>
      <c r="AZ10" s="2">
        <v>160.80000000000001</v>
      </c>
      <c r="BA10" s="2">
        <v>77.7</v>
      </c>
      <c r="BB10" s="2">
        <v>13.6</v>
      </c>
      <c r="BC10" s="2">
        <v>24.8</v>
      </c>
      <c r="BD10"/>
      <c r="BE10"/>
      <c r="BF10"/>
      <c r="BG10" s="2">
        <v>18.2</v>
      </c>
      <c r="BH10" s="2">
        <v>34.799999999999997</v>
      </c>
      <c r="BI10" s="2">
        <v>10.7</v>
      </c>
      <c r="BJ10" s="2">
        <v>71.8</v>
      </c>
      <c r="BK10" s="2">
        <v>22.7</v>
      </c>
      <c r="BL10" s="2">
        <v>97.7</v>
      </c>
      <c r="BM10" s="2">
        <v>15.8</v>
      </c>
      <c r="BN10" s="2">
        <v>91</v>
      </c>
      <c r="BO10" s="2">
        <v>15.7</v>
      </c>
      <c r="BP10"/>
      <c r="BQ10" s="2">
        <v>2224.6999999999998</v>
      </c>
      <c r="BR10" s="2">
        <v>998.7</v>
      </c>
    </row>
    <row r="11" spans="1:70" x14ac:dyDescent="0.25">
      <c r="A11" s="2">
        <v>2014</v>
      </c>
      <c r="B11" s="2">
        <v>8779.2999999999993</v>
      </c>
      <c r="C11" s="2">
        <v>436</v>
      </c>
      <c r="D11" s="2">
        <v>20.9</v>
      </c>
      <c r="E11" s="2">
        <v>27.1</v>
      </c>
      <c r="F11" s="2">
        <v>388</v>
      </c>
      <c r="G11" s="2">
        <v>2167.1999999999998</v>
      </c>
      <c r="H11" s="2">
        <v>605</v>
      </c>
      <c r="I11" s="2">
        <v>3775.5</v>
      </c>
      <c r="J11" s="2">
        <v>2247.9</v>
      </c>
      <c r="K11" s="2">
        <v>1779.2</v>
      </c>
      <c r="L11" s="2">
        <v>2466.1999999999998</v>
      </c>
      <c r="M11"/>
      <c r="N11"/>
      <c r="O11"/>
      <c r="P11"/>
      <c r="Q11"/>
      <c r="R11"/>
      <c r="S11"/>
      <c r="T11"/>
      <c r="U11"/>
      <c r="V11" s="2">
        <v>2286</v>
      </c>
      <c r="W11"/>
      <c r="X11"/>
      <c r="Y11"/>
      <c r="Z11" s="2">
        <v>38.9</v>
      </c>
      <c r="AA11"/>
      <c r="AB11" s="2">
        <v>609.6</v>
      </c>
      <c r="AC11" s="2">
        <v>1092.5</v>
      </c>
      <c r="AD11"/>
      <c r="AE11"/>
      <c r="AF11"/>
      <c r="AG11" s="2">
        <v>260.10000000000002</v>
      </c>
      <c r="AH11" s="2">
        <v>3552.6</v>
      </c>
      <c r="AI11" s="2">
        <v>2657.4</v>
      </c>
      <c r="AJ11"/>
      <c r="AK11" s="2">
        <v>568.20000000000005</v>
      </c>
      <c r="AL11" s="2">
        <v>734.2</v>
      </c>
      <c r="AM11" s="2">
        <v>2593.6999999999998</v>
      </c>
      <c r="AN11"/>
      <c r="AO11"/>
      <c r="AP11"/>
      <c r="AQ11" s="2">
        <v>1253.2</v>
      </c>
      <c r="AR11" s="2">
        <v>901.6</v>
      </c>
      <c r="AS11" s="2">
        <v>739.7</v>
      </c>
      <c r="AT11" s="2">
        <v>224.7</v>
      </c>
      <c r="AU11" s="2">
        <v>710.5</v>
      </c>
      <c r="AV11" s="2">
        <v>1621.6</v>
      </c>
      <c r="AW11" s="2">
        <v>205.7</v>
      </c>
      <c r="AX11" s="2">
        <v>80.2</v>
      </c>
      <c r="AY11" s="2">
        <v>17.600000000000001</v>
      </c>
      <c r="AZ11" s="2">
        <v>169.3</v>
      </c>
      <c r="BA11" s="2">
        <v>79.7</v>
      </c>
      <c r="BB11" s="2">
        <v>14.5</v>
      </c>
      <c r="BC11" s="2">
        <v>35.200000000000003</v>
      </c>
      <c r="BD11"/>
      <c r="BE11"/>
      <c r="BF11"/>
      <c r="BG11" s="2">
        <v>26.4</v>
      </c>
      <c r="BH11" s="2">
        <v>18.899999999999999</v>
      </c>
      <c r="BI11" s="2">
        <v>10.6</v>
      </c>
      <c r="BJ11" s="2">
        <v>76.7</v>
      </c>
      <c r="BK11" s="2">
        <v>23.3</v>
      </c>
      <c r="BL11" s="2">
        <v>96.2</v>
      </c>
      <c r="BM11" s="2">
        <v>16.3</v>
      </c>
      <c r="BN11" s="2">
        <v>90.8</v>
      </c>
      <c r="BO11" s="2">
        <v>16.2</v>
      </c>
      <c r="BP11"/>
      <c r="BQ11" s="2">
        <v>2181.5</v>
      </c>
      <c r="BR11" s="2">
        <v>1029.7</v>
      </c>
    </row>
    <row r="12" spans="1:70" x14ac:dyDescent="0.25">
      <c r="A12" s="2">
        <v>2013</v>
      </c>
      <c r="B12" s="2">
        <v>8668.6</v>
      </c>
      <c r="C12" s="2">
        <v>430.4</v>
      </c>
      <c r="D12" s="2">
        <v>20.3</v>
      </c>
      <c r="E12" s="2">
        <v>26.5</v>
      </c>
      <c r="F12" s="2">
        <v>383.5</v>
      </c>
      <c r="G12" s="2">
        <v>2109</v>
      </c>
      <c r="H12" s="2">
        <v>595.4</v>
      </c>
      <c r="I12" s="2">
        <v>3606.8</v>
      </c>
      <c r="J12" s="2">
        <v>2237.6</v>
      </c>
      <c r="K12" s="2">
        <v>1767.3</v>
      </c>
      <c r="L12"/>
      <c r="M12" s="2">
        <v>2359.6999999999998</v>
      </c>
      <c r="N12" s="2">
        <v>2304.1</v>
      </c>
      <c r="O12"/>
      <c r="P12"/>
      <c r="Q12"/>
      <c r="R12"/>
      <c r="S12"/>
      <c r="T12"/>
      <c r="U12"/>
      <c r="V12"/>
      <c r="W12"/>
      <c r="X12"/>
      <c r="Y12"/>
      <c r="Z12" s="2">
        <v>43.9</v>
      </c>
      <c r="AA12"/>
      <c r="AB12" s="2">
        <v>642.79999999999995</v>
      </c>
      <c r="AC12" s="2">
        <v>1117.0999999999999</v>
      </c>
      <c r="AD12" s="2">
        <v>3840.8</v>
      </c>
      <c r="AE12" s="2">
        <v>1278.9000000000001</v>
      </c>
      <c r="AF12" s="2">
        <v>1745.1</v>
      </c>
      <c r="AG12"/>
      <c r="AH12"/>
      <c r="AI12"/>
      <c r="AJ12"/>
      <c r="AK12"/>
      <c r="AL12" s="2">
        <v>734.3</v>
      </c>
      <c r="AM12" s="2">
        <v>2570.3000000000002</v>
      </c>
      <c r="AN12" s="2">
        <v>501.9</v>
      </c>
      <c r="AO12" s="2">
        <v>506.9</v>
      </c>
      <c r="AP12" s="2">
        <v>1088</v>
      </c>
      <c r="AQ12"/>
      <c r="AR12"/>
      <c r="AS12" s="2">
        <v>730.3</v>
      </c>
      <c r="AT12" s="2">
        <v>260.39999999999998</v>
      </c>
      <c r="AU12" s="2">
        <v>687.4</v>
      </c>
      <c r="AV12" s="2">
        <v>1589.1</v>
      </c>
      <c r="AW12" s="2">
        <v>240.8</v>
      </c>
      <c r="AX12" s="2">
        <v>94.7</v>
      </c>
      <c r="AY12" s="2">
        <v>20.2</v>
      </c>
      <c r="AZ12" s="2">
        <v>196.8</v>
      </c>
      <c r="BA12" s="2">
        <v>87.1</v>
      </c>
      <c r="BB12" s="2">
        <v>17.5</v>
      </c>
      <c r="BC12" s="2">
        <v>42.6</v>
      </c>
      <c r="BD12" s="2">
        <v>14.7</v>
      </c>
      <c r="BE12" s="2">
        <v>12</v>
      </c>
      <c r="BF12" s="2">
        <v>24</v>
      </c>
      <c r="BG12"/>
      <c r="BH12"/>
      <c r="BI12" s="2">
        <v>11.3</v>
      </c>
      <c r="BJ12" s="2">
        <v>94.6</v>
      </c>
      <c r="BK12" s="2">
        <v>24.2</v>
      </c>
      <c r="BL12" s="2">
        <v>109.8</v>
      </c>
      <c r="BM12" s="2">
        <v>21</v>
      </c>
      <c r="BN12" s="2">
        <v>110</v>
      </c>
      <c r="BO12" s="2">
        <v>19.600000000000001</v>
      </c>
      <c r="BP12"/>
      <c r="BQ12" s="2">
        <v>2166.1</v>
      </c>
      <c r="BR12" s="2">
        <v>1051.3</v>
      </c>
    </row>
    <row r="13" spans="1:70" x14ac:dyDescent="0.25">
      <c r="A13" s="2">
        <v>2012</v>
      </c>
      <c r="B13" s="2">
        <v>8512.7000000000007</v>
      </c>
      <c r="C13" s="2">
        <v>420.1</v>
      </c>
      <c r="D13"/>
      <c r="E13"/>
      <c r="F13"/>
      <c r="G13" s="2">
        <v>2026.9</v>
      </c>
      <c r="H13" s="2">
        <v>580.20000000000005</v>
      </c>
      <c r="I13" s="2">
        <v>3408.1</v>
      </c>
      <c r="J13" s="2">
        <v>2180.1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s="2">
        <v>725</v>
      </c>
      <c r="AM13" s="2">
        <v>2534.8000000000002</v>
      </c>
      <c r="AN13"/>
      <c r="AO13"/>
      <c r="AP13"/>
      <c r="AQ13"/>
      <c r="AR13"/>
      <c r="AS13" s="2">
        <v>715.7</v>
      </c>
      <c r="AT13" s="2">
        <v>290.5</v>
      </c>
      <c r="AU13" s="2">
        <v>673.3</v>
      </c>
      <c r="AV13" s="2">
        <v>1553.8</v>
      </c>
      <c r="AW13" s="2">
        <v>323.3</v>
      </c>
      <c r="AX13"/>
      <c r="AY13"/>
      <c r="AZ13" s="2">
        <v>264.2</v>
      </c>
      <c r="BA13" s="2">
        <v>105</v>
      </c>
      <c r="BB13" s="2">
        <v>21.8</v>
      </c>
      <c r="BC13" s="2">
        <v>62.4</v>
      </c>
      <c r="BD13"/>
      <c r="BE13"/>
      <c r="BF13"/>
      <c r="BG13"/>
      <c r="BH13"/>
      <c r="BI13"/>
      <c r="BJ13"/>
      <c r="BK13"/>
      <c r="BL13" s="2">
        <v>142.9</v>
      </c>
      <c r="BM13" s="2">
        <v>36.200000000000003</v>
      </c>
      <c r="BN13" s="2">
        <v>147.30000000000001</v>
      </c>
      <c r="BO13" s="2">
        <v>24.6</v>
      </c>
      <c r="BP13"/>
      <c r="BQ13"/>
      <c r="BR13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3"/>
  <sheetViews>
    <sheetView workbookViewId="0">
      <selection activeCell="C15" sqref="C15"/>
    </sheetView>
  </sheetViews>
  <sheetFormatPr defaultColWidth="9" defaultRowHeight="15" x14ac:dyDescent="0.25"/>
  <cols>
    <col min="1" max="11" width="9" style="1"/>
    <col min="12" max="12" width="12.6640625" style="1"/>
    <col min="13" max="14" width="9" style="1"/>
    <col min="15" max="15" width="12.6640625" style="1"/>
    <col min="16" max="17" width="9" style="1"/>
    <col min="18" max="18" width="12.6640625" style="1"/>
    <col min="19" max="20" width="9" style="1"/>
    <col min="21" max="21" width="12.6640625" style="1"/>
    <col min="22" max="16384" width="9" style="1"/>
  </cols>
  <sheetData>
    <row r="1" spans="1:23" ht="75" x14ac:dyDescent="0.25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 x14ac:dyDescent="0.25">
      <c r="A2" s="1">
        <v>2023</v>
      </c>
      <c r="B2" s="1">
        <v>3199</v>
      </c>
      <c r="C2" s="1">
        <v>31</v>
      </c>
      <c r="D2" s="1">
        <v>397</v>
      </c>
      <c r="E2" s="1">
        <v>2771</v>
      </c>
      <c r="F2" s="1">
        <v>9125</v>
      </c>
      <c r="G2" s="1">
        <v>29620</v>
      </c>
      <c r="H2" s="1">
        <v>119437</v>
      </c>
      <c r="I2" s="1">
        <v>488959</v>
      </c>
      <c r="J2" s="1">
        <v>77.099999999999994</v>
      </c>
      <c r="K2" s="1">
        <v>99.7</v>
      </c>
      <c r="N2" s="1">
        <v>160</v>
      </c>
      <c r="V2" s="1">
        <v>18.3</v>
      </c>
      <c r="W2" s="2"/>
    </row>
    <row r="3" spans="1:23" x14ac:dyDescent="0.25">
      <c r="A3" s="1">
        <v>2022</v>
      </c>
      <c r="B3" s="1">
        <v>3198</v>
      </c>
      <c r="C3" s="1">
        <v>31</v>
      </c>
      <c r="D3" s="1">
        <v>397</v>
      </c>
      <c r="E3" s="1">
        <v>2770</v>
      </c>
      <c r="F3" s="1">
        <v>9062</v>
      </c>
      <c r="G3" s="1">
        <v>29619</v>
      </c>
      <c r="H3" s="1">
        <v>116831</v>
      </c>
      <c r="I3" s="1">
        <v>490041</v>
      </c>
      <c r="J3" s="1">
        <v>75.599999999999994</v>
      </c>
      <c r="K3" s="1">
        <v>97.7</v>
      </c>
      <c r="N3" s="1">
        <v>157.1</v>
      </c>
      <c r="V3" s="1">
        <v>17.899999999999999</v>
      </c>
      <c r="W3" s="2"/>
    </row>
    <row r="4" spans="1:23" x14ac:dyDescent="0.25">
      <c r="A4" s="1">
        <v>2021</v>
      </c>
      <c r="B4" s="1">
        <v>3198</v>
      </c>
      <c r="C4" s="1">
        <v>31</v>
      </c>
      <c r="D4" s="1">
        <v>397</v>
      </c>
      <c r="E4" s="1">
        <v>2770</v>
      </c>
      <c r="F4" s="1">
        <v>9034</v>
      </c>
      <c r="G4" s="1">
        <v>29649</v>
      </c>
      <c r="H4" s="1">
        <v>114065</v>
      </c>
      <c r="I4" s="1">
        <v>491129</v>
      </c>
      <c r="J4" s="1">
        <v>74.5</v>
      </c>
      <c r="K4" s="1">
        <v>94.9</v>
      </c>
      <c r="N4" s="1">
        <v>153.19999999999999</v>
      </c>
      <c r="V4" s="1">
        <v>17.100000000000001</v>
      </c>
      <c r="W4" s="2"/>
    </row>
    <row r="5" spans="1:23" x14ac:dyDescent="0.25">
      <c r="A5" s="1">
        <v>2020</v>
      </c>
      <c r="W5" s="2"/>
    </row>
    <row r="6" spans="1:23" x14ac:dyDescent="0.25">
      <c r="A6" s="1">
        <v>2019</v>
      </c>
      <c r="B6" s="1">
        <v>3202</v>
      </c>
      <c r="C6" s="1">
        <v>31</v>
      </c>
      <c r="D6" s="1">
        <v>397</v>
      </c>
      <c r="E6" s="1">
        <v>2774</v>
      </c>
      <c r="F6" s="1">
        <v>8636</v>
      </c>
      <c r="G6" s="1">
        <v>31062</v>
      </c>
      <c r="H6" s="1">
        <v>105257</v>
      </c>
      <c r="I6" s="1">
        <v>533824</v>
      </c>
      <c r="J6" s="1">
        <v>72.3</v>
      </c>
      <c r="K6" s="1">
        <v>91.3</v>
      </c>
      <c r="N6" s="1">
        <v>147.69999999999999</v>
      </c>
      <c r="V6" s="1">
        <v>14.2</v>
      </c>
      <c r="W6" s="2"/>
    </row>
    <row r="7" spans="1:23" x14ac:dyDescent="0.25">
      <c r="A7" s="1">
        <v>2018</v>
      </c>
      <c r="B7" s="1">
        <v>3208</v>
      </c>
      <c r="C7" s="1">
        <v>31</v>
      </c>
      <c r="D7" s="1">
        <v>398</v>
      </c>
      <c r="E7" s="1">
        <v>2779</v>
      </c>
      <c r="F7" s="1">
        <v>8561</v>
      </c>
      <c r="G7" s="1">
        <v>31610</v>
      </c>
      <c r="H7" s="1">
        <v>102555</v>
      </c>
      <c r="I7" s="1">
        <v>545189</v>
      </c>
      <c r="J7" s="1">
        <v>23</v>
      </c>
      <c r="K7" s="1">
        <v>51.5</v>
      </c>
      <c r="L7" s="1">
        <v>54.096638655462201</v>
      </c>
      <c r="M7" s="1">
        <v>0.95199999999999996</v>
      </c>
      <c r="N7" s="1">
        <v>176.6</v>
      </c>
      <c r="O7" s="1">
        <v>19.9119911991199</v>
      </c>
      <c r="P7" s="1">
        <v>18.100000000000001</v>
      </c>
      <c r="Q7" s="1">
        <v>0.90900000000000003</v>
      </c>
      <c r="S7" s="1">
        <v>158.5</v>
      </c>
      <c r="V7" s="1">
        <v>26.5</v>
      </c>
      <c r="W7" s="2"/>
    </row>
    <row r="8" spans="1:23" x14ac:dyDescent="0.25">
      <c r="A8" s="1">
        <v>2017</v>
      </c>
      <c r="B8" s="1">
        <v>3208</v>
      </c>
      <c r="C8" s="1">
        <v>31</v>
      </c>
      <c r="D8" s="1">
        <v>397</v>
      </c>
      <c r="E8" s="1">
        <v>2780</v>
      </c>
      <c r="F8" s="1">
        <v>8439</v>
      </c>
      <c r="G8" s="1">
        <v>31726</v>
      </c>
      <c r="H8" s="1">
        <v>100602</v>
      </c>
      <c r="I8" s="1">
        <v>547152</v>
      </c>
      <c r="J8" s="1">
        <v>23.2</v>
      </c>
      <c r="K8" s="1">
        <v>51.6</v>
      </c>
      <c r="L8" s="1">
        <v>54.2016806722689</v>
      </c>
      <c r="M8" s="1">
        <v>0.95199999999999996</v>
      </c>
      <c r="N8" s="1">
        <v>206.2</v>
      </c>
      <c r="O8" s="1">
        <v>20.2850877192982</v>
      </c>
      <c r="P8" s="1">
        <v>18.5</v>
      </c>
      <c r="Q8" s="1">
        <v>0.91200000000000003</v>
      </c>
      <c r="R8" s="1">
        <v>256.77154582763302</v>
      </c>
      <c r="S8" s="1">
        <v>187.7</v>
      </c>
      <c r="T8" s="1">
        <v>0.73099999999999998</v>
      </c>
      <c r="U8" s="1">
        <v>49.108589951377603</v>
      </c>
      <c r="V8" s="1">
        <v>30.3</v>
      </c>
      <c r="W8" s="2">
        <v>0.61699999999999999</v>
      </c>
    </row>
    <row r="9" spans="1:23" x14ac:dyDescent="0.25">
      <c r="A9" s="1">
        <v>2016</v>
      </c>
      <c r="B9" s="1">
        <v>3207</v>
      </c>
      <c r="C9" s="1">
        <v>31</v>
      </c>
      <c r="D9" s="1">
        <v>396</v>
      </c>
      <c r="E9" s="1">
        <v>2780</v>
      </c>
      <c r="F9" s="1">
        <v>8138</v>
      </c>
      <c r="G9" s="1">
        <v>31819</v>
      </c>
      <c r="H9" s="1">
        <v>97911</v>
      </c>
      <c r="I9" s="1">
        <v>550636</v>
      </c>
      <c r="J9" s="1">
        <v>23.2</v>
      </c>
      <c r="K9" s="1">
        <v>51.5</v>
      </c>
      <c r="L9" s="1">
        <v>54.382259767687401</v>
      </c>
      <c r="M9" s="1">
        <v>0.94699999999999995</v>
      </c>
      <c r="O9" s="1">
        <v>20.700985761226701</v>
      </c>
      <c r="P9" s="1">
        <v>18.899999999999999</v>
      </c>
      <c r="Q9" s="1">
        <v>0.91300000000000003</v>
      </c>
      <c r="R9" s="1">
        <v>273.19587628865997</v>
      </c>
      <c r="S9" s="1">
        <v>185.5</v>
      </c>
      <c r="T9" s="1">
        <v>0.67900000000000005</v>
      </c>
      <c r="U9" s="1">
        <v>49.0662139219015</v>
      </c>
      <c r="V9" s="1">
        <v>28.9</v>
      </c>
      <c r="W9" s="2">
        <v>0.58899999999999997</v>
      </c>
    </row>
    <row r="10" spans="1:23" x14ac:dyDescent="0.25">
      <c r="A10" s="2">
        <v>2015</v>
      </c>
      <c r="B10" s="1">
        <v>3206</v>
      </c>
      <c r="C10" s="1">
        <v>31</v>
      </c>
      <c r="D10" s="1">
        <v>391</v>
      </c>
      <c r="E10" s="1">
        <v>2784</v>
      </c>
      <c r="F10" s="1">
        <v>7828</v>
      </c>
      <c r="G10" s="1">
        <v>32341</v>
      </c>
      <c r="H10" s="1">
        <v>94424</v>
      </c>
      <c r="I10" s="1">
        <v>571544</v>
      </c>
      <c r="J10" s="1">
        <v>23.3</v>
      </c>
      <c r="K10" s="1">
        <v>51.1</v>
      </c>
      <c r="L10" s="1">
        <v>54.535752401280703</v>
      </c>
      <c r="M10" s="1">
        <v>0.93700000000000006</v>
      </c>
      <c r="O10" s="1">
        <v>21.122112211221101</v>
      </c>
      <c r="P10" s="1">
        <v>19.2</v>
      </c>
      <c r="Q10" s="1">
        <v>0.90900000000000003</v>
      </c>
      <c r="R10" s="1">
        <v>309.26640926640903</v>
      </c>
      <c r="S10" s="1">
        <v>160.19999999999999</v>
      </c>
      <c r="T10" s="1">
        <v>0.51800000000000002</v>
      </c>
      <c r="U10" s="1">
        <v>49.156626506024097</v>
      </c>
      <c r="V10" s="1">
        <v>20.399999999999999</v>
      </c>
      <c r="W10" s="2">
        <v>0.41499999999999998</v>
      </c>
    </row>
    <row r="11" spans="1:23" x14ac:dyDescent="0.25">
      <c r="A11" s="2">
        <v>2014</v>
      </c>
      <c r="B11" s="2">
        <v>3218</v>
      </c>
      <c r="C11" s="2">
        <v>31</v>
      </c>
      <c r="D11" s="2">
        <v>397</v>
      </c>
      <c r="E11" s="2">
        <v>2790</v>
      </c>
      <c r="F11" s="2">
        <v>7565</v>
      </c>
      <c r="G11" s="2">
        <v>32753</v>
      </c>
      <c r="H11" s="2">
        <v>92581</v>
      </c>
      <c r="I11" s="2">
        <v>577273</v>
      </c>
      <c r="J11" s="2">
        <v>23.6</v>
      </c>
      <c r="K11" s="2">
        <v>50.6</v>
      </c>
      <c r="L11" s="1">
        <v>54.584681769147799</v>
      </c>
      <c r="M11" s="2">
        <v>0.92700000000000005</v>
      </c>
      <c r="N11" s="2"/>
      <c r="O11" s="1">
        <v>21.3186813186813</v>
      </c>
      <c r="P11" s="2">
        <v>19.399999999999999</v>
      </c>
      <c r="Q11" s="2">
        <v>0.91</v>
      </c>
      <c r="R11" s="1">
        <v>297.36346516007501</v>
      </c>
      <c r="S11" s="2">
        <v>157.9</v>
      </c>
      <c r="T11" s="2">
        <v>0.53100000000000003</v>
      </c>
      <c r="U11" s="1">
        <v>43.914081145584703</v>
      </c>
      <c r="V11" s="2">
        <v>18.399999999999999</v>
      </c>
      <c r="W11" s="2">
        <v>0.41899999999999998</v>
      </c>
    </row>
    <row r="12" spans="1:23" x14ac:dyDescent="0.25">
      <c r="A12" s="2">
        <v>2013</v>
      </c>
      <c r="B12" s="2">
        <v>3219</v>
      </c>
      <c r="C12" s="2">
        <v>31</v>
      </c>
      <c r="D12" s="2">
        <v>395</v>
      </c>
      <c r="E12" s="2">
        <v>2793</v>
      </c>
      <c r="F12" s="2">
        <v>7448</v>
      </c>
      <c r="G12" s="2">
        <v>32972</v>
      </c>
      <c r="H12" s="2">
        <v>90443</v>
      </c>
      <c r="I12" s="2">
        <v>583975</v>
      </c>
      <c r="J12" s="2">
        <v>23.5</v>
      </c>
      <c r="K12" s="2">
        <v>50.8</v>
      </c>
      <c r="L12" s="1">
        <v>56.008820286659301</v>
      </c>
      <c r="M12" s="2">
        <v>0.90700000000000003</v>
      </c>
      <c r="N12" s="2"/>
      <c r="O12" s="1">
        <v>21.475770925110101</v>
      </c>
      <c r="P12" s="2">
        <v>19.5</v>
      </c>
      <c r="Q12" s="2">
        <v>0.90800000000000003</v>
      </c>
      <c r="R12" s="1">
        <v>278.59589041095899</v>
      </c>
      <c r="S12" s="2">
        <v>162.69999999999999</v>
      </c>
      <c r="T12" s="2">
        <v>0.58399999999999996</v>
      </c>
      <c r="U12" s="1">
        <v>27.4463007159905</v>
      </c>
      <c r="V12" s="2">
        <v>11.5</v>
      </c>
      <c r="W12" s="2">
        <v>0.41899999999999998</v>
      </c>
    </row>
    <row r="13" spans="1:23" x14ac:dyDescent="0.25">
      <c r="A13" s="2">
        <v>2012</v>
      </c>
      <c r="B13" s="2"/>
      <c r="C13" s="2"/>
      <c r="D13" s="2"/>
      <c r="E13" s="2"/>
      <c r="F13" s="2">
        <v>7245</v>
      </c>
      <c r="G13" s="2">
        <v>33000</v>
      </c>
      <c r="H13" s="2">
        <v>87000</v>
      </c>
      <c r="I13" s="2">
        <v>588000</v>
      </c>
      <c r="J13" s="2"/>
      <c r="K13" s="2"/>
      <c r="M13" s="2"/>
      <c r="N13" s="2"/>
      <c r="P13" s="2"/>
      <c r="Q13" s="2"/>
      <c r="S13" s="2">
        <v>147.5</v>
      </c>
      <c r="T13" s="2"/>
      <c r="V13" s="2">
        <v>7.98</v>
      </c>
      <c r="W13" s="2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4"/>
  <sheetViews>
    <sheetView workbookViewId="0">
      <selection activeCell="S4" sqref="S4"/>
    </sheetView>
  </sheetViews>
  <sheetFormatPr defaultColWidth="9" defaultRowHeight="14.4" x14ac:dyDescent="0.25"/>
  <sheetData>
    <row r="2" spans="2:2" x14ac:dyDescent="0.25">
      <c r="B2" t="s">
        <v>92</v>
      </c>
    </row>
    <row r="3" spans="2:2" x14ac:dyDescent="0.25">
      <c r="B3" t="s">
        <v>93</v>
      </c>
    </row>
    <row r="4" spans="2:2" x14ac:dyDescent="0.25">
      <c r="B4" t="s">
        <v>94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党员（万）</vt:lpstr>
      <vt:lpstr>党组织（个）</vt:lpstr>
      <vt:lpstr>数据来源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 yuan</cp:lastModifiedBy>
  <dcterms:created xsi:type="dcterms:W3CDTF">2024-06-27T01:21:00Z</dcterms:created>
  <dcterms:modified xsi:type="dcterms:W3CDTF">2024-07-07T03:52:53Z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D067A2F9B0244CB5A3F90C1E8F1320EF</vt:lpwstr>
  </property>
  <property fmtid="{D5CDD505-2E9C-101B-9397-08002B2CF9AE}" pid="3" name="KSOProductBuildVer">
    <vt:lpwstr>2052-11.8.2.12085</vt:lpwstr>
  </property>
</Properties>
</file>