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u\Desktop\Personal\Gatech\ISYE 6644\Project\"/>
    </mc:Choice>
  </mc:AlternateContent>
  <xr:revisionPtr revIDLastSave="0" documentId="8_{485A72AD-E4C5-4021-97A5-04E09A2F19DA}" xr6:coauthVersionLast="47" xr6:coauthVersionMax="47" xr10:uidLastSave="{00000000-0000-0000-0000-000000000000}"/>
  <bookViews>
    <workbookView xWindow="-19298" yWindow="-98" windowWidth="19396" windowHeight="10546" xr2:uid="{14EFC997-E9EA-4EBD-80F9-861C8B86AB5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G12" i="2"/>
  <c r="F10" i="2"/>
  <c r="G10" i="2" s="1"/>
  <c r="F11" i="2"/>
  <c r="G11" i="2" s="1"/>
  <c r="F12" i="2"/>
  <c r="F13" i="2"/>
  <c r="G13" i="2" s="1"/>
  <c r="F14" i="2"/>
  <c r="G14" i="2" s="1"/>
  <c r="F15" i="2"/>
  <c r="G15" i="2" s="1"/>
  <c r="B77" i="2"/>
  <c r="B78" i="2" s="1"/>
  <c r="G16" i="2" l="1"/>
</calcChain>
</file>

<file path=xl/sharedStrings.xml><?xml version="1.0" encoding="utf-8"?>
<sst xmlns="http://schemas.openxmlformats.org/spreadsheetml/2006/main" count="21" uniqueCount="21">
  <si>
    <t>Green Light</t>
  </si>
  <si>
    <t>Yellow Light</t>
  </si>
  <si>
    <t>Red Light</t>
  </si>
  <si>
    <t>Car No.</t>
  </si>
  <si>
    <t>Traffic Light</t>
  </si>
  <si>
    <t>Interarrival Time (s)</t>
  </si>
  <si>
    <t>Duration (s)</t>
  </si>
  <si>
    <t>mean</t>
  </si>
  <si>
    <t>Interval (ai-1, ai]</t>
  </si>
  <si>
    <t>(1.44,  3.21]</t>
  </si>
  <si>
    <t>(3.21,   5.48]</t>
  </si>
  <si>
    <t>(5.48,   8.69]</t>
  </si>
  <si>
    <t>(8.69,  14.17]</t>
  </si>
  <si>
    <t>(14.17, infinite]</t>
  </si>
  <si>
    <t>(0,  1.44]</t>
  </si>
  <si>
    <t>Oi</t>
  </si>
  <si>
    <t>Ei</t>
  </si>
  <si>
    <t>chi-square</t>
  </si>
  <si>
    <t>sum</t>
  </si>
  <si>
    <t>chi-square quantile</t>
  </si>
  <si>
    <t>No truck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</si>
</sst>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3" xfId="0" applyBorder="1"/>
    <xf numFmtId="165" fontId="0" fillId="0" borderId="3" xfId="0" applyNumberFormat="1" applyBorder="1"/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F845-4D24-451E-952B-B0A01C664CFB}">
  <dimension ref="A1:H78"/>
  <sheetViews>
    <sheetView tabSelected="1" topLeftCell="A16" workbookViewId="0">
      <selection activeCell="C5" sqref="C5"/>
    </sheetView>
  </sheetViews>
  <sheetFormatPr defaultRowHeight="14.5" x14ac:dyDescent="0.35"/>
  <cols>
    <col min="1" max="1" width="7.08984375" customWidth="1"/>
    <col min="2" max="2" width="10.36328125" customWidth="1"/>
    <col min="3" max="3" width="15.54296875" customWidth="1"/>
    <col min="4" max="4" width="12.6328125" customWidth="1"/>
    <col min="6" max="6" width="10.81640625" bestFit="1" customWidth="1"/>
    <col min="7" max="7" width="11.08984375" customWidth="1"/>
    <col min="8" max="8" width="12.90625" customWidth="1"/>
  </cols>
  <sheetData>
    <row r="1" spans="1:8" x14ac:dyDescent="0.35">
      <c r="A1" s="9" t="s">
        <v>3</v>
      </c>
      <c r="B1" s="10" t="s">
        <v>5</v>
      </c>
      <c r="D1" t="s">
        <v>4</v>
      </c>
      <c r="E1" t="s">
        <v>6</v>
      </c>
    </row>
    <row r="2" spans="1:8" x14ac:dyDescent="0.35">
      <c r="A2" s="9">
        <v>1</v>
      </c>
      <c r="B2" s="9">
        <v>22</v>
      </c>
      <c r="D2" t="s">
        <v>0</v>
      </c>
      <c r="E2">
        <v>22</v>
      </c>
    </row>
    <row r="3" spans="1:8" x14ac:dyDescent="0.35">
      <c r="A3" s="9">
        <v>2</v>
      </c>
      <c r="B3" s="9">
        <v>2.72</v>
      </c>
      <c r="D3" t="s">
        <v>1</v>
      </c>
      <c r="E3">
        <v>3.5</v>
      </c>
    </row>
    <row r="4" spans="1:8" x14ac:dyDescent="0.35">
      <c r="A4" s="9">
        <v>3</v>
      </c>
      <c r="B4" s="9">
        <v>4.54</v>
      </c>
      <c r="D4" t="s">
        <v>2</v>
      </c>
      <c r="E4">
        <v>90</v>
      </c>
    </row>
    <row r="5" spans="1:8" x14ac:dyDescent="0.35">
      <c r="A5" s="9">
        <v>4</v>
      </c>
      <c r="B5" s="9">
        <v>11.24</v>
      </c>
    </row>
    <row r="6" spans="1:8" x14ac:dyDescent="0.35">
      <c r="A6" s="9">
        <v>5</v>
      </c>
      <c r="B6" s="9">
        <v>8.8699999999999992</v>
      </c>
    </row>
    <row r="7" spans="1:8" x14ac:dyDescent="0.35">
      <c r="A7" s="9">
        <v>6</v>
      </c>
      <c r="B7" s="9">
        <v>9.69</v>
      </c>
    </row>
    <row r="8" spans="1:8" x14ac:dyDescent="0.35">
      <c r="A8" s="9">
        <v>7</v>
      </c>
      <c r="B8" s="9">
        <v>4.8099999999999996</v>
      </c>
    </row>
    <row r="9" spans="1:8" x14ac:dyDescent="0.35">
      <c r="A9" s="9">
        <v>8</v>
      </c>
      <c r="B9" s="9">
        <v>5.5</v>
      </c>
      <c r="D9" s="2" t="s">
        <v>8</v>
      </c>
      <c r="E9" s="2" t="s">
        <v>15</v>
      </c>
      <c r="F9" s="2" t="s">
        <v>16</v>
      </c>
      <c r="G9" s="2" t="s">
        <v>17</v>
      </c>
      <c r="H9" s="5" t="s">
        <v>19</v>
      </c>
    </row>
    <row r="10" spans="1:8" x14ac:dyDescent="0.35">
      <c r="A10" s="9">
        <v>9</v>
      </c>
      <c r="B10" s="9">
        <v>3.73</v>
      </c>
      <c r="D10" s="3" t="s">
        <v>14</v>
      </c>
      <c r="E10" s="3">
        <v>5</v>
      </c>
      <c r="F10" s="4">
        <f>73/6</f>
        <v>12.166666666666666</v>
      </c>
      <c r="G10" s="4">
        <f>(E10-F10)^2/F10</f>
        <v>4.2214611872146115</v>
      </c>
      <c r="H10" s="1"/>
    </row>
    <row r="11" spans="1:8" x14ac:dyDescent="0.35">
      <c r="A11" s="9">
        <v>10</v>
      </c>
      <c r="B11" s="9">
        <v>16.190000000000001</v>
      </c>
      <c r="D11" s="3" t="s">
        <v>9</v>
      </c>
      <c r="E11" s="3">
        <v>16</v>
      </c>
      <c r="F11" s="4">
        <f t="shared" ref="F11:F15" si="0">73/6</f>
        <v>12.166666666666666</v>
      </c>
      <c r="G11" s="4">
        <f t="shared" ref="G11:G15" si="1">(E11-F11)^2/F11</f>
        <v>1.207762557077626</v>
      </c>
      <c r="H11" s="1"/>
    </row>
    <row r="12" spans="1:8" x14ac:dyDescent="0.35">
      <c r="A12" s="9">
        <v>11</v>
      </c>
      <c r="B12" s="9">
        <v>3.61</v>
      </c>
      <c r="D12" s="3" t="s">
        <v>10</v>
      </c>
      <c r="E12" s="3">
        <v>14</v>
      </c>
      <c r="F12" s="4">
        <f t="shared" si="0"/>
        <v>12.166666666666666</v>
      </c>
      <c r="G12" s="4">
        <f t="shared" si="1"/>
        <v>0.27625570776255726</v>
      </c>
      <c r="H12" s="1"/>
    </row>
    <row r="13" spans="1:8" x14ac:dyDescent="0.35">
      <c r="A13" s="9">
        <v>12</v>
      </c>
      <c r="B13" s="9">
        <v>18.55</v>
      </c>
      <c r="D13" s="3" t="s">
        <v>11</v>
      </c>
      <c r="E13" s="3">
        <v>14</v>
      </c>
      <c r="F13" s="4">
        <f t="shared" si="0"/>
        <v>12.166666666666666</v>
      </c>
      <c r="G13" s="4">
        <f t="shared" si="1"/>
        <v>0.27625570776255726</v>
      </c>
      <c r="H13" s="1"/>
    </row>
    <row r="14" spans="1:8" x14ac:dyDescent="0.35">
      <c r="A14" s="9">
        <v>13</v>
      </c>
      <c r="B14" s="9">
        <v>1.2</v>
      </c>
      <c r="D14" s="3" t="s">
        <v>12</v>
      </c>
      <c r="E14" s="3">
        <v>11</v>
      </c>
      <c r="F14" s="4">
        <f t="shared" si="0"/>
        <v>12.166666666666666</v>
      </c>
      <c r="G14" s="4">
        <f t="shared" si="1"/>
        <v>0.11187214611872136</v>
      </c>
      <c r="H14" s="1"/>
    </row>
    <row r="15" spans="1:8" x14ac:dyDescent="0.35">
      <c r="A15" s="9">
        <v>14</v>
      </c>
      <c r="B15" s="9">
        <v>24.55</v>
      </c>
      <c r="D15" s="3" t="s">
        <v>13</v>
      </c>
      <c r="E15" s="7">
        <v>13</v>
      </c>
      <c r="F15" s="8">
        <f t="shared" si="0"/>
        <v>12.166666666666666</v>
      </c>
      <c r="G15" s="8">
        <f t="shared" si="1"/>
        <v>5.7077625570776336E-2</v>
      </c>
      <c r="H15" s="1"/>
    </row>
    <row r="16" spans="1:8" x14ac:dyDescent="0.35">
      <c r="A16" s="9">
        <v>15</v>
      </c>
      <c r="B16" s="9">
        <v>7.66</v>
      </c>
      <c r="D16" s="3" t="s">
        <v>18</v>
      </c>
      <c r="E16" s="3">
        <v>73</v>
      </c>
      <c r="F16" s="3">
        <v>73</v>
      </c>
      <c r="G16" s="4">
        <f>SUM(G10:G15)</f>
        <v>6.1506849315068486</v>
      </c>
      <c r="H16" s="6">
        <f>_xlfn.CHISQ.INV(1-0.05,6-1-1)</f>
        <v>9.4877290367811575</v>
      </c>
    </row>
    <row r="17" spans="1:2" x14ac:dyDescent="0.35">
      <c r="A17" s="9">
        <v>16</v>
      </c>
      <c r="B17" s="9">
        <v>2.44</v>
      </c>
    </row>
    <row r="18" spans="1:2" x14ac:dyDescent="0.35">
      <c r="A18" s="9">
        <v>17</v>
      </c>
      <c r="B18" s="9">
        <v>6.82</v>
      </c>
    </row>
    <row r="19" spans="1:2" x14ac:dyDescent="0.35">
      <c r="A19" s="9">
        <v>18</v>
      </c>
      <c r="B19" s="9">
        <v>11.53</v>
      </c>
    </row>
    <row r="20" spans="1:2" x14ac:dyDescent="0.35">
      <c r="A20" s="9">
        <v>19</v>
      </c>
      <c r="B20" s="9">
        <v>15.4</v>
      </c>
    </row>
    <row r="21" spans="1:2" x14ac:dyDescent="0.35">
      <c r="A21" s="9">
        <v>20</v>
      </c>
      <c r="B21" s="9">
        <v>17.3</v>
      </c>
    </row>
    <row r="22" spans="1:2" x14ac:dyDescent="0.35">
      <c r="A22" s="9">
        <v>21</v>
      </c>
      <c r="B22" s="9">
        <v>12.38</v>
      </c>
    </row>
    <row r="23" spans="1:2" x14ac:dyDescent="0.35">
      <c r="A23" s="9">
        <v>22</v>
      </c>
      <c r="B23" s="9">
        <v>4.8600000000000003</v>
      </c>
    </row>
    <row r="24" spans="1:2" x14ac:dyDescent="0.35">
      <c r="A24" s="9">
        <v>23</v>
      </c>
      <c r="B24" s="9">
        <v>2.4500000000000002</v>
      </c>
    </row>
    <row r="25" spans="1:2" x14ac:dyDescent="0.35">
      <c r="A25" s="9">
        <v>24</v>
      </c>
      <c r="B25" s="9">
        <v>1.44</v>
      </c>
    </row>
    <row r="26" spans="1:2" x14ac:dyDescent="0.35">
      <c r="A26" s="9">
        <v>25</v>
      </c>
      <c r="B26" s="9">
        <v>1.37</v>
      </c>
    </row>
    <row r="27" spans="1:2" x14ac:dyDescent="0.35">
      <c r="A27" s="9">
        <v>26</v>
      </c>
      <c r="B27" s="9">
        <v>6.53</v>
      </c>
    </row>
    <row r="28" spans="1:2" x14ac:dyDescent="0.35">
      <c r="A28" s="9">
        <v>27</v>
      </c>
      <c r="B28" s="9">
        <v>14</v>
      </c>
    </row>
    <row r="29" spans="1:2" x14ac:dyDescent="0.35">
      <c r="A29" s="9">
        <v>28</v>
      </c>
      <c r="B29" s="9">
        <v>15.36</v>
      </c>
    </row>
    <row r="30" spans="1:2" x14ac:dyDescent="0.35">
      <c r="A30" s="9">
        <v>29</v>
      </c>
      <c r="B30" s="9">
        <v>4.47</v>
      </c>
    </row>
    <row r="31" spans="1:2" x14ac:dyDescent="0.35">
      <c r="A31" s="9">
        <v>30</v>
      </c>
      <c r="B31" s="9">
        <v>3.89</v>
      </c>
    </row>
    <row r="32" spans="1:2" x14ac:dyDescent="0.35">
      <c r="A32" s="9">
        <v>31</v>
      </c>
      <c r="B32" s="9">
        <v>1</v>
      </c>
    </row>
    <row r="33" spans="1:2" x14ac:dyDescent="0.35">
      <c r="A33" s="9">
        <v>32</v>
      </c>
      <c r="B33" s="9">
        <v>3.69</v>
      </c>
    </row>
    <row r="34" spans="1:2" x14ac:dyDescent="0.35">
      <c r="A34" s="9">
        <v>33</v>
      </c>
      <c r="B34" s="9">
        <v>2.2599999999999998</v>
      </c>
    </row>
    <row r="35" spans="1:2" x14ac:dyDescent="0.35">
      <c r="A35" s="9">
        <v>34</v>
      </c>
      <c r="B35" s="9">
        <v>2.57</v>
      </c>
    </row>
    <row r="36" spans="1:2" x14ac:dyDescent="0.35">
      <c r="A36" s="9">
        <v>35</v>
      </c>
      <c r="B36" s="9">
        <v>3.32</v>
      </c>
    </row>
    <row r="37" spans="1:2" x14ac:dyDescent="0.35">
      <c r="A37" s="9">
        <v>36</v>
      </c>
      <c r="B37" s="9">
        <v>3.18</v>
      </c>
    </row>
    <row r="38" spans="1:2" x14ac:dyDescent="0.35">
      <c r="A38" s="9">
        <v>37</v>
      </c>
      <c r="B38" s="9">
        <v>6.17</v>
      </c>
    </row>
    <row r="39" spans="1:2" x14ac:dyDescent="0.35">
      <c r="A39" s="9">
        <v>38</v>
      </c>
      <c r="B39" s="9">
        <v>16.899999999999999</v>
      </c>
    </row>
    <row r="40" spans="1:2" x14ac:dyDescent="0.35">
      <c r="A40" s="9">
        <v>39</v>
      </c>
      <c r="B40" s="9">
        <v>3.94</v>
      </c>
    </row>
    <row r="41" spans="1:2" x14ac:dyDescent="0.35">
      <c r="A41" s="9">
        <v>40</v>
      </c>
      <c r="B41" s="9">
        <v>12.44</v>
      </c>
    </row>
    <row r="42" spans="1:2" x14ac:dyDescent="0.35">
      <c r="A42" s="9">
        <v>41</v>
      </c>
      <c r="B42" s="9">
        <v>1.98</v>
      </c>
    </row>
    <row r="43" spans="1:2" x14ac:dyDescent="0.35">
      <c r="A43" s="9">
        <v>42</v>
      </c>
      <c r="B43" s="9">
        <v>6.96</v>
      </c>
    </row>
    <row r="44" spans="1:2" x14ac:dyDescent="0.35">
      <c r="A44" s="9">
        <v>43</v>
      </c>
      <c r="B44" s="9">
        <v>16.48</v>
      </c>
    </row>
    <row r="45" spans="1:2" x14ac:dyDescent="0.35">
      <c r="A45" s="9">
        <v>44</v>
      </c>
      <c r="B45" s="9">
        <v>10.6</v>
      </c>
    </row>
    <row r="46" spans="1:2" x14ac:dyDescent="0.35">
      <c r="A46" s="9">
        <v>45</v>
      </c>
      <c r="B46" s="9">
        <v>2.16</v>
      </c>
    </row>
    <row r="47" spans="1:2" x14ac:dyDescent="0.35">
      <c r="A47" s="9">
        <v>46</v>
      </c>
      <c r="B47" s="9">
        <v>4.1100000000000003</v>
      </c>
    </row>
    <row r="48" spans="1:2" x14ac:dyDescent="0.35">
      <c r="A48" s="9">
        <v>47</v>
      </c>
      <c r="B48" s="9">
        <v>2.96</v>
      </c>
    </row>
    <row r="49" spans="1:2" x14ac:dyDescent="0.35">
      <c r="A49" s="9">
        <v>48</v>
      </c>
      <c r="B49" s="9">
        <v>5.55</v>
      </c>
    </row>
    <row r="50" spans="1:2" x14ac:dyDescent="0.35">
      <c r="A50" s="9">
        <v>49</v>
      </c>
      <c r="B50" s="9">
        <v>2.68</v>
      </c>
    </row>
    <row r="51" spans="1:2" x14ac:dyDescent="0.35">
      <c r="A51" s="9">
        <v>50</v>
      </c>
      <c r="B51" s="9">
        <v>1</v>
      </c>
    </row>
    <row r="52" spans="1:2" x14ac:dyDescent="0.35">
      <c r="A52" s="9">
        <v>51</v>
      </c>
      <c r="B52" s="9">
        <v>8.2100000000000009</v>
      </c>
    </row>
    <row r="53" spans="1:2" x14ac:dyDescent="0.35">
      <c r="A53" s="9">
        <v>52</v>
      </c>
      <c r="B53" s="9">
        <v>16.079999999999998</v>
      </c>
    </row>
    <row r="54" spans="1:2" x14ac:dyDescent="0.35">
      <c r="A54" s="9">
        <v>53</v>
      </c>
      <c r="B54" s="9">
        <v>1.69</v>
      </c>
    </row>
    <row r="55" spans="1:2" x14ac:dyDescent="0.35">
      <c r="A55" s="9">
        <v>54</v>
      </c>
      <c r="B55" s="9">
        <v>35.82</v>
      </c>
    </row>
    <row r="56" spans="1:2" x14ac:dyDescent="0.35">
      <c r="A56" s="9">
        <v>55</v>
      </c>
      <c r="B56" s="9">
        <v>20.079999999999998</v>
      </c>
    </row>
    <row r="57" spans="1:2" x14ac:dyDescent="0.35">
      <c r="A57" s="9">
        <v>56</v>
      </c>
      <c r="B57" s="9">
        <v>4.0999999999999996</v>
      </c>
    </row>
    <row r="58" spans="1:2" x14ac:dyDescent="0.35">
      <c r="A58" s="9">
        <v>57</v>
      </c>
      <c r="B58" s="9">
        <v>6.69</v>
      </c>
    </row>
    <row r="59" spans="1:2" x14ac:dyDescent="0.35">
      <c r="A59" s="9">
        <v>58</v>
      </c>
      <c r="B59" s="9">
        <v>1.83</v>
      </c>
    </row>
    <row r="60" spans="1:2" x14ac:dyDescent="0.35">
      <c r="A60" s="9">
        <v>59</v>
      </c>
      <c r="B60" s="9">
        <v>16.29</v>
      </c>
    </row>
    <row r="61" spans="1:2" x14ac:dyDescent="0.35">
      <c r="A61" s="9">
        <v>60</v>
      </c>
      <c r="B61" s="9">
        <v>4.0199999999999996</v>
      </c>
    </row>
    <row r="62" spans="1:2" x14ac:dyDescent="0.35">
      <c r="A62" s="9">
        <v>61</v>
      </c>
      <c r="B62" s="9">
        <v>9.67</v>
      </c>
    </row>
    <row r="63" spans="1:2" x14ac:dyDescent="0.35">
      <c r="A63" s="9">
        <v>62</v>
      </c>
      <c r="B63" s="9">
        <v>2.88</v>
      </c>
    </row>
    <row r="64" spans="1:2" x14ac:dyDescent="0.35">
      <c r="A64" s="9">
        <v>63</v>
      </c>
      <c r="B64" s="9">
        <v>2.71</v>
      </c>
    </row>
    <row r="65" spans="1:2" x14ac:dyDescent="0.35">
      <c r="A65" s="9">
        <v>64</v>
      </c>
      <c r="B65" s="9">
        <v>13.07</v>
      </c>
    </row>
    <row r="66" spans="1:2" x14ac:dyDescent="0.35">
      <c r="A66" s="9">
        <v>65</v>
      </c>
      <c r="B66" s="9">
        <v>6.25</v>
      </c>
    </row>
    <row r="67" spans="1:2" x14ac:dyDescent="0.35">
      <c r="A67" s="9">
        <v>66</v>
      </c>
      <c r="B67" s="9">
        <v>6.82</v>
      </c>
    </row>
    <row r="68" spans="1:2" x14ac:dyDescent="0.35">
      <c r="A68" s="9">
        <v>67</v>
      </c>
      <c r="B68" s="9">
        <v>8</v>
      </c>
    </row>
    <row r="69" spans="1:2" x14ac:dyDescent="0.35">
      <c r="A69" s="9">
        <v>68</v>
      </c>
      <c r="B69" s="9">
        <v>3.04</v>
      </c>
    </row>
    <row r="70" spans="1:2" x14ac:dyDescent="0.35">
      <c r="A70" s="9">
        <v>69</v>
      </c>
      <c r="B70" s="9">
        <v>8.09</v>
      </c>
    </row>
    <row r="71" spans="1:2" x14ac:dyDescent="0.35">
      <c r="A71" s="9">
        <v>70</v>
      </c>
      <c r="B71" s="9">
        <v>2.79</v>
      </c>
    </row>
    <row r="72" spans="1:2" x14ac:dyDescent="0.35">
      <c r="A72" s="9">
        <v>71</v>
      </c>
      <c r="B72" s="9">
        <v>11.49</v>
      </c>
    </row>
    <row r="73" spans="1:2" x14ac:dyDescent="0.35">
      <c r="A73" s="9">
        <v>72</v>
      </c>
      <c r="B73" s="9">
        <v>7.39</v>
      </c>
    </row>
    <row r="74" spans="1:2" x14ac:dyDescent="0.35">
      <c r="A74" s="9">
        <v>73</v>
      </c>
      <c r="B74" s="9">
        <v>5.37</v>
      </c>
    </row>
    <row r="76" spans="1:2" x14ac:dyDescent="0.35">
      <c r="A76" t="s">
        <v>20</v>
      </c>
    </row>
    <row r="77" spans="1:2" x14ac:dyDescent="0.35">
      <c r="A77" t="s">
        <v>7</v>
      </c>
      <c r="B77">
        <f>SUM(B2:B74)/A74</f>
        <v>7.910000000000001</v>
      </c>
    </row>
    <row r="78" spans="1:2" x14ac:dyDescent="0.35">
      <c r="B78">
        <f>1/B77</f>
        <v>0.12642225031605561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9BFE299585846817CF35073315F6C" ma:contentTypeVersion="13" ma:contentTypeDescription="Create a new document." ma:contentTypeScope="" ma:versionID="e729e26e2ff6c7ed671f1d1a286eaf5d">
  <xsd:schema xmlns:xsd="http://www.w3.org/2001/XMLSchema" xmlns:xs="http://www.w3.org/2001/XMLSchema" xmlns:p="http://schemas.microsoft.com/office/2006/metadata/properties" xmlns:ns3="0b7a6752-144c-4ee3-9b9c-87f29f01797f" xmlns:ns4="11b3011f-e18a-4733-ab9e-b8962d8bf0e7" targetNamespace="http://schemas.microsoft.com/office/2006/metadata/properties" ma:root="true" ma:fieldsID="0f84b7ffe96233ed58f0af914b38d586" ns3:_="" ns4:_="">
    <xsd:import namespace="0b7a6752-144c-4ee3-9b9c-87f29f01797f"/>
    <xsd:import namespace="11b3011f-e18a-4733-ab9e-b8962d8bf0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a6752-144c-4ee3-9b9c-87f29f017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3011f-e18a-4733-ab9e-b8962d8bf0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8444D9-D8C2-4363-A608-69E1D7B88D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8FDC1-0502-41DD-B9B8-07E666B6C8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7a6752-144c-4ee3-9b9c-87f29f01797f"/>
    <ds:schemaRef ds:uri="11b3011f-e18a-4733-ab9e-b8962d8bf0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877B65-1297-46FD-B329-3EF7098DCD41}">
  <ds:schemaRefs>
    <ds:schemaRef ds:uri="http://schemas.microsoft.com/office/2006/documentManagement/types"/>
    <ds:schemaRef ds:uri="http://schemas.microsoft.com/office/infopath/2007/PartnerControls"/>
    <ds:schemaRef ds:uri="11b3011f-e18a-4733-ab9e-b8962d8bf0e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b7a6752-144c-4ee3-9b9c-87f29f01797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Devcon Construction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2021-06-18T20:21:40Z</dcterms:created>
  <dcterms:modified xsi:type="dcterms:W3CDTF">2021-06-24T22:59:38Z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0x0101001209BFE299585846817CF35073315F6C</vt:lpwstr>
  </property>
</Properties>
</file>