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enyush\Downloads\"/>
    </mc:Choice>
  </mc:AlternateContent>
  <bookViews>
    <workbookView xWindow="0" yWindow="465" windowWidth="18390" windowHeight="2715"/>
  </bookViews>
  <sheets>
    <sheet name="Sheet5" sheetId="5" r:id="rId1"/>
    <sheet name="KickStarter" sheetId="1" r:id="rId2"/>
    <sheet name="Outcomes Based on Goals" sheetId="2" r:id="rId3"/>
  </sheets>
  <definedNames>
    <definedName name="_xlnm._FilterDatabase" localSheetId="1" hidden="1">KickStarter!$A$1:$P$4115</definedName>
    <definedName name="_xlchart.v1.0" hidden="1">'Outcomes Based on Goals'!$A$2:$A$13</definedName>
    <definedName name="_xlchart.v1.1" hidden="1">'Outcomes Based on Goals'!$E$1</definedName>
    <definedName name="_xlchart.v1.2" hidden="1">'Outcomes Based on Goals'!$E$2:$E$13</definedName>
    <definedName name="_xlchart.v1.3" hidden="1">'Outcomes Based on Goals'!$F$1</definedName>
    <definedName name="_xlchart.v1.4" hidden="1">'Outcomes Based on Goals'!$F$2:$F$13</definedName>
    <definedName name="_xlchart.v1.5" hidden="1">'Outcomes Based on Goals'!$G$1</definedName>
    <definedName name="_xlchart.v1.6" hidden="1">'Outcomes Based on Goals'!$G$2:$G$13</definedName>
  </definedNames>
  <calcPr calcId="162913"/>
  <pivotCaches>
    <pivotCache cacheId="6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89" i="1" l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129" i="1"/>
  <c r="L3128" i="1"/>
  <c r="L3127" i="1"/>
  <c r="L3126" i="1"/>
  <c r="L3125" i="1"/>
  <c r="L3124" i="1"/>
  <c r="L3123" i="1"/>
  <c r="L2962" i="1"/>
  <c r="L2961" i="1"/>
  <c r="L2960" i="1"/>
  <c r="L2959" i="1"/>
  <c r="L2958" i="1"/>
  <c r="L2957" i="1"/>
  <c r="L2956" i="1"/>
  <c r="L2955" i="1"/>
  <c r="L2954" i="1"/>
  <c r="L295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462" i="1"/>
  <c r="L1461" i="1"/>
  <c r="L1460" i="1"/>
  <c r="L1459" i="1"/>
  <c r="L1458" i="1"/>
  <c r="L1457" i="1"/>
  <c r="L1456" i="1"/>
  <c r="L1455" i="1"/>
  <c r="L1454" i="1"/>
  <c r="L1453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129" i="1"/>
  <c r="K3128" i="1"/>
  <c r="K3127" i="1"/>
  <c r="K3126" i="1"/>
  <c r="K3125" i="1"/>
  <c r="K3124" i="1"/>
  <c r="K3123" i="1"/>
  <c r="K2962" i="1"/>
  <c r="K2961" i="1"/>
  <c r="K2960" i="1"/>
  <c r="K2959" i="1"/>
  <c r="K2958" i="1"/>
  <c r="K2957" i="1"/>
  <c r="K2956" i="1"/>
  <c r="K2955" i="1"/>
  <c r="K2954" i="1"/>
  <c r="K295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462" i="1"/>
  <c r="K1461" i="1"/>
  <c r="K1460" i="1"/>
  <c r="K1459" i="1"/>
  <c r="K1458" i="1"/>
  <c r="K1457" i="1"/>
  <c r="K1456" i="1"/>
  <c r="K1455" i="1"/>
  <c r="K1454" i="1"/>
  <c r="K1453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D13" i="2"/>
  <c r="D12" i="2"/>
  <c r="D11" i="2"/>
  <c r="D10" i="2"/>
  <c r="D9" i="2"/>
  <c r="D8" i="2"/>
  <c r="D7" i="2"/>
  <c r="D6" i="2"/>
  <c r="D5" i="2"/>
  <c r="D4" i="2"/>
  <c r="D3" i="2"/>
  <c r="D2" i="2"/>
  <c r="C3" i="2"/>
  <c r="C2" i="2"/>
  <c r="C6" i="2"/>
  <c r="C5" i="2"/>
  <c r="C4" i="2"/>
  <c r="C13" i="2"/>
  <c r="C12" i="2"/>
  <c r="C11" i="2"/>
  <c r="C10" i="2"/>
  <c r="C9" i="2"/>
  <c r="C8" i="2"/>
  <c r="C7" i="2"/>
  <c r="B13" i="2"/>
  <c r="B12" i="2"/>
  <c r="B11" i="2"/>
  <c r="E11" i="2" s="1"/>
  <c r="B10" i="2"/>
  <c r="B9" i="2"/>
  <c r="B8" i="2"/>
  <c r="B7" i="2"/>
  <c r="E7" i="2" s="1"/>
  <c r="B6" i="2"/>
  <c r="B5" i="2"/>
  <c r="E5" i="2" s="1"/>
  <c r="B4" i="2"/>
  <c r="B3" i="2"/>
  <c r="E3" i="2" s="1"/>
  <c r="B2" i="2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E9" i="2" l="1"/>
  <c r="E13" i="2"/>
  <c r="E2" i="2"/>
  <c r="E6" i="2"/>
  <c r="E8" i="2"/>
  <c r="E12" i="2"/>
  <c r="F10" i="2"/>
  <c r="F4" i="2"/>
  <c r="F3" i="2"/>
  <c r="G5" i="2"/>
  <c r="G9" i="2"/>
  <c r="G13" i="2"/>
  <c r="E10" i="2"/>
  <c r="F7" i="2"/>
  <c r="F11" i="2"/>
  <c r="G2" i="2"/>
  <c r="G6" i="2"/>
  <c r="G10" i="2"/>
  <c r="F8" i="2"/>
  <c r="F12" i="2"/>
  <c r="F6" i="2"/>
  <c r="G3" i="2"/>
  <c r="G7" i="2"/>
  <c r="G11" i="2"/>
  <c r="F2" i="2"/>
  <c r="G4" i="2"/>
  <c r="G8" i="2"/>
  <c r="G12" i="2"/>
  <c r="E4" i="2"/>
  <c r="F13" i="2"/>
  <c r="F9" i="2"/>
  <c r="F5" i="2"/>
  <c r="D14" i="2"/>
  <c r="B14" i="2"/>
  <c r="C14" i="2"/>
  <c r="F14" i="2" l="1"/>
  <c r="E14" i="2"/>
  <c r="G14" i="2"/>
</calcChain>
</file>

<file path=xl/sharedStrings.xml><?xml version="1.0" encoding="utf-8"?>
<sst xmlns="http://schemas.openxmlformats.org/spreadsheetml/2006/main" count="24740" uniqueCount="8345">
  <si>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</si>
  <si>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</si>
  <si>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</si>
  <si>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</si>
  <si>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</si>
  <si>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</si>
  <si>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</si>
  <si>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</si>
  <si>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</si>
  <si>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</si>
  <si>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</si>
  <si>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</si>
  <si>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</si>
  <si>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</si>
  <si>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</si>
  <si>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</si>
  <si>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</si>
  <si>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</si>
  <si>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</si>
  <si>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</si>
  <si>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</si>
  <si>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</si>
  <si>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</si>
  <si>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</si>
  <si>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</si>
  <si>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</si>
  <si>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</si>
  <si>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</si>
  <si>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</si>
  <si>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</si>
  <si>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</si>
  <si>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</si>
  <si>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</si>
  <si>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</si>
  <si>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</si>
  <si>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</si>
  <si>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</si>
  <si>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</si>
  <si>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</si>
  <si>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</si>
  <si>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</si>
  <si>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</si>
  <si>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</si>
  <si>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</si>
  <si>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</si>
  <si>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</si>
  <si>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</si>
  <si>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</si>
  <si>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</si>
  <si>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</si>
  <si>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</si>
  <si>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</si>
  <si>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</si>
  <si>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</si>
  <si>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</si>
  <si>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</si>
  <si>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</si>
  <si>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</si>
  <si>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</si>
  <si>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</si>
  <si>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</si>
  <si>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</si>
  <si>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</si>
  <si>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</si>
  <si>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</si>
  <si>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</si>
  <si>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</si>
  <si>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</si>
  <si>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</si>
  <si>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</si>
  <si>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</si>
  <si>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</si>
  <si>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</si>
  <si>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</si>
  <si>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</si>
  <si>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</si>
  <si>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</si>
  <si>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</si>
  <si>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</si>
  <si>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</si>
  <si>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</si>
  <si>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</si>
  <si>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</si>
  <si>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</si>
  <si>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</si>
  <si>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</si>
  <si>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</si>
  <si>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</si>
  <si>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</si>
  <si>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</si>
  <si>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</si>
  <si>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</si>
  <si>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</si>
  <si>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</si>
  <si>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</si>
  <si>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</si>
  <si>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</si>
  <si>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</si>
  <si>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</si>
  <si>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</si>
  <si>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</si>
  <si>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</si>
  <si>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</si>
  <si>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</si>
  <si>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</si>
  <si>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</si>
  <si>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</si>
  <si>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</si>
  <si>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</si>
  <si>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</si>
  <si>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</si>
  <si>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</si>
  <si>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</si>
  <si>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</si>
  <si>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</si>
  <si>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</si>
  <si>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</si>
  <si>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</si>
  <si>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</si>
  <si>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</si>
  <si>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</si>
  <si>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</si>
  <si>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</si>
  <si>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</si>
  <si>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</si>
  <si>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</si>
  <si>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</si>
  <si>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</si>
  <si>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</si>
  <si>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</si>
  <si>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</si>
  <si>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</si>
  <si>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</si>
  <si>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</si>
  <si>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</si>
  <si>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</si>
  <si>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</si>
  <si>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</si>
  <si>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</si>
  <si>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</si>
  <si>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</si>
  <si>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</si>
  <si>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</si>
  <si>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</si>
  <si>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</si>
  <si>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</si>
  <si>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</si>
  <si>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</si>
  <si>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</si>
  <si>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</si>
  <si>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</si>
  <si>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</si>
  <si>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</si>
  <si>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</si>
  <si>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</si>
  <si>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</si>
  <si>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</si>
  <si>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</si>
  <si>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</si>
  <si>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</si>
  <si>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</si>
  <si>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</si>
  <si>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</si>
  <si>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</si>
  <si>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</si>
  <si>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</si>
  <si>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</si>
  <si>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</si>
  <si>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</si>
  <si>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</si>
  <si>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</si>
  <si>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</si>
  <si>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</si>
  <si>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</si>
  <si>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</si>
  <si>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</si>
  <si>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</si>
  <si>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</si>
  <si>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</si>
  <si>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</si>
  <si>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</si>
  <si>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</si>
  <si>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</si>
  <si>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</si>
  <si>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</si>
  <si>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</si>
  <si>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</si>
  <si>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</si>
  <si>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</si>
  <si>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</si>
  <si>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</si>
  <si>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</si>
  <si>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</si>
  <si>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</si>
  <si>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</si>
  <si>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</si>
  <si>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</si>
  <si>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</si>
  <si>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</si>
  <si>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</si>
  <si>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</si>
  <si>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</si>
  <si>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</si>
  <si>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</si>
  <si>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</si>
  <si>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</si>
  <si>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</si>
  <si>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</si>
  <si>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</si>
  <si>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</si>
  <si>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</si>
  <si>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</si>
  <si>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</si>
  <si>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</si>
  <si>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</si>
  <si>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</si>
  <si>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</si>
  <si>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</si>
  <si>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</si>
  <si>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</si>
  <si>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</si>
  <si>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</si>
  <si>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</si>
  <si>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</si>
  <si>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</si>
  <si>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</si>
  <si>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</si>
  <si>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</si>
  <si>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</si>
  <si>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</si>
  <si>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</si>
  <si>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</si>
  <si>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</si>
  <si>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</si>
  <si>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</si>
  <si>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</si>
  <si>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</si>
  <si>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</si>
  <si>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</si>
  <si>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</si>
  <si>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</si>
  <si>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</si>
  <si>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</si>
  <si>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</si>
  <si>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</si>
  <si>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</si>
  <si>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</si>
  <si>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</si>
  <si>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</si>
  <si>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</si>
  <si>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</si>
  <si>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</si>
  <si>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</si>
  <si>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</si>
  <si>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</si>
  <si>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</si>
  <si>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</si>
  <si>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</si>
  <si>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</si>
  <si>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</si>
  <si>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</si>
  <si>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</si>
  <si>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</si>
  <si>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</si>
  <si>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</si>
  <si>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</si>
  <si>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</si>
  <si>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</si>
  <si>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</si>
  <si>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</si>
  <si>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</si>
  <si>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</si>
  <si>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</si>
  <si>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</si>
  <si>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</si>
  <si>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</si>
  <si>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</si>
  <si>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</si>
  <si>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</si>
  <si>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</si>
  <si>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</si>
  <si>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</si>
  <si>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</si>
  <si>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</si>
  <si>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</si>
  <si>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</si>
  <si>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</si>
  <si>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</si>
  <si>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</si>
  <si>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</si>
  <si>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</si>
  <si>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</si>
  <si>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</si>
  <si>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</si>
  <si>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</si>
  <si>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</si>
  <si>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</si>
  <si>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</si>
  <si>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</si>
  <si>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</si>
  <si>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</si>
  <si>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</si>
  <si>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</si>
  <si>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</si>
  <si>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</si>
  <si>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</si>
  <si>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</si>
  <si>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</si>
  <si>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</si>
  <si>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</si>
  <si>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</si>
  <si>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</si>
  <si>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</si>
  <si>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</si>
  <si>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</si>
  <si>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</si>
  <si>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</si>
  <si>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</si>
  <si>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</si>
  <si>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</si>
  <si>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</si>
  <si>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</si>
  <si>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</si>
  <si>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</si>
  <si>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</si>
  <si>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</si>
  <si>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</si>
  <si>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</si>
  <si>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</si>
  <si>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</si>
  <si>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</si>
  <si>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</si>
  <si>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</si>
  <si>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</si>
  <si>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</si>
  <si>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</si>
  <si>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</si>
  <si>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</si>
  <si>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</si>
  <si>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</si>
  <si>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</si>
  <si>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</si>
  <si>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</si>
  <si>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</si>
  <si>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</si>
  <si>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</si>
  <si>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</si>
  <si>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</si>
  <si>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</si>
  <si>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</si>
  <si>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</si>
  <si>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</si>
  <si>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</si>
  <si>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</si>
  <si>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</si>
  <si>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</si>
  <si>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</si>
  <si>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</si>
  <si>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</si>
  <si>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</si>
  <si>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</si>
  <si>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</si>
  <si>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</si>
  <si>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</si>
  <si>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</si>
  <si>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</si>
  <si>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</si>
  <si>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</si>
  <si>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</si>
  <si>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</si>
  <si>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</si>
  <si>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</si>
  <si>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</si>
  <si>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</si>
  <si>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</si>
  <si>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</si>
  <si>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</si>
  <si>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</si>
  <si>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</si>
  <si>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</si>
  <si>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</si>
  <si>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</si>
  <si>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</si>
  <si>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</si>
  <si>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</si>
  <si>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</si>
  <si>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</si>
  <si>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</si>
  <si>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</si>
  <si>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</si>
  <si>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</si>
  <si>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</si>
  <si>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</si>
  <si>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</si>
  <si>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</si>
  <si>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</si>
  <si>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</si>
  <si>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</si>
  <si>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</si>
  <si>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</si>
  <si>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</si>
  <si>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</si>
  <si>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</si>
  <si>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</si>
  <si>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</si>
  <si>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</si>
  <si>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</si>
  <si>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</si>
  <si>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</si>
  <si>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</si>
  <si>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</si>
  <si>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</si>
  <si>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</si>
  <si>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</si>
  <si>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</si>
  <si>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</si>
  <si>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</si>
  <si>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</si>
  <si>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</si>
  <si>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</si>
  <si>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</si>
  <si>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</si>
  <si>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</si>
  <si>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</si>
  <si>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</si>
  <si>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</si>
  <si>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</si>
  <si>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</si>
  <si>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</si>
  <si>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</si>
  <si>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</si>
  <si>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</si>
  <si>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</si>
  <si>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</si>
  <si>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</si>
  <si>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</si>
  <si>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</si>
  <si>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</si>
  <si>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</si>
  <si>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</si>
  <si>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</si>
  <si>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</si>
  <si>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</si>
  <si>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</si>
  <si>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</si>
  <si>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</si>
  <si>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</si>
  <si>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</si>
  <si>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</si>
  <si>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</si>
  <si>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</si>
  <si>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</si>
  <si>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</si>
  <si>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</si>
  <si>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</si>
  <si>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</si>
  <si>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</si>
  <si>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</si>
  <si>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</si>
  <si>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</si>
  <si>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</si>
  <si>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</si>
  <si>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</si>
  <si>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</si>
  <si>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</si>
  <si>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</si>
  <si>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</si>
  <si>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</si>
  <si>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</si>
  <si>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</si>
  <si>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</si>
  <si>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</si>
  <si>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</si>
  <si>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</si>
  <si>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</si>
  <si>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</si>
  <si>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</si>
  <si>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</si>
  <si>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</si>
  <si>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</si>
  <si>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</si>
  <si>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</si>
  <si>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</si>
  <si>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</si>
  <si>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</si>
  <si>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</si>
  <si>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</si>
  <si>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</si>
  <si>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</si>
  <si>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</si>
  <si>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</si>
  <si>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</si>
  <si>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</si>
  <si>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</si>
  <si>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</si>
  <si>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</si>
  <si>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</si>
  <si>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</si>
  <si>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</si>
  <si>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</si>
  <si>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</si>
  <si>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</si>
  <si>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</si>
  <si>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</si>
  <si>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</si>
  <si>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</si>
  <si>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</si>
  <si>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</si>
  <si>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</si>
  <si>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</si>
  <si>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</si>
  <si>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</si>
  <si>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</si>
  <si>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</si>
  <si>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</si>
  <si>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</si>
  <si>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</si>
  <si>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</si>
  <si>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</si>
  <si>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</si>
  <si>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</si>
  <si>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</si>
  <si>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</si>
  <si>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</si>
  <si>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</si>
  <si>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</si>
  <si>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</si>
  <si>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</si>
  <si>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</si>
  <si>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</si>
  <si>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</si>
  <si>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</si>
  <si>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</si>
  <si>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</si>
  <si>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</si>
  <si>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</si>
  <si>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</si>
  <si>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</si>
  <si>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</si>
  <si>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</si>
  <si>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</si>
  <si>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</si>
  <si>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</si>
  <si>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</si>
  <si>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</si>
  <si>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</si>
  <si>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</si>
  <si>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</si>
  <si>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</si>
  <si>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</si>
  <si>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</si>
  <si>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</si>
  <si>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</si>
  <si>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</si>
  <si>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</si>
  <si>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</si>
  <si>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</si>
  <si>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</si>
  <si>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</si>
  <si>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</si>
  <si>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</si>
  <si>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</si>
  <si>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</si>
  <si>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</si>
  <si>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</si>
  <si>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</si>
  <si>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</si>
  <si>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</si>
  <si>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</si>
  <si>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</si>
  <si>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</si>
  <si>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</si>
  <si>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</si>
  <si>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</si>
  <si>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</si>
  <si>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</si>
  <si>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</si>
  <si>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</si>
  <si>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</si>
  <si>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</si>
  <si>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</si>
  <si>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</si>
  <si>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</si>
  <si>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</si>
  <si>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</si>
  <si>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</si>
  <si>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</si>
  <si>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</si>
  <si>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</si>
  <si>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</si>
  <si>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</si>
  <si>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</si>
  <si>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</si>
  <si>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</si>
  <si>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</si>
  <si>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</si>
  <si>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</si>
  <si>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</si>
  <si>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</si>
  <si>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</si>
  <si>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</si>
  <si>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</si>
  <si>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</si>
  <si>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</si>
  <si>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</si>
  <si>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</si>
  <si>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</si>
  <si>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</si>
  <si>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</si>
  <si>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</si>
  <si>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</si>
  <si>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</si>
  <si>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</si>
  <si>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</si>
  <si>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</si>
  <si>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</si>
  <si>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</si>
  <si>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</si>
  <si>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</si>
  <si>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</si>
  <si>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</si>
  <si>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</si>
  <si>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</si>
  <si>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</si>
  <si>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</si>
  <si>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</si>
  <si>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</si>
  <si>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</si>
  <si>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</si>
  <si>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</si>
  <si>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</si>
  <si>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</si>
  <si>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</si>
  <si>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</si>
  <si>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</si>
  <si>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</si>
  <si>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</si>
  <si>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</si>
  <si>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</si>
  <si>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</si>
  <si>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</si>
  <si>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</si>
  <si>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</si>
  <si>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</si>
  <si>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</si>
  <si>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</si>
  <si>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</si>
  <si>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</si>
  <si>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</si>
  <si>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</si>
  <si>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</si>
  <si>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</si>
  <si>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</si>
  <si>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</si>
  <si>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</si>
  <si>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</si>
  <si>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</si>
  <si>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</si>
  <si>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</si>
  <si>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</si>
  <si>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</si>
  <si>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</si>
  <si>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</si>
  <si>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</si>
  <si>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</si>
  <si>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</si>
  <si>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</si>
  <si>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</si>
  <si>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</si>
  <si>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</si>
  <si>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</si>
  <si>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</si>
  <si>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</si>
  <si>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</si>
  <si>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</si>
  <si>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</si>
  <si>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</si>
  <si>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</si>
  <si>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</si>
  <si>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</si>
  <si>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</si>
  <si>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</si>
  <si>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</si>
  <si>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</si>
  <si>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</si>
  <si>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</si>
  <si>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</si>
  <si>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</si>
  <si>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</si>
  <si>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</si>
  <si>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</si>
  <si>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</si>
  <si>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</si>
  <si>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</si>
  <si>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</si>
  <si>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</si>
  <si>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</si>
  <si>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</si>
  <si>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</si>
  <si>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</si>
  <si>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</si>
  <si>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</si>
  <si>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</si>
  <si>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</si>
  <si>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</si>
  <si>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</si>
  <si>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</si>
  <si>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</si>
  <si>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</si>
  <si>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</si>
  <si>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</si>
  <si>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</si>
  <si>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</si>
  <si>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</si>
  <si>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</si>
  <si>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</si>
  <si>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</si>
  <si>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</si>
  <si>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</si>
  <si>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</si>
  <si>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</si>
  <si>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</si>
  <si>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</si>
  <si>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</si>
  <si>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</si>
  <si>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</si>
  <si>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</si>
  <si>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</si>
  <si>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</si>
  <si>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</si>
  <si>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</si>
  <si>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</si>
  <si>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</si>
  <si>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</si>
  <si>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</si>
  <si>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</si>
  <si>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</si>
  <si>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</si>
  <si>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</si>
  <si>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</si>
  <si>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</si>
  <si>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</si>
  <si>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</si>
  <si>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</si>
  <si>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</si>
  <si>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</si>
  <si>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</si>
  <si>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</si>
  <si>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</si>
  <si>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</si>
  <si>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</si>
  <si>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</si>
  <si>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</si>
  <si>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</si>
  <si>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</si>
  <si>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</si>
  <si>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</si>
  <si>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</si>
  <si>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</si>
  <si>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</si>
  <si>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</si>
  <si>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</si>
  <si>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</si>
  <si>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</si>
  <si>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</si>
  <si>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</si>
  <si>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</si>
  <si>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</si>
  <si>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</si>
  <si>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</si>
  <si>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</si>
  <si>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</si>
  <si>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</si>
  <si>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</si>
  <si>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</si>
  <si>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</si>
  <si>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</si>
  <si>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</si>
  <si>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</si>
  <si>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</si>
  <si>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</si>
  <si>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</si>
  <si>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</si>
  <si>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</si>
  <si>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</si>
  <si>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</si>
  <si>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</si>
  <si>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</si>
  <si>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</si>
  <si>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</si>
  <si>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</si>
  <si>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</si>
  <si>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</si>
  <si>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</si>
  <si>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</si>
  <si>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</si>
  <si>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</si>
  <si>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</si>
  <si>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</si>
  <si>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</si>
  <si>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</si>
  <si>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</si>
  <si>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</si>
  <si>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</si>
  <si>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</si>
  <si>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</si>
  <si>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</si>
  <si>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</si>
  <si>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</si>
  <si>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</si>
  <si>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</si>
  <si>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</si>
  <si>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</si>
  <si>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</si>
  <si>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</si>
  <si>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</si>
  <si>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</si>
  <si>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</si>
  <si>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</si>
  <si>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</si>
  <si>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</si>
  <si>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</si>
  <si>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</si>
  <si>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</si>
  <si>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</si>
  <si>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</si>
  <si>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</si>
  <si>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</si>
  <si>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</si>
  <si>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</si>
  <si>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</si>
  <si>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</si>
  <si>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</si>
  <si>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</si>
  <si>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</si>
  <si>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</si>
  <si>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</si>
  <si>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</si>
  <si>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</si>
  <si>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</si>
  <si>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</si>
  <si>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</si>
  <si>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</si>
  <si>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</si>
  <si>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</si>
  <si>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</si>
  <si>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</si>
  <si>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</si>
  <si>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</si>
  <si>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</si>
  <si>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</si>
  <si>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</si>
  <si>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</si>
  <si>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</si>
  <si>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</si>
  <si>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</si>
  <si>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</si>
  <si>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</si>
  <si>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</si>
  <si>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</si>
  <si>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</si>
  <si>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</si>
  <si>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</si>
  <si>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</si>
  <si>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</si>
  <si>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</si>
  <si>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</si>
  <si>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</si>
  <si>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</si>
  <si>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</si>
  <si>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</si>
  <si>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</si>
  <si>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</si>
  <si>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</si>
  <si>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</si>
  <si>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</si>
  <si>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</si>
  <si>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</si>
  <si>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</si>
  <si>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</si>
  <si>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</si>
  <si>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</si>
  <si>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</si>
  <si>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</si>
  <si>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</si>
  <si>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</si>
  <si>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</si>
  <si>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</si>
  <si>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</si>
  <si>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</si>
  <si>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</si>
  <si>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</si>
  <si>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</si>
  <si>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</si>
  <si>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</si>
  <si>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</si>
  <si>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</si>
  <si>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</si>
  <si>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</si>
  <si>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</si>
  <si>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</si>
  <si>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</si>
  <si>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</si>
  <si>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</si>
  <si>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</si>
  <si>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</si>
  <si>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</si>
  <si>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</si>
  <si>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</si>
  <si>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</si>
  <si>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</si>
  <si>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</si>
  <si>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</si>
  <si>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</si>
  <si>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</si>
  <si>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</si>
  <si>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</si>
  <si>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</si>
  <si>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</si>
  <si>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</si>
  <si>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</si>
  <si>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</si>
  <si>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</si>
  <si>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</si>
  <si>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</si>
  <si>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</si>
  <si>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</si>
  <si>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</si>
  <si>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</si>
  <si>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</si>
  <si>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</si>
  <si>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</si>
  <si>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</si>
  <si>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</si>
  <si>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</si>
  <si>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</si>
  <si>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</si>
  <si>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</si>
  <si>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</si>
  <si>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</si>
  <si>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</si>
  <si>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</si>
  <si>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</si>
  <si>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</si>
  <si>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</si>
  <si>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</si>
  <si>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</si>
  <si>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</si>
  <si>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</si>
  <si>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</si>
  <si>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</si>
  <si>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</si>
  <si>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</si>
  <si>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</si>
  <si>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</si>
  <si>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</si>
  <si>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</si>
  <si>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</si>
  <si>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</si>
  <si>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</si>
  <si>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</si>
  <si>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</si>
  <si>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</si>
  <si>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</si>
  <si>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</si>
  <si>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</si>
  <si>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</si>
  <si>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</si>
  <si>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</si>
  <si>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</si>
  <si>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</si>
  <si>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</si>
  <si>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</si>
  <si>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</si>
  <si>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</si>
  <si>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</si>
  <si>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</si>
  <si>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</si>
  <si>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</si>
  <si>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</si>
  <si>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</si>
  <si>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</si>
  <si>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</si>
  <si>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</si>
  <si>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</si>
  <si>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</si>
  <si>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</si>
  <si>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</si>
  <si>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</si>
  <si>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</si>
  <si>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</si>
  <si>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</si>
  <si>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</si>
  <si>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</si>
  <si>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</si>
  <si>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</si>
  <si>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</si>
  <si>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</si>
  <si>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</si>
  <si>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</si>
  <si>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</si>
  <si>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</si>
  <si>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</si>
  <si>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</si>
  <si>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</si>
  <si>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</si>
  <si>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</si>
  <si>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</si>
  <si>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</si>
  <si>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</si>
  <si>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</si>
  <si>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</si>
  <si>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</si>
  <si>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</si>
  <si>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</si>
  <si>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</si>
  <si>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</si>
  <si>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</si>
  <si>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</si>
  <si>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</si>
  <si>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</si>
  <si>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</si>
  <si>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</si>
  <si>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</si>
  <si>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</si>
  <si>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</si>
  <si>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</si>
  <si>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</si>
  <si>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</si>
  <si>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</si>
  <si>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</si>
  <si>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</si>
  <si>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</si>
  <si>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</si>
  <si>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</si>
  <si>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</si>
  <si>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</si>
  <si>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</si>
  <si>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</si>
  <si>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</si>
  <si>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</si>
  <si>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</si>
  <si>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</si>
  <si>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</si>
  <si>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</si>
  <si>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</si>
  <si>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</si>
  <si>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</si>
  <si>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</si>
  <si>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</si>
  <si>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</si>
  <si>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</si>
  <si>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</si>
  <si>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</si>
  <si>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</si>
  <si>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</si>
  <si>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</si>
  <si>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</si>
  <si>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</si>
  <si>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</si>
  <si>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</si>
  <si>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</si>
  <si>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</si>
  <si>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</si>
  <si>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</si>
  <si>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</si>
  <si>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</si>
  <si>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</si>
  <si>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</si>
  <si>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</si>
  <si>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</si>
  <si>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</si>
  <si>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</si>
  <si>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</si>
  <si>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</si>
  <si>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</si>
  <si>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</si>
  <si>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</si>
  <si>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</si>
  <si>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</si>
  <si>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</si>
  <si>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</si>
  <si>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</si>
  <si>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</si>
  <si>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</si>
  <si>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</si>
  <si>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</si>
  <si>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</si>
  <si>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</si>
  <si>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</si>
  <si>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</si>
  <si>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</si>
  <si>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</si>
  <si>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</si>
  <si>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</si>
  <si>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</si>
  <si>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</si>
  <si>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</si>
  <si>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</si>
  <si>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</si>
  <si>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</si>
  <si>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</si>
  <si>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</si>
  <si>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</si>
  <si>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</si>
  <si>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</si>
  <si>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</si>
  <si>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</si>
  <si>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</si>
  <si>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</si>
  <si>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</si>
  <si>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</si>
  <si>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</si>
  <si>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</si>
  <si>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</si>
  <si>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</si>
  <si>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</si>
  <si>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</si>
  <si>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</si>
  <si>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</si>
  <si>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</si>
  <si>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</si>
  <si>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</si>
  <si>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</si>
  <si>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</si>
  <si>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</si>
  <si>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</si>
  <si>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</si>
  <si>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</si>
  <si>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</si>
  <si>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</si>
  <si>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</si>
  <si>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</si>
  <si>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</si>
  <si>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</si>
  <si>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</si>
  <si>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</si>
  <si>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</si>
  <si>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</si>
  <si>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</si>
  <si>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</si>
  <si>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</si>
  <si>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</si>
  <si>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</si>
  <si>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</si>
  <si>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</si>
  <si>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</si>
  <si>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</si>
  <si>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</si>
  <si>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</si>
  <si>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</si>
  <si>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</si>
  <si>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</si>
  <si>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</si>
  <si>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</si>
  <si>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</si>
  <si>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</si>
  <si>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</si>
  <si>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</si>
  <si>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</si>
  <si>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</si>
  <si>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</si>
  <si>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</si>
  <si>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</si>
  <si>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</si>
  <si>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</si>
  <si>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</si>
  <si>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</si>
  <si>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</si>
  <si>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</si>
  <si>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</si>
  <si>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</si>
  <si>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</si>
  <si>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</si>
  <si>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</si>
  <si>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</si>
  <si>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</si>
  <si>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</si>
  <si>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</si>
  <si>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</si>
  <si>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</si>
  <si>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</si>
  <si>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</si>
  <si>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</si>
  <si>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</si>
  <si>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</si>
  <si>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</si>
  <si>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</si>
  <si>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</si>
  <si>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</si>
  <si>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</si>
  <si>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</si>
  <si>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</si>
  <si>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</si>
  <si>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</si>
  <si>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</si>
  <si>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</si>
  <si>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</si>
  <si>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</si>
  <si>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</si>
  <si>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</si>
  <si>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</si>
  <si>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</si>
  <si>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</si>
  <si>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</si>
  <si>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</si>
  <si>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</si>
  <si>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</si>
  <si>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</si>
  <si>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</si>
  <si>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</si>
  <si>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</si>
  <si>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</si>
  <si>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</si>
  <si>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</si>
  <si>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</si>
  <si>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</si>
  <si>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</si>
  <si>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</si>
  <si>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</si>
  <si>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</si>
  <si>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</si>
  <si>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</si>
  <si>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</si>
  <si>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</si>
  <si>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</si>
  <si>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</si>
  <si>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</si>
  <si>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</si>
  <si>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</si>
  <si>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</si>
  <si>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</si>
  <si>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</si>
  <si>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</si>
  <si>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</si>
  <si>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</si>
  <si>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</si>
  <si>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</si>
  <si>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</si>
  <si>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</si>
  <si>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</si>
  <si>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</si>
  <si>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</si>
  <si>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</si>
  <si>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</si>
  <si>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</si>
  <si>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</si>
  <si>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</si>
  <si>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</si>
  <si>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</si>
  <si>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</si>
  <si>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</si>
  <si>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</si>
  <si>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</si>
  <si>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</si>
  <si>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</si>
  <si>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</si>
  <si>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</si>
  <si>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</si>
  <si>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</si>
  <si>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</si>
  <si>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</si>
  <si>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</si>
  <si>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</si>
  <si>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</si>
  <si>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</si>
  <si>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</si>
  <si>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</si>
  <si>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</si>
  <si>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</si>
  <si>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</si>
  <si>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</si>
  <si>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</si>
  <si>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</si>
  <si>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</si>
  <si>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</si>
  <si>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</si>
  <si>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</si>
  <si>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</si>
  <si>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</si>
  <si>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</si>
  <si>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</si>
  <si>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</si>
  <si>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</si>
  <si>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</si>
  <si>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</si>
  <si>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</si>
  <si>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</si>
  <si>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</si>
  <si>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</si>
  <si>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</si>
  <si>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</si>
  <si>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</si>
  <si>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</si>
  <si>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</si>
  <si>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</si>
  <si>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</si>
  <si>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</si>
  <si>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</si>
  <si>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</si>
  <si>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</si>
  <si>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</si>
  <si>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</si>
  <si>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</si>
  <si>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</si>
  <si>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</si>
  <si>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</si>
  <si>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</si>
  <si>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</si>
  <si>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</si>
  <si>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</si>
  <si>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</si>
  <si>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</si>
  <si>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</si>
  <si>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</si>
  <si>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</si>
  <si>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</si>
  <si>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</si>
  <si>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</si>
  <si>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</si>
  <si>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</si>
  <si>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</si>
  <si>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</si>
  <si>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</si>
  <si>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</si>
  <si>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</si>
  <si>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</si>
  <si>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</si>
  <si>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</si>
  <si>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</si>
  <si>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</si>
  <si>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</si>
  <si>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</si>
  <si>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</si>
  <si>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</si>
  <si>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</si>
  <si>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</si>
  <si>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</si>
  <si>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</si>
  <si>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</si>
  <si>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</si>
  <si>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</si>
  <si>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</si>
  <si>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</si>
  <si>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</si>
  <si>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</si>
  <si>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</si>
  <si>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</si>
  <si>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</si>
  <si>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</si>
  <si>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</si>
  <si>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</si>
  <si>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</si>
  <si>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</si>
  <si>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</si>
  <si>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</si>
  <si>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</si>
  <si>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</si>
  <si>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</si>
  <si>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</si>
  <si>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</si>
  <si>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</si>
  <si>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</si>
  <si>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</si>
  <si>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</si>
  <si>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</si>
  <si>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</si>
  <si>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</si>
  <si>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</si>
  <si>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</si>
  <si>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</si>
  <si>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</si>
  <si>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</si>
  <si>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</si>
  <si>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</si>
  <si>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</si>
  <si>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</si>
  <si>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</si>
  <si>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</si>
  <si>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</si>
  <si>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</si>
  <si>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</si>
  <si>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</si>
  <si>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</si>
  <si>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</si>
  <si>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</si>
  <si>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</si>
  <si>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</si>
  <si>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</si>
  <si>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</si>
  <si>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</si>
  <si>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</si>
  <si>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</si>
  <si>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</si>
  <si>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</si>
  <si>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</si>
  <si>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</si>
  <si>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</si>
  <si>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</si>
  <si>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</si>
  <si>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</si>
  <si>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</si>
  <si>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</si>
  <si>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</si>
  <si>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</si>
  <si>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</si>
  <si>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</si>
  <si>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</si>
  <si>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</si>
  <si>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</si>
  <si>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</si>
  <si>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</si>
  <si>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</si>
  <si>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</si>
  <si>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</si>
  <si>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</si>
  <si>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</si>
  <si>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</si>
  <si>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</si>
  <si>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</si>
  <si>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</si>
  <si>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</si>
  <si>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</si>
  <si>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</si>
  <si>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</si>
  <si>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</si>
  <si>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</si>
  <si>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</si>
  <si>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</si>
  <si>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</si>
  <si>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</si>
  <si>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</si>
  <si>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</si>
  <si>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</si>
  <si>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</si>
  <si>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</si>
  <si>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</si>
  <si>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</si>
  <si>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</si>
  <si>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</si>
  <si>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</si>
  <si>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</si>
  <si>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</si>
  <si>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</si>
  <si>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</si>
  <si>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</si>
  <si>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</si>
  <si>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</si>
  <si>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</si>
  <si>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</si>
  <si>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</si>
  <si>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</si>
  <si>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</si>
  <si>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</si>
  <si>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</si>
  <si>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</si>
  <si>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</si>
  <si>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</si>
  <si>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</si>
  <si>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</si>
  <si>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</si>
  <si>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</si>
  <si>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</si>
  <si>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</si>
  <si>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</si>
  <si>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</si>
  <si>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</si>
  <si>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</si>
  <si>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</si>
  <si>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</si>
  <si>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</si>
  <si>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</si>
  <si>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</si>
  <si>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</si>
  <si>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</si>
  <si>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</si>
  <si>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</si>
  <si>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</si>
  <si>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</si>
  <si>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</si>
  <si>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</si>
  <si>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</si>
  <si>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</si>
  <si>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</si>
  <si>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</si>
  <si>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</si>
  <si>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</si>
  <si>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</si>
  <si>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</si>
  <si>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</si>
  <si>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</si>
  <si>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</si>
  <si>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</si>
  <si>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</si>
  <si>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</si>
  <si>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</si>
  <si>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</si>
  <si>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</si>
  <si>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</si>
  <si>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</si>
  <si>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</si>
  <si>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</si>
  <si>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</si>
  <si>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</si>
  <si>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</si>
  <si>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</si>
  <si>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</si>
  <si>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</si>
  <si>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</si>
  <si>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</si>
  <si>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</si>
  <si>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</si>
  <si>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</si>
  <si>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</si>
  <si>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</si>
  <si>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</si>
  <si>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</si>
  <si>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</si>
  <si>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</si>
  <si>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</si>
  <si>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</si>
  <si>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</si>
  <si>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</si>
  <si>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</si>
  <si>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</si>
  <si>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</si>
  <si>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</si>
  <si>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</si>
  <si>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</si>
  <si>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</si>
  <si>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</si>
  <si>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</si>
  <si>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</si>
  <si>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</si>
  <si>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</si>
  <si>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</si>
  <si>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</si>
  <si>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</si>
  <si>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</si>
  <si>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</si>
  <si>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</si>
  <si>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</si>
  <si>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</si>
  <si>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</si>
  <si>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</si>
  <si>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</si>
  <si>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</si>
  <si>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</si>
  <si>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</si>
  <si>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</si>
  <si>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</si>
  <si>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</si>
  <si>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</si>
  <si>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</si>
  <si>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</si>
  <si>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</si>
  <si>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</si>
  <si>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</si>
  <si>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</si>
  <si>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</si>
  <si>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</si>
  <si>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</si>
  <si>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</si>
  <si>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</si>
  <si>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</si>
  <si>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</si>
  <si>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</si>
  <si>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</si>
  <si>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</si>
  <si>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</si>
  <si>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</si>
  <si>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</si>
  <si>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</si>
  <si>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</si>
  <si>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</si>
  <si>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</si>
  <si>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</si>
  <si>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</si>
  <si>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</si>
  <si>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</si>
  <si>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</si>
  <si>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</si>
  <si>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</si>
  <si>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</si>
  <si>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</si>
  <si>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</si>
  <si>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</si>
  <si>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</si>
  <si>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</si>
  <si>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</si>
  <si>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</si>
  <si>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</si>
  <si>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</si>
  <si>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</si>
  <si>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</si>
  <si>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</si>
  <si>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</si>
  <si>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</si>
  <si>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</si>
  <si>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</si>
  <si>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</si>
  <si>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</si>
  <si>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</si>
  <si>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</si>
  <si>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</si>
  <si>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</si>
  <si>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</si>
  <si>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</si>
  <si>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</si>
  <si>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</si>
  <si>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</si>
  <si>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</si>
  <si>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</si>
  <si>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</si>
  <si>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</si>
  <si>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</si>
  <si>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</si>
  <si>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</si>
  <si>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</si>
  <si>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</si>
  <si>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</si>
  <si>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</si>
  <si>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</si>
  <si>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</si>
  <si>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</si>
  <si>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</si>
  <si>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</si>
  <si>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</si>
  <si>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</si>
  <si>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</si>
  <si>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</si>
  <si>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</si>
  <si>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</si>
  <si>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</si>
  <si>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</si>
  <si>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</si>
  <si>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</si>
  <si>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</si>
  <si>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</si>
  <si>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</si>
  <si>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</si>
  <si>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</si>
  <si>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</si>
  <si>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</si>
  <si>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</si>
  <si>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</si>
  <si>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</si>
  <si>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</si>
  <si>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</si>
  <si>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</si>
  <si>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</si>
  <si>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</si>
  <si>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</si>
  <si>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</si>
  <si>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</si>
  <si>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</si>
  <si>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</si>
  <si>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</si>
  <si>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</si>
  <si>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</si>
  <si>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</si>
  <si>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</si>
  <si>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</si>
  <si>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</si>
  <si>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</si>
  <si>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</si>
  <si>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</si>
  <si>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</si>
  <si>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</si>
  <si>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</si>
  <si>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</si>
  <si>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</si>
  <si>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</si>
  <si>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</si>
  <si>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</si>
  <si>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</si>
  <si>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</si>
  <si>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</si>
  <si>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</si>
  <si>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</si>
  <si>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</si>
  <si>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</si>
  <si>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</si>
  <si>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</si>
  <si>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</si>
  <si>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</si>
  <si>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</si>
  <si>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</si>
  <si>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</si>
  <si>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</si>
  <si>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</si>
  <si>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</si>
  <si>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</si>
  <si>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</si>
  <si>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</si>
  <si>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</si>
  <si>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</si>
  <si>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</si>
  <si>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</si>
  <si>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</si>
  <si>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</si>
  <si>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</si>
  <si>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</si>
  <si>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</si>
  <si>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</si>
  <si>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</si>
  <si>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</si>
  <si>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</si>
  <si>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</si>
  <si>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</si>
  <si>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</si>
  <si>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</si>
  <si>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</si>
  <si>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</si>
  <si>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</si>
  <si>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</si>
  <si>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</si>
  <si>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</si>
  <si>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</si>
  <si>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</si>
  <si>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</si>
  <si>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</si>
  <si>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</si>
  <si>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</si>
  <si>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</si>
  <si>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</si>
  <si>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</si>
  <si>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</si>
  <si>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</si>
  <si>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</si>
  <si>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</si>
  <si>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</si>
  <si>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</si>
  <si>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</si>
  <si>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</si>
  <si>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</si>
  <si>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</si>
  <si>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</si>
  <si>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</si>
  <si>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</si>
  <si>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</si>
  <si>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</si>
  <si>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</si>
  <si>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</si>
  <si>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</si>
  <si>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</si>
  <si>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</si>
  <si>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</si>
  <si>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</si>
  <si>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</si>
  <si>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</si>
  <si>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</si>
  <si>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</si>
  <si>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</si>
  <si>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</si>
  <si>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</si>
  <si>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</si>
  <si>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</si>
  <si>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</si>
  <si>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</si>
  <si>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</si>
  <si>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</si>
  <si>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</si>
  <si>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</si>
  <si>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</si>
  <si>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</si>
  <si>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</si>
  <si>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</si>
  <si>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</si>
  <si>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</si>
  <si>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</si>
  <si>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</si>
  <si>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</si>
  <si>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</si>
  <si>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</si>
  <si>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</si>
  <si>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</si>
  <si>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</si>
  <si>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</si>
  <si>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</si>
  <si>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</si>
  <si>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</si>
  <si>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</si>
  <si>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</si>
  <si>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</si>
  <si>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</si>
  <si>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</si>
  <si>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</si>
  <si>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</si>
  <si>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</si>
  <si>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</si>
  <si>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</si>
  <si>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</si>
  <si>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</si>
  <si>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</si>
  <si>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</si>
  <si>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</si>
  <si>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</si>
  <si>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</si>
  <si>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</si>
  <si>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</si>
  <si>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</si>
  <si>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</si>
  <si>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</si>
  <si>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</si>
  <si>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</si>
  <si>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</si>
  <si>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</si>
  <si>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</si>
  <si>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</si>
  <si>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</si>
  <si>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</si>
  <si>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</si>
  <si>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</si>
  <si>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</si>
  <si>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</si>
  <si>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</si>
  <si>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</si>
  <si>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</si>
  <si>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</si>
  <si>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</si>
  <si>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</si>
  <si>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</si>
  <si>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</si>
  <si>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</si>
  <si>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</si>
  <si>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</si>
  <si>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</si>
  <si>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</si>
  <si>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</si>
  <si>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</si>
  <si>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</si>
  <si>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</si>
  <si>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</si>
  <si>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</si>
  <si>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</si>
  <si>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</si>
  <si>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</si>
  <si>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</si>
  <si>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</si>
  <si>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</si>
  <si>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</si>
  <si>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</si>
  <si>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</si>
  <si>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</si>
  <si>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</si>
  <si>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</si>
  <si>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</si>
  <si>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</si>
  <si>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</si>
  <si>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</si>
  <si>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</si>
  <si>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</si>
  <si>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</si>
  <si>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</si>
  <si>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</si>
  <si>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</si>
  <si>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</si>
  <si>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</si>
  <si>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</si>
  <si>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</si>
  <si>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</si>
  <si>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</si>
  <si>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</si>
  <si>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</si>
  <si>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</si>
  <si>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</si>
  <si>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</si>
  <si>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</si>
  <si>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</si>
  <si>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</si>
  <si>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</si>
  <si>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</si>
  <si>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</si>
  <si>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</si>
  <si>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</si>
  <si>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</si>
  <si>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</si>
  <si>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</si>
  <si>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</si>
  <si>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</si>
  <si>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</si>
  <si>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</si>
  <si>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</si>
  <si>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</si>
  <si>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</si>
  <si>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</si>
  <si>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</si>
  <si>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</si>
  <si>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</si>
  <si>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</si>
  <si>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</si>
  <si>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</si>
  <si>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</si>
  <si>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</si>
  <si>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</si>
  <si>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</si>
  <si>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</si>
  <si>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</si>
  <si>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</si>
  <si>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</si>
  <si>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</si>
  <si>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</si>
  <si>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</si>
  <si>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</si>
  <si>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</si>
  <si>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</si>
  <si>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</si>
  <si>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</si>
  <si>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</si>
  <si>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</si>
  <si>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</si>
  <si>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</si>
  <si>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</si>
  <si>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</si>
  <si>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</si>
  <si>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</si>
  <si>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</si>
  <si>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</si>
  <si>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</si>
  <si>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</si>
  <si>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</si>
  <si>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</si>
  <si>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</si>
  <si>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</si>
  <si>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</si>
  <si>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</si>
  <si>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</si>
  <si>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</si>
  <si>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</si>
  <si>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</si>
  <si>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</si>
  <si>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</si>
  <si>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</si>
  <si>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</si>
  <si>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</si>
  <si>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</si>
  <si>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</si>
  <si>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</si>
  <si>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</si>
  <si>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</si>
  <si>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</si>
  <si>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</si>
  <si>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</si>
  <si>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</si>
  <si>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</si>
  <si>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</si>
  <si>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</si>
  <si>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</si>
  <si>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</si>
  <si>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</si>
  <si>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</si>
  <si>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</si>
  <si>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</si>
  <si>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</si>
  <si>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</si>
  <si>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</si>
  <si>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</si>
  <si>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</si>
  <si>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</si>
  <si>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</si>
  <si>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</si>
  <si>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</si>
  <si>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</si>
  <si>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</si>
  <si>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</si>
  <si>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</si>
  <si>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</si>
  <si>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</si>
  <si>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</si>
  <si>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</si>
  <si>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</si>
  <si>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</si>
  <si>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</si>
  <si>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</si>
  <si>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</si>
  <si>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</si>
  <si>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</si>
  <si>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</si>
  <si>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</si>
  <si>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</si>
  <si>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</si>
  <si>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</si>
  <si>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</si>
  <si>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</si>
  <si>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</si>
  <si>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</si>
  <si>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</si>
  <si>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</si>
  <si>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</si>
  <si>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</si>
  <si>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</si>
  <si>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</si>
  <si>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</si>
  <si>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</si>
  <si>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</si>
  <si>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</si>
  <si>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</si>
  <si>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</si>
  <si>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</si>
  <si>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</si>
  <si>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</si>
  <si>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</si>
  <si>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</si>
  <si>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</si>
  <si>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</si>
  <si>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</si>
  <si>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</si>
  <si>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</si>
  <si>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</si>
  <si>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</si>
  <si>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</si>
  <si>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</si>
  <si>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</si>
  <si>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</si>
  <si>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</si>
  <si>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</si>
  <si>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</si>
  <si>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</si>
  <si>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</si>
  <si>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</si>
  <si>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</si>
  <si>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</si>
  <si>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</si>
  <si>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</si>
  <si>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</si>
  <si>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</si>
  <si>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</si>
  <si>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</si>
  <si>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</si>
  <si>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</si>
  <si>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</si>
  <si>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</si>
  <si>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</si>
  <si>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</si>
  <si>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</si>
  <si>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</si>
  <si>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</si>
  <si>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</si>
  <si>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</si>
  <si>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</si>
  <si>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</si>
  <si>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</si>
  <si>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</si>
  <si>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</si>
  <si>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</si>
  <si>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</si>
  <si>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</si>
  <si>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</si>
  <si>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</si>
  <si>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</si>
  <si>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</si>
  <si>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</si>
  <si>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</si>
  <si>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</si>
  <si>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</si>
  <si>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</si>
  <si>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</si>
  <si>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</si>
  <si>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</si>
  <si>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</si>
  <si>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</si>
  <si>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</si>
  <si>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</si>
  <si>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</si>
  <si>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</si>
  <si>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</si>
  <si>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</si>
  <si>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</si>
  <si>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</si>
  <si>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</si>
  <si>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</si>
  <si>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</si>
  <si>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</si>
  <si>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</si>
  <si>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</si>
  <si>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</si>
  <si>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</si>
  <si>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</si>
  <si>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</si>
  <si>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</si>
  <si>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</si>
  <si>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</si>
  <si>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</si>
  <si>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</si>
  <si>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</si>
  <si>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</si>
  <si>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</si>
  <si>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</si>
  <si>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</si>
  <si>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</si>
  <si>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</si>
  <si>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</si>
  <si>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</si>
  <si>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</si>
  <si>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</si>
  <si>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</si>
  <si>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</si>
  <si>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</si>
  <si>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</si>
  <si>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</si>
  <si>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</si>
  <si>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</si>
  <si>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</si>
  <si>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</si>
  <si>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</si>
  <si>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</si>
  <si>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</si>
  <si>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</si>
  <si>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</si>
  <si>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</si>
  <si>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</si>
  <si>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</si>
  <si>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</si>
  <si>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</si>
  <si>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</si>
  <si>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</si>
  <si>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</si>
  <si>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</si>
  <si>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</si>
  <si>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</si>
  <si>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</si>
  <si>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</si>
  <si>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</si>
  <si>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</si>
  <si>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</si>
  <si>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</si>
  <si>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</si>
  <si>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</si>
  <si>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</si>
  <si>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</si>
  <si>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</si>
  <si>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</si>
  <si>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</si>
  <si>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</si>
  <si>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</si>
  <si>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</si>
  <si>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</si>
  <si>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</si>
  <si>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</si>
  <si>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</si>
  <si>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</si>
  <si>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</si>
  <si>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</si>
  <si>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</si>
  <si>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</si>
  <si>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</si>
  <si>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</si>
  <si>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</si>
  <si>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</si>
  <si>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</si>
  <si>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</si>
  <si>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</si>
  <si>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</si>
  <si>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</si>
  <si>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</si>
  <si>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</si>
  <si>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</si>
  <si>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</si>
  <si>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</si>
  <si>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</si>
  <si>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</si>
  <si>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</si>
  <si>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</si>
  <si>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</si>
  <si>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</si>
  <si>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</si>
  <si>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</si>
  <si>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</si>
  <si>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</si>
  <si>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</si>
  <si>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</si>
  <si>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</si>
  <si>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</si>
  <si>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</si>
  <si>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</si>
  <si>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</si>
  <si>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</si>
  <si>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</si>
  <si>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</si>
  <si>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</si>
  <si>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</si>
  <si>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</si>
  <si>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</si>
  <si>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</si>
  <si>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</si>
  <si>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</si>
  <si>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</si>
  <si>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</si>
  <si>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</si>
  <si>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</si>
  <si>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</si>
  <si>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</si>
  <si>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</si>
  <si>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</si>
  <si>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</si>
  <si>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</si>
  <si>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</si>
  <si>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</si>
  <si>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</si>
  <si>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</si>
  <si>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</si>
  <si>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</si>
  <si>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</si>
  <si>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</si>
  <si>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</si>
  <si>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</si>
  <si>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</si>
  <si>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</si>
  <si>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</si>
  <si>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</si>
  <si>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</si>
  <si>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</si>
  <si>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</si>
  <si>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</si>
  <si>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</si>
  <si>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</si>
  <si>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</si>
  <si>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</si>
  <si>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</si>
  <si>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</si>
  <si>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</si>
  <si>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</si>
  <si>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</si>
  <si>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</si>
  <si>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</si>
  <si>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</si>
  <si>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</si>
  <si>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</si>
  <si>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</si>
  <si>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</si>
  <si>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</si>
  <si>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</si>
  <si>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</si>
  <si>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</si>
  <si>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</si>
  <si>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</si>
  <si>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</si>
  <si>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</si>
  <si>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</si>
  <si>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</si>
  <si>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</si>
  <si>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</si>
  <si>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</si>
  <si>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</si>
  <si>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</si>
  <si>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</si>
  <si>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</si>
  <si>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</si>
  <si>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</si>
  <si>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</si>
  <si>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</si>
  <si>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</si>
  <si>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</si>
  <si>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</si>
  <si>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</si>
  <si>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</si>
  <si>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</si>
  <si>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</si>
  <si>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</si>
  <si>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</si>
  <si>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</si>
  <si>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</si>
  <si>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</si>
  <si>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</si>
  <si>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</si>
  <si>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</si>
  <si>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</si>
  <si>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</si>
  <si>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</si>
  <si>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</si>
  <si>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</si>
  <si>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</si>
  <si>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</si>
  <si>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</si>
  <si>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</si>
  <si>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</si>
  <si>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</si>
  <si>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</si>
  <si>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</si>
  <si>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</si>
  <si>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</si>
  <si>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</si>
  <si>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</si>
  <si>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</si>
  <si>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</si>
  <si>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</si>
  <si>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</si>
  <si>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</si>
  <si>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</si>
  <si>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</si>
  <si>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</si>
  <si>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</si>
  <si>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</si>
  <si>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</si>
  <si>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</si>
  <si>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</si>
  <si>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</si>
  <si>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</si>
  <si>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</si>
  <si>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</si>
  <si>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</si>
  <si>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</si>
  <si>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</si>
  <si>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</si>
  <si>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</si>
  <si>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</si>
  <si>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</si>
  <si>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</si>
  <si>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</si>
  <si>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</si>
  <si>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</si>
  <si>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</si>
  <si>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</si>
  <si>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</si>
  <si>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</si>
  <si>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</si>
  <si>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</si>
  <si>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</si>
  <si>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</si>
  <si>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</si>
  <si>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</si>
  <si>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</si>
  <si>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</si>
  <si>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</si>
  <si>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</si>
  <si>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</si>
  <si>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</si>
  <si>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</si>
  <si>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</si>
  <si>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</si>
  <si>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</si>
  <si>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</si>
  <si>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</si>
  <si>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</si>
  <si>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</si>
  <si>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</si>
  <si>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</si>
  <si>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</si>
  <si>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</si>
  <si>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</si>
  <si>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</si>
  <si>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</si>
  <si>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</si>
  <si>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</si>
  <si>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</si>
  <si>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</si>
  <si>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</si>
  <si>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</si>
  <si>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</si>
  <si>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</si>
  <si>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</si>
  <si>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</si>
  <si>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</si>
  <si>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</si>
  <si>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</si>
  <si>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</si>
  <si>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</si>
  <si>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</si>
  <si>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</si>
  <si>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</si>
  <si>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</si>
  <si>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</si>
  <si>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</si>
  <si>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</si>
  <si>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</si>
  <si>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</si>
  <si>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</si>
  <si>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</si>
  <si>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</si>
  <si>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</si>
  <si>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</si>
  <si>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</si>
  <si>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</si>
  <si>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</si>
  <si>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</si>
  <si>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</si>
  <si>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</si>
  <si>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</si>
  <si>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</si>
  <si>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</si>
  <si>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</si>
  <si>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</si>
  <si>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</si>
  <si>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</si>
  <si>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</si>
  <si>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</si>
  <si>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</si>
  <si>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</si>
  <si>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</si>
  <si>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</si>
  <si>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</si>
  <si>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</si>
  <si>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</si>
  <si>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</si>
  <si>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</si>
  <si>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</si>
  <si>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</si>
  <si>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</si>
  <si>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</si>
  <si>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</si>
  <si>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</si>
  <si>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</si>
  <si>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</si>
  <si>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</si>
  <si>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</si>
  <si>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</si>
  <si>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</si>
  <si>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</si>
  <si>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</si>
  <si>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</si>
  <si>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</si>
  <si>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</si>
  <si>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</si>
  <si>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</si>
  <si>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</si>
  <si>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</si>
  <si>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</si>
  <si>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</si>
  <si>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</si>
  <si>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</si>
  <si>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</si>
  <si>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</si>
  <si>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</si>
  <si>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</si>
  <si>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</si>
  <si>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</si>
  <si>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</si>
  <si>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</si>
  <si>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</si>
  <si>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</si>
  <si>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</si>
  <si>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</si>
  <si>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</si>
  <si>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</si>
  <si>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</si>
  <si>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</si>
  <si>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</si>
  <si>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</si>
  <si>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</si>
  <si>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</si>
  <si>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</si>
  <si>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</si>
  <si>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</si>
  <si>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</si>
  <si>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</si>
  <si>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</si>
  <si>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</si>
  <si>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</si>
  <si>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</si>
  <si>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</si>
  <si>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</si>
  <si>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</si>
  <si>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</si>
  <si>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</si>
  <si>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</si>
  <si>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</si>
  <si>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</si>
  <si>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</si>
  <si>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</si>
  <si>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</si>
  <si>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</si>
  <si>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</si>
  <si>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</si>
  <si>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</si>
  <si>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</si>
  <si>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</si>
  <si>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</si>
  <si>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</si>
  <si>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</si>
  <si>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</si>
  <si>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</si>
  <si>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</si>
  <si>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</si>
  <si>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</si>
  <si>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</si>
  <si>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</si>
  <si>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</si>
  <si>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</si>
  <si>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</si>
  <si>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</si>
  <si>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</si>
  <si>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</si>
  <si>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</si>
  <si>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</si>
  <si>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</si>
  <si>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</si>
  <si>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</si>
  <si>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</si>
  <si>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</si>
  <si>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</si>
  <si>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</si>
  <si>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</si>
  <si>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</si>
  <si>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</si>
  <si>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</si>
  <si>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</si>
  <si>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</si>
  <si>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</si>
  <si>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</si>
  <si>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</si>
  <si>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</si>
  <si>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</si>
  <si>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</si>
  <si>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</si>
  <si>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</si>
  <si>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</si>
  <si>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</si>
  <si>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</si>
  <si>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</si>
  <si>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</si>
  <si>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</si>
  <si>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</si>
  <si>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</si>
  <si>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</si>
  <si>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</si>
  <si>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</si>
  <si>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</si>
  <si>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</si>
  <si>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</si>
  <si>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</si>
  <si>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</si>
  <si>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</si>
  <si>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</si>
  <si>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</si>
  <si>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</si>
  <si>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</si>
  <si>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</si>
  <si>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</si>
  <si>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</si>
  <si>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</si>
  <si>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</si>
  <si>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</si>
  <si>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</si>
  <si>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</si>
  <si>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</si>
  <si>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</si>
  <si>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</si>
  <si>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</si>
  <si>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</si>
  <si>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</si>
  <si>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</si>
  <si>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</si>
  <si>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</si>
  <si>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</si>
  <si>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</si>
  <si>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</si>
  <si>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</si>
  <si>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</si>
  <si>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</si>
  <si>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</si>
  <si>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</si>
  <si>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</si>
  <si>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</si>
  <si>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</si>
  <si>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</si>
  <si>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</si>
  <si>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</si>
  <si>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</si>
  <si>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</si>
  <si>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</si>
  <si>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</si>
  <si>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</si>
  <si>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</si>
  <si>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</si>
  <si>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</si>
  <si>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</si>
  <si>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</si>
  <si>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</si>
  <si>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</si>
  <si>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</si>
  <si>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</si>
  <si>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</si>
  <si>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</si>
  <si>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</si>
  <si>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</si>
  <si>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</si>
  <si>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</si>
  <si>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</si>
  <si>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</si>
  <si>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</si>
  <si>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</si>
  <si>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</si>
  <si>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</si>
  <si>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</si>
  <si>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</si>
  <si>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</si>
  <si>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</si>
  <si>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</si>
  <si>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</si>
  <si>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</si>
  <si>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</si>
  <si>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</si>
  <si>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</si>
  <si>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</si>
  <si>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</si>
  <si>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</si>
  <si>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</si>
  <si>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</si>
  <si>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</si>
  <si>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</si>
  <si>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</si>
  <si>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</si>
  <si>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</si>
  <si>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</si>
  <si>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</si>
  <si>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</si>
  <si>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</si>
  <si>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</si>
  <si>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</si>
  <si>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</si>
  <si>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</si>
  <si>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</si>
  <si>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</si>
  <si>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</si>
  <si>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</si>
  <si>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</si>
  <si>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</si>
  <si>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</si>
  <si>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</si>
  <si>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</si>
  <si>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</si>
  <si>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</si>
  <si>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</si>
  <si>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</si>
  <si>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</si>
  <si>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</si>
  <si>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</si>
  <si>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</si>
  <si>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</si>
  <si>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</si>
  <si>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</si>
  <si>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</si>
  <si>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</si>
  <si>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</si>
  <si>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</si>
  <si>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</si>
  <si>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</si>
  <si>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</si>
  <si>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</si>
  <si>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</si>
  <si>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</si>
  <si>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</si>
  <si>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</si>
  <si>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</si>
  <si>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</si>
  <si>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</si>
  <si>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</si>
  <si>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</si>
  <si>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</si>
  <si>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</si>
  <si>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</si>
  <si>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</si>
  <si>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</si>
  <si>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</si>
  <si>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</si>
  <si>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</si>
  <si>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</si>
  <si>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</si>
  <si>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</si>
  <si>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</si>
  <si>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</si>
  <si>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</si>
  <si>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</si>
  <si>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</si>
  <si>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</si>
  <si>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</si>
  <si>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</si>
  <si>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</si>
  <si>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</si>
  <si>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</si>
  <si>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</si>
  <si>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</si>
  <si>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</si>
  <si>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</si>
  <si>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</si>
  <si>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</si>
  <si>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</si>
  <si>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</si>
  <si>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</si>
  <si>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</si>
  <si>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</si>
  <si>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</si>
  <si>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</si>
  <si>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</si>
  <si>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</si>
  <si>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</si>
  <si>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</si>
  <si>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</si>
  <si>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</si>
  <si>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</si>
  <si>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</si>
  <si>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</si>
  <si>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</si>
  <si>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</si>
  <si>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</si>
  <si>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</si>
  <si>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</si>
  <si>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</si>
  <si>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</si>
  <si>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</si>
  <si>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</si>
  <si>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</si>
  <si>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</si>
  <si>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</si>
  <si>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</si>
  <si>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</si>
  <si>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</si>
  <si>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</si>
  <si>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</si>
  <si>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</si>
  <si>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</si>
  <si>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</si>
  <si>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</si>
  <si>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</si>
  <si>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</si>
  <si>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</si>
  <si>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</si>
  <si>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</si>
  <si>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</si>
  <si>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</si>
  <si>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</si>
  <si>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</si>
  <si>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</si>
  <si>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</si>
  <si>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</si>
  <si>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</si>
  <si>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</si>
  <si>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</si>
  <si>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</si>
  <si>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</si>
  <si>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</si>
  <si>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</si>
  <si>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</si>
  <si>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</si>
  <si>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</si>
  <si>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</si>
  <si>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</si>
  <si>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</si>
  <si>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</si>
  <si>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</si>
  <si>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</si>
  <si>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</si>
  <si>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</si>
  <si>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</si>
  <si>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</si>
  <si>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</si>
  <si>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</si>
  <si>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</si>
  <si>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</si>
  <si>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</si>
  <si>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</si>
  <si>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</si>
  <si>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</si>
  <si>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</si>
  <si>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</si>
  <si>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</si>
  <si>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</si>
  <si>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</si>
  <si>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</si>
  <si>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</si>
  <si>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</si>
  <si>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</si>
  <si>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</si>
  <si>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</si>
  <si>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</si>
  <si>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</si>
  <si>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</si>
  <si>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</si>
  <si>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</si>
  <si>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</si>
  <si>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</si>
  <si>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</si>
  <si>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</si>
  <si>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</si>
  <si>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</si>
  <si>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</si>
  <si>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</si>
  <si>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</si>
  <si>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</si>
  <si>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</si>
  <si>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</si>
  <si>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</si>
  <si>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</si>
  <si>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</si>
  <si>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</si>
  <si>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</si>
  <si>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</si>
  <si>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</si>
  <si>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</si>
  <si>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</si>
  <si>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</si>
  <si>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</si>
  <si>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</si>
  <si>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</si>
  <si>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</si>
  <si>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</si>
  <si>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</si>
  <si>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</si>
  <si>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</si>
  <si>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</si>
  <si>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</si>
  <si>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</si>
  <si>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</si>
  <si>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</si>
  <si>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</si>
  <si>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</si>
  <si>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</si>
  <si>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</si>
  <si>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</si>
  <si>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</si>
  <si>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</si>
  <si>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</si>
  <si>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</si>
  <si>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</si>
  <si>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</si>
  <si>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</si>
  <si>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</si>
  <si>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</si>
  <si>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</si>
  <si>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</si>
  <si>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</si>
  <si>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</si>
  <si>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</si>
  <si>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</si>
  <si>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</si>
  <si>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</si>
  <si>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</si>
  <si>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</si>
  <si>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</si>
  <si>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</si>
  <si>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</si>
  <si>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</si>
  <si>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</si>
  <si>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</si>
  <si>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</si>
  <si>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</si>
  <si>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</si>
  <si>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</si>
  <si>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</si>
  <si>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</si>
  <si>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</si>
  <si>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</si>
  <si>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</si>
  <si>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</si>
  <si>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</si>
  <si>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</si>
  <si>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</si>
  <si>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</si>
  <si>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</si>
  <si>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</si>
  <si>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</si>
  <si>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</si>
  <si>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</si>
  <si>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</si>
  <si>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</si>
  <si>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</si>
  <si>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</si>
  <si>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</si>
  <si>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</si>
  <si>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</si>
  <si>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</si>
  <si>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</si>
  <si>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</si>
  <si>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</si>
  <si>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</si>
  <si>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</si>
  <si>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</si>
  <si>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</si>
  <si>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</si>
  <si>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</si>
  <si>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</si>
  <si>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</si>
  <si>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</si>
  <si>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</si>
  <si>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</si>
  <si>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</si>
  <si>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</si>
  <si>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</si>
  <si>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</si>
  <si>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</si>
  <si>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</si>
  <si>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</si>
  <si>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</si>
  <si>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</si>
  <si>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</si>
  <si>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</si>
  <si>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</si>
  <si>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</si>
  <si>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</si>
  <si>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</si>
  <si>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</si>
  <si>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</si>
  <si>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</si>
  <si>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</si>
  <si>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</si>
  <si>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</si>
  <si>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</si>
  <si>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</si>
  <si>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</si>
  <si>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</si>
  <si>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</si>
  <si>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</si>
  <si>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</si>
  <si>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</si>
  <si>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</si>
  <si>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</si>
  <si>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</si>
  <si>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</si>
  <si>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</si>
  <si>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</si>
  <si>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</si>
  <si>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</si>
  <si>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</si>
  <si>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</si>
  <si>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</si>
  <si>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</si>
  <si>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</si>
  <si>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</si>
  <si>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</si>
  <si>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</si>
  <si>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</si>
  <si>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</si>
  <si>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</si>
  <si>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</si>
  <si>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</si>
  <si>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</si>
  <si>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</si>
  <si>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</si>
  <si>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</si>
  <si>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</si>
  <si>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</si>
  <si>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</si>
  <si>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</si>
  <si>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</si>
  <si>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</si>
  <si>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</si>
  <si>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</si>
  <si>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</si>
  <si>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</si>
  <si>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</si>
  <si>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</si>
  <si>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</si>
  <si>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</si>
  <si>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</si>
  <si>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</si>
  <si>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</si>
  <si>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</si>
  <si>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</si>
  <si>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</si>
  <si>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</si>
  <si>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</si>
  <si>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</si>
  <si>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</si>
  <si>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</si>
  <si>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</si>
  <si>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</si>
  <si>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</si>
  <si>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</si>
  <si>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</si>
  <si>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</si>
  <si>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</si>
  <si>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</si>
  <si>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</si>
  <si>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</si>
  <si>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</si>
  <si>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</si>
  <si>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</si>
  <si>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</si>
  <si>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</si>
  <si>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</si>
  <si>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</si>
  <si>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</si>
  <si>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</si>
  <si>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</si>
  <si>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</si>
  <si>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</si>
  <si>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</si>
  <si>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</si>
  <si>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</si>
  <si>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</si>
  <si>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</si>
  <si>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</si>
  <si>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</si>
  <si>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</si>
  <si>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</si>
  <si>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</si>
  <si>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</si>
  <si>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</si>
  <si>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</si>
  <si>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</si>
  <si>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</si>
  <si>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</si>
  <si>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</si>
  <si>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</si>
  <si>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</si>
  <si>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</si>
  <si>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</si>
  <si>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</si>
  <si>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</si>
  <si>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</si>
  <si>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</si>
  <si>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</si>
  <si>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</si>
  <si>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</si>
  <si>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</si>
  <si>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</si>
  <si>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</si>
  <si>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</si>
  <si>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</si>
  <si>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</si>
  <si>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</si>
  <si>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</si>
  <si>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</si>
  <si>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</si>
  <si>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</si>
  <si>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</si>
  <si>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</si>
  <si>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</si>
  <si>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</si>
  <si>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</si>
  <si>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</si>
  <si>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</si>
  <si>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</si>
  <si>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</si>
  <si>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</si>
  <si>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</si>
  <si>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</si>
  <si>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</si>
  <si>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</si>
  <si>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</si>
  <si>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</si>
  <si>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</si>
  <si>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</si>
  <si>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</si>
  <si>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</si>
  <si>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</si>
  <si>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</si>
  <si>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</si>
  <si>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</si>
  <si>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</si>
  <si>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</si>
  <si>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</si>
  <si>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</si>
  <si>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</si>
  <si>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</si>
  <si>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</si>
  <si>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</si>
  <si>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</si>
  <si>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</si>
  <si>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</si>
  <si>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</si>
  <si>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</si>
  <si>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</si>
  <si>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</si>
  <si>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</si>
  <si>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</si>
  <si>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</si>
  <si>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</si>
  <si>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</si>
  <si>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</si>
  <si>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</si>
  <si>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</si>
  <si>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</si>
  <si>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</si>
  <si>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</si>
  <si>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</si>
  <si>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</si>
  <si>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</si>
  <si>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</si>
  <si>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</si>
  <si>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</si>
  <si>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</si>
  <si>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</si>
  <si>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</si>
  <si>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</si>
  <si>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</si>
  <si>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</si>
  <si>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</si>
  <si>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</si>
  <si>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</si>
  <si>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</si>
  <si>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</si>
  <si>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</si>
  <si>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</si>
  <si>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</si>
  <si>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</si>
  <si>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</si>
  <si>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</si>
  <si>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</si>
  <si>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</si>
  <si>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</si>
  <si>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</si>
  <si>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</si>
  <si>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</si>
  <si>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</si>
  <si>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</si>
  <si>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</si>
  <si>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</si>
  <si>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</si>
  <si>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</si>
  <si>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</si>
  <si>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</si>
  <si>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</si>
  <si>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</si>
  <si>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</si>
  <si>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</si>
  <si>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</si>
  <si>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</si>
  <si>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</si>
  <si>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</si>
  <si>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</si>
  <si>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</si>
  <si>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</si>
  <si>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</si>
  <si>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</si>
  <si>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</si>
  <si>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</si>
  <si>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</si>
  <si>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</si>
  <si>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</si>
  <si>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</si>
  <si>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</si>
  <si>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</si>
  <si>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</si>
  <si>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</si>
  <si>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</si>
  <si>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</si>
  <si>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</si>
  <si>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</si>
  <si>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</si>
  <si>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</si>
  <si>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</si>
  <si>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</si>
  <si>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</si>
  <si>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</si>
  <si>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</si>
  <si>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</si>
  <si>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</si>
  <si>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</si>
  <si>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</si>
  <si>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</si>
  <si>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</si>
  <si>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</si>
  <si>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</si>
  <si>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</si>
  <si>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</si>
  <si>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</si>
  <si>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</si>
  <si>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</si>
  <si>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</si>
  <si>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</si>
  <si>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</si>
  <si>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</si>
  <si>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</si>
  <si>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</si>
  <si>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</si>
  <si>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</si>
  <si>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</si>
  <si>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</si>
  <si>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</si>
  <si>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</si>
  <si>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</si>
  <si>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</si>
  <si>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</si>
  <si>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</si>
  <si>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</si>
  <si>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</si>
  <si>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</si>
  <si>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</si>
  <si>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</si>
  <si>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</si>
  <si>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</si>
  <si>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</si>
  <si>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</si>
  <si>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</si>
  <si>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</si>
  <si>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</si>
  <si>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</si>
  <si>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</si>
  <si>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</si>
  <si>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</si>
  <si>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</si>
  <si>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</si>
  <si>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</si>
  <si>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</si>
  <si>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</si>
  <si>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</si>
  <si>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</si>
  <si>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</si>
  <si>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</si>
  <si>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</si>
  <si>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</si>
  <si>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</si>
  <si>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</si>
  <si>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</si>
  <si>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</si>
  <si>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</si>
  <si>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</si>
  <si>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</si>
  <si>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</si>
  <si>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</si>
  <si>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</si>
  <si>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</si>
  <si>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</si>
  <si>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</si>
  <si>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</si>
  <si>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</si>
  <si>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</si>
  <si>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</si>
  <si>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</si>
  <si>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</si>
  <si>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</si>
  <si>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</si>
  <si>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</si>
  <si>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</si>
  <si>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</si>
  <si>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</si>
  <si>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</si>
  <si>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</si>
  <si>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</si>
  <si>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</si>
  <si>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</si>
  <si>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</si>
  <si>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</si>
  <si>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</si>
  <si>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</si>
  <si>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</si>
  <si>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</si>
  <si>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</si>
  <si>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</si>
  <si>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</si>
  <si>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</si>
  <si>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</si>
  <si>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</si>
  <si>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</si>
  <si>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</si>
  <si>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</si>
  <si>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</si>
  <si>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</si>
  <si>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</si>
  <si>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</si>
  <si>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</si>
  <si>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</si>
  <si>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</si>
  <si>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</si>
  <si>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</si>
  <si>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</si>
  <si>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</si>
  <si>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</si>
  <si>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</si>
  <si>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</si>
  <si>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</si>
  <si>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</si>
  <si>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</si>
  <si>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</si>
  <si>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</si>
  <si>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</si>
  <si>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</si>
  <si>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</si>
  <si>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</si>
  <si>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</si>
  <si>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</si>
  <si>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</si>
  <si>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</si>
  <si>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</si>
  <si>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</si>
  <si>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</si>
  <si>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</si>
  <si>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</si>
  <si>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</si>
  <si>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</si>
  <si>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</si>
  <si>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</si>
  <si>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</si>
  <si>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</si>
  <si>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</si>
  <si>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</si>
  <si>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</si>
  <si>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</si>
  <si>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</si>
  <si>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</si>
  <si>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</si>
  <si>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</si>
  <si>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</si>
  <si>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</si>
  <si>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</si>
  <si>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</si>
  <si>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</si>
  <si>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</si>
  <si>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</si>
  <si>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</si>
  <si>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</si>
  <si>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</si>
  <si>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</si>
  <si>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</si>
  <si>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</si>
  <si>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</si>
  <si>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</si>
  <si>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</si>
  <si>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</si>
  <si>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</si>
  <si>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</si>
  <si>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</si>
  <si>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</si>
  <si>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</si>
  <si>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</si>
  <si>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</si>
  <si>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</si>
  <si>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</si>
  <si>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</si>
  <si>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</si>
  <si>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</si>
  <si>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</si>
  <si>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</si>
  <si>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</si>
  <si>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</si>
  <si>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</si>
  <si>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</si>
  <si>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</si>
  <si>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</si>
  <si>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</si>
  <si>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</si>
  <si>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</si>
  <si>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</si>
  <si>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</si>
  <si>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</si>
  <si>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</si>
  <si>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</si>
  <si>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</si>
  <si>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</si>
  <si>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</si>
  <si>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</si>
  <si>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</si>
  <si>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</si>
  <si>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</si>
  <si>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</si>
  <si>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</si>
  <si>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</si>
  <si>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</si>
  <si>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</si>
  <si>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</si>
  <si>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</si>
  <si>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</si>
  <si>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</si>
  <si>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</si>
  <si>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</si>
  <si>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</si>
  <si>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</si>
  <si>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</si>
  <si>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</si>
  <si>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</si>
  <si>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</si>
  <si>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</si>
  <si>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</si>
  <si>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</si>
  <si>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</si>
  <si>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</si>
  <si>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</si>
  <si>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</si>
  <si>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</si>
  <si>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</si>
  <si>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</si>
  <si>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</si>
  <si>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</si>
  <si>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</si>
  <si>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</si>
  <si>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</si>
  <si>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</si>
  <si>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</si>
  <si>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</si>
  <si>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</si>
  <si>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</si>
  <si>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</si>
  <si>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</si>
  <si>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</si>
  <si>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</si>
  <si>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</si>
  <si>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</si>
  <si>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</si>
  <si>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</si>
  <si>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</si>
  <si>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</si>
  <si>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</si>
  <si>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</si>
  <si>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</si>
  <si>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</si>
  <si>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</si>
  <si>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</si>
  <si>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</si>
  <si>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</si>
  <si>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</si>
  <si>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</si>
  <si>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</si>
  <si>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</si>
  <si>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</si>
  <si>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</si>
  <si>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</si>
  <si>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</si>
  <si>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</si>
  <si>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</si>
  <si>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</si>
  <si>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</si>
  <si>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</si>
  <si>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</si>
  <si>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</si>
  <si>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</si>
  <si>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</si>
  <si>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</si>
  <si>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</si>
  <si>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</si>
  <si>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</si>
  <si>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</si>
  <si>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</si>
  <si>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</si>
  <si>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</si>
  <si>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</si>
  <si>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</si>
  <si>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</si>
  <si>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</si>
  <si>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</si>
  <si>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</si>
  <si>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</si>
  <si>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</si>
  <si>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</si>
  <si>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</si>
  <si>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</si>
  <si>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</si>
  <si>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</si>
  <si>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</si>
  <si>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</si>
  <si>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</si>
  <si>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</si>
  <si>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</si>
  <si>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</si>
  <si>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</si>
  <si>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</si>
  <si>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</si>
  <si>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</si>
  <si>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</si>
  <si>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</si>
  <si>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</si>
  <si>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</si>
  <si>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</si>
  <si>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</si>
  <si>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</si>
  <si>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</si>
  <si>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</si>
  <si>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</si>
  <si>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</si>
  <si>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</si>
  <si>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</si>
  <si>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</si>
  <si>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</si>
  <si>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</si>
  <si>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</si>
  <si>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</si>
  <si>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</si>
  <si>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</si>
  <si>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</si>
  <si>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</si>
  <si>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</si>
  <si>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</si>
  <si>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</si>
  <si>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</si>
  <si>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</si>
  <si>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</si>
  <si>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</si>
  <si>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</si>
  <si>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</si>
  <si>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</si>
  <si>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</si>
  <si>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</si>
  <si>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</si>
  <si>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</si>
  <si>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</si>
  <si>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</si>
  <si>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</si>
  <si>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</si>
  <si>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</si>
  <si>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</si>
  <si>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</si>
  <si>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</si>
  <si>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</si>
  <si>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</si>
  <si>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</si>
  <si>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</si>
  <si>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</si>
  <si>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</si>
  <si>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</si>
  <si>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</si>
  <si>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</si>
  <si>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</si>
  <si>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</si>
  <si>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</si>
  <si>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</si>
  <si>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</si>
  <si>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</si>
  <si>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</si>
  <si>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</si>
  <si>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</si>
  <si>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</si>
  <si>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</si>
  <si>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</si>
  <si>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</si>
  <si>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</si>
  <si>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</si>
  <si>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</si>
  <si>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</si>
  <si>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</si>
  <si>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</si>
  <si>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</si>
  <si>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</si>
  <si>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</si>
  <si>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</si>
  <si>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</si>
  <si>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</si>
  <si>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</si>
  <si>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</si>
  <si>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</si>
  <si>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</si>
  <si>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</si>
  <si>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</si>
  <si>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</si>
  <si>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</si>
  <si>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</si>
  <si>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</si>
  <si>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</si>
  <si>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</si>
  <si>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</si>
  <si>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</si>
  <si>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</si>
  <si>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</si>
  <si>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</si>
  <si>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</si>
  <si>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</si>
  <si>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</si>
  <si>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</si>
  <si>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</si>
  <si>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</si>
  <si>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</si>
  <si>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</si>
  <si>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</si>
  <si>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</si>
  <si>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</si>
  <si>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</si>
  <si>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</si>
  <si>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</si>
  <si>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</si>
  <si>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</si>
  <si>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</si>
  <si>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</si>
  <si>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</si>
  <si>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</si>
  <si>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</si>
  <si>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</si>
  <si>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</si>
  <si>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</si>
  <si>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</si>
  <si>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</si>
  <si>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</si>
  <si>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</si>
  <si>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</si>
  <si>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</si>
  <si>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</si>
  <si>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</si>
  <si>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</si>
  <si>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</si>
  <si>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</si>
  <si>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</si>
  <si>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</si>
  <si>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</si>
  <si>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</si>
  <si>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</si>
  <si>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</si>
  <si>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</si>
  <si>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</si>
  <si>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</si>
  <si>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</si>
  <si>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</si>
  <si>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</si>
  <si>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</si>
  <si>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</si>
  <si>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</si>
  <si>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</si>
  <si>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</si>
  <si>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</si>
  <si>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</si>
  <si>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</si>
  <si>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</si>
  <si>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</si>
  <si>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</si>
  <si>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</si>
  <si>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</si>
  <si>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</si>
  <si>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</si>
  <si>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</si>
  <si>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</si>
  <si>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</si>
  <si>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</si>
  <si>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</si>
  <si>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</si>
  <si>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</si>
  <si>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</si>
  <si>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</si>
  <si>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</si>
  <si>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</si>
  <si>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</si>
  <si>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</si>
  <si>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</si>
  <si>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</si>
  <si>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</si>
  <si>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</si>
  <si>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</si>
  <si>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</si>
  <si>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</si>
  <si>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</si>
  <si>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</si>
  <si>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</si>
  <si>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</si>
  <si>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</si>
  <si>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</si>
  <si>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</si>
  <si>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</si>
  <si>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</si>
  <si>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</si>
  <si>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</si>
  <si>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</si>
  <si>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</si>
  <si>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</si>
  <si>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</si>
  <si>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</si>
  <si>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</si>
  <si>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</si>
  <si>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</si>
  <si>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</si>
  <si>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</si>
  <si>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</si>
  <si>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</si>
  <si>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</si>
  <si>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</si>
  <si>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</si>
  <si>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</si>
  <si>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</si>
  <si>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</si>
  <si>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</si>
  <si>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</si>
  <si>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</si>
  <si>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</si>
  <si>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</si>
  <si>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</si>
  <si>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</si>
  <si>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</si>
  <si>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</si>
  <si>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</si>
  <si>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</si>
  <si>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</si>
  <si>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</si>
  <si>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</si>
  <si>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</si>
  <si>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</si>
  <si>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</si>
  <si>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</si>
  <si>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</si>
  <si>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</si>
  <si>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</si>
  <si>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</si>
  <si>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</si>
  <si>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</si>
  <si>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</si>
  <si>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</si>
  <si>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</si>
  <si>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</si>
  <si>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</si>
  <si>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</si>
  <si>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</si>
  <si>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</si>
  <si>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</si>
  <si>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</si>
  <si>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</si>
  <si>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</si>
  <si>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</si>
  <si>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</si>
  <si>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</si>
  <si>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</si>
  <si>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</si>
  <si>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</si>
  <si>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</si>
  <si>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</si>
  <si>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</si>
  <si>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</si>
  <si>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</si>
  <si>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</si>
  <si>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</si>
  <si>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</si>
  <si>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</si>
  <si>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</si>
  <si>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</si>
  <si>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</si>
  <si>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</si>
  <si>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</si>
  <si>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</si>
  <si>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</si>
  <si>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</si>
  <si>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</si>
  <si>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</si>
  <si>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</si>
  <si>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</si>
  <si>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</si>
  <si>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</si>
  <si>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</si>
  <si>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</si>
  <si>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</si>
  <si>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</si>
  <si>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</si>
  <si>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</si>
  <si>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</si>
  <si>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</si>
  <si>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</si>
  <si>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</si>
  <si>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</si>
  <si>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</si>
  <si>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</si>
  <si>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</si>
  <si>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</si>
  <si>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</si>
  <si>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</si>
  <si>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</si>
  <si>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</si>
  <si>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</si>
  <si>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</si>
  <si>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</si>
  <si>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</si>
  <si>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</si>
  <si>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</si>
  <si>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</si>
  <si>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</si>
  <si>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</si>
  <si>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</si>
  <si>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</si>
  <si>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</si>
  <si>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</si>
  <si>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</si>
  <si>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</si>
  <si>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</si>
  <si>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</si>
  <si>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</si>
  <si>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</si>
  <si>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</si>
  <si>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</si>
  <si>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</si>
  <si>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</si>
  <si>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</si>
  <si>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</si>
  <si>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</si>
  <si>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</si>
  <si>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</si>
  <si>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</si>
  <si>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</si>
  <si>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</si>
  <si>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</si>
  <si>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</si>
  <si>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</si>
  <si>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</si>
  <si>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</si>
  <si>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</si>
  <si>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</si>
  <si>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</si>
  <si>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</si>
  <si>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</si>
  <si>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</si>
  <si>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</si>
  <si>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</si>
  <si>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</si>
  <si>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</si>
  <si>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</si>
  <si>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</si>
  <si>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</si>
  <si>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</si>
  <si>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</si>
  <si>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</si>
  <si>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</si>
  <si>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</si>
  <si>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</si>
  <si>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</si>
  <si>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</si>
  <si>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</si>
  <si>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</si>
  <si>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</si>
  <si>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</si>
  <si>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</si>
  <si>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</si>
  <si>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</si>
  <si>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</si>
  <si>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</si>
  <si>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</si>
  <si>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</si>
  <si>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</si>
  <si>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</si>
  <si>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</si>
  <si>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</si>
  <si>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</si>
  <si>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</si>
  <si>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</si>
  <si>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</si>
  <si>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</si>
  <si>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</si>
  <si>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</si>
  <si>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</si>
  <si>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</si>
  <si>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</si>
  <si>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</si>
  <si>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</si>
  <si>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</si>
  <si>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</si>
  <si>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</si>
  <si>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</si>
  <si>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</si>
  <si>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</si>
  <si>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</si>
  <si>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</si>
  <si>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</si>
  <si>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</si>
  <si>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</si>
  <si>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</si>
  <si>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</si>
  <si>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</si>
  <si>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</si>
  <si>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</si>
  <si>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</si>
  <si>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</si>
  <si>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</si>
  <si>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</si>
  <si>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</si>
  <si>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</si>
  <si>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</si>
  <si>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</si>
  <si>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</si>
  <si>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</si>
  <si>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</si>
  <si>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</si>
  <si>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</si>
  <si>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</si>
  <si>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</si>
  <si>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</si>
  <si>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</si>
  <si>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</si>
  <si>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</si>
  <si>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</si>
  <si>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</si>
  <si>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</si>
  <si>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</si>
  <si>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</si>
  <si>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</si>
  <si>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</si>
  <si>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</si>
  <si>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</si>
  <si>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</si>
  <si>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</si>
  <si>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</si>
  <si>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</si>
  <si>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</si>
  <si>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</si>
  <si>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</si>
  <si>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</si>
  <si>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</si>
  <si>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</si>
  <si>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</si>
  <si>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</si>
  <si>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</si>
  <si>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</si>
  <si>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</si>
  <si>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</si>
  <si>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</si>
  <si>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</si>
  <si>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</si>
  <si>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</si>
  <si>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</si>
  <si>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</si>
  <si>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</si>
  <si>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</si>
  <si>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</si>
  <si>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</si>
  <si>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</si>
  <si>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</si>
  <si>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</si>
  <si>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</si>
  <si>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</si>
  <si>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</si>
  <si>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</si>
  <si>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</si>
  <si>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</si>
  <si>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</si>
  <si>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</si>
  <si>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</si>
  <si>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</si>
  <si>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</si>
  <si>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</si>
  <si>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</si>
  <si>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</si>
  <si>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</si>
  <si>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</si>
  <si>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</si>
  <si>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</si>
  <si>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</si>
  <si>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</si>
  <si>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</si>
  <si>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</si>
  <si>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</si>
  <si>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</si>
  <si>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</si>
  <si>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</si>
  <si>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</si>
  <si>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</si>
  <si>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</si>
  <si>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</si>
  <si>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</si>
  <si>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</si>
  <si>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</si>
  <si>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</si>
  <si>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</si>
  <si>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</si>
  <si>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</si>
  <si>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</si>
  <si>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</si>
  <si>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</si>
  <si>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</si>
  <si>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</si>
  <si>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</si>
  <si>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</si>
  <si>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</si>
  <si>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</si>
  <si>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</si>
  <si>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</si>
  <si>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</si>
  <si>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</si>
  <si>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</si>
  <si>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</si>
  <si>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</si>
  <si>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</si>
  <si>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</si>
  <si>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</si>
  <si>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</si>
  <si>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</si>
  <si>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</si>
  <si>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</si>
  <si>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</si>
  <si>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</si>
  <si>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</si>
  <si>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</si>
  <si>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</si>
  <si>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</si>
  <si>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</si>
  <si>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</si>
  <si>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</si>
  <si>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</si>
  <si>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</si>
  <si>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</si>
  <si>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</si>
  <si>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</si>
  <si>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</si>
  <si>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</si>
  <si>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</si>
  <si>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</si>
  <si>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</si>
  <si>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</si>
  <si>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</si>
  <si>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</si>
  <si>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</si>
  <si>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</si>
  <si>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</si>
  <si>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</si>
  <si>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</si>
  <si>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</si>
  <si>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</si>
  <si>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</si>
  <si>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</si>
  <si>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</si>
  <si>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</si>
  <si>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</si>
  <si>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</si>
  <si>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</si>
  <si>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</si>
  <si>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</si>
  <si>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</si>
  <si>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</si>
  <si>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</si>
  <si>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</si>
  <si>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</si>
  <si>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</si>
  <si>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</si>
  <si>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</si>
  <si>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</si>
  <si>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</si>
  <si>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</si>
  <si>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</si>
  <si>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</si>
  <si>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</si>
  <si>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</si>
  <si>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</si>
  <si>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</si>
  <si>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</si>
  <si>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</si>
  <si>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</si>
  <si>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</si>
  <si>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</si>
  <si>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</si>
  <si>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</si>
  <si>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</si>
  <si>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</si>
  <si>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</si>
  <si>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</si>
  <si>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</si>
  <si>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</si>
  <si>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</si>
  <si>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</si>
  <si>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</si>
  <si>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</si>
  <si>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</si>
  <si>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</si>
  <si>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</si>
  <si>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</si>
  <si>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</si>
  <si>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</si>
  <si>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</si>
  <si>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</si>
  <si>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</si>
  <si>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</si>
  <si>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</si>
  <si>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</si>
  <si>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</si>
  <si>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</si>
  <si>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</si>
  <si>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</si>
  <si>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</si>
  <si>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</si>
  <si>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</si>
  <si>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</si>
  <si>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</si>
  <si>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</si>
  <si>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</si>
  <si>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</si>
  <si>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</si>
  <si>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</si>
  <si>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</si>
  <si>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</si>
  <si>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</si>
  <si>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</si>
  <si>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</si>
  <si>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</si>
  <si>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</si>
  <si>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</si>
  <si>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</si>
  <si>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</si>
  <si>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</si>
  <si>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</si>
  <si>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</si>
  <si>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</si>
  <si>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</si>
  <si>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</si>
  <si>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</si>
  <si>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</si>
  <si>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</si>
  <si>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</si>
  <si>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</si>
  <si>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</si>
  <si>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</si>
  <si>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</si>
  <si>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</si>
  <si>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</si>
  <si>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</si>
  <si>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</si>
  <si>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</si>
  <si>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</si>
  <si>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</si>
  <si>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</si>
  <si>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</si>
  <si>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</si>
  <si>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</si>
  <si>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</si>
  <si>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</si>
  <si>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</si>
  <si>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</si>
  <si>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</si>
  <si>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</si>
  <si>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</si>
  <si>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</si>
  <si>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</si>
  <si>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</si>
  <si>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</si>
  <si>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</si>
  <si>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</si>
  <si>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</si>
  <si>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</si>
  <si>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</si>
  <si>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</si>
  <si>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</si>
  <si>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</si>
  <si>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</si>
  <si>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</si>
  <si>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</si>
  <si>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</si>
  <si>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</si>
  <si>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</si>
  <si>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</si>
  <si>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</si>
  <si>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</si>
  <si>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</si>
  <si>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</si>
  <si>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</si>
  <si>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</si>
  <si>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</si>
  <si>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</si>
  <si>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</si>
  <si>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</si>
  <si>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</si>
  <si>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</si>
  <si>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</si>
  <si>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</si>
  <si>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</si>
  <si>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</si>
  <si>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</si>
  <si>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</si>
  <si>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</si>
  <si>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</si>
  <si>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</si>
  <si>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</si>
  <si>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</si>
  <si>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</si>
  <si>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</si>
  <si>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</si>
  <si>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</si>
  <si>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</si>
  <si>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</si>
  <si>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</si>
  <si>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</si>
  <si>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</si>
  <si>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</si>
  <si>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</si>
  <si>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</si>
  <si>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</si>
  <si>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</si>
  <si>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</si>
  <si>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</si>
  <si>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</si>
  <si>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</si>
  <si>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</si>
  <si>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</si>
  <si>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</si>
  <si>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</si>
  <si>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</si>
  <si>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</si>
  <si>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</si>
  <si>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</si>
  <si>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</si>
  <si>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</si>
  <si>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</si>
  <si>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</si>
  <si>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</si>
  <si>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</si>
  <si>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</si>
  <si>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</si>
  <si>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</si>
  <si>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</si>
  <si>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</si>
  <si>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</si>
  <si>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</si>
  <si>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</si>
  <si>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</si>
  <si>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</si>
  <si>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</si>
  <si>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</si>
  <si>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</si>
  <si>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</si>
  <si>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</si>
  <si>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</si>
  <si>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</si>
  <si>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</si>
  <si>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</si>
  <si>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</si>
  <si>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</si>
  <si>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</si>
  <si>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</si>
  <si>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</si>
  <si>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</si>
  <si>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</si>
  <si>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</si>
  <si>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</si>
  <si>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</si>
  <si>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</si>
  <si>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</si>
  <si>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</si>
  <si>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</si>
  <si>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</si>
  <si>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</si>
  <si>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</si>
  <si>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</si>
  <si>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</si>
  <si>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</si>
  <si>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</si>
  <si>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</si>
  <si>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</si>
  <si>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</si>
  <si>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</si>
  <si>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</si>
  <si>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</si>
  <si>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</si>
  <si>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</si>
  <si>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</si>
  <si>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</si>
  <si>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</si>
  <si>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</si>
  <si>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</si>
  <si>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</si>
  <si>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</si>
  <si>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</si>
  <si>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</si>
  <si>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</si>
  <si>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</si>
  <si>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</si>
  <si>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</si>
  <si>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</si>
  <si>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</si>
  <si>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</si>
  <si>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</si>
  <si>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</si>
  <si>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</si>
  <si>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</si>
  <si>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</si>
  <si>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</si>
  <si>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</si>
  <si>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</si>
  <si>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</si>
  <si>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</si>
  <si>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</si>
  <si>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</si>
  <si>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</si>
  <si>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</si>
  <si>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</si>
  <si>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</si>
  <si>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</si>
  <si>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</si>
  <si>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</si>
  <si>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</si>
  <si>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</si>
  <si>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</si>
  <si>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</si>
  <si>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</si>
  <si>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</si>
  <si>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</si>
  <si>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</si>
  <si>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</si>
  <si>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</si>
  <si>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</si>
  <si>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</si>
  <si>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</si>
  <si>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</si>
  <si>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</si>
  <si>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</si>
  <si>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</si>
  <si>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</si>
  <si>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</si>
  <si>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</si>
  <si>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</si>
  <si>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</si>
  <si>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</si>
  <si>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</si>
  <si>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</si>
  <si>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</si>
  <si>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</si>
  <si>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</si>
  <si>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</si>
  <si>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</si>
  <si>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</si>
  <si>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</si>
  <si>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</si>
  <si>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</si>
  <si>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</si>
  <si>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</si>
  <si>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</si>
  <si>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</si>
  <si>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</si>
  <si>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</si>
  <si>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</si>
  <si>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</si>
  <si>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</si>
  <si>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</si>
  <si>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</si>
  <si>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</si>
  <si>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</si>
  <si>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</si>
  <si>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</si>
  <si>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</si>
  <si>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</si>
  <si>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</si>
  <si>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</si>
  <si>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</si>
  <si>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</si>
  <si>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</si>
  <si>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</si>
  <si>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</si>
  <si>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</si>
  <si>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</si>
  <si>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</si>
  <si>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</si>
  <si>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</si>
  <si>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</si>
  <si>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</si>
  <si>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</si>
  <si>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</si>
  <si>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</si>
  <si>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</si>
  <si>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</si>
  <si>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</si>
  <si>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</si>
  <si>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</si>
  <si>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</si>
  <si>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</si>
  <si>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</si>
  <si>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</si>
  <si>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</si>
  <si>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</si>
  <si>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</si>
  <si>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</si>
  <si>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</si>
  <si>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</si>
  <si>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</si>
  <si>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</si>
  <si>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</si>
  <si>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</si>
  <si>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</si>
  <si>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</si>
  <si>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</si>
  <si>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</si>
  <si>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</si>
  <si>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</si>
  <si>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</si>
  <si>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</si>
  <si>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</si>
  <si>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</si>
  <si>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</si>
  <si>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</si>
  <si>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</si>
  <si>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</si>
  <si>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</si>
  <si>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</si>
  <si>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</si>
  <si>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</si>
  <si>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</si>
  <si>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</si>
  <si>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</si>
  <si>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</si>
  <si>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</si>
  <si>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</si>
  <si>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</si>
  <si>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</si>
  <si>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</si>
  <si>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</si>
  <si>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</si>
  <si>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</si>
  <si>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</si>
  <si>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</si>
  <si>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</si>
  <si>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</si>
  <si>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</si>
  <si>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</si>
  <si>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</si>
  <si>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</si>
  <si>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</si>
  <si>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</si>
  <si>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</si>
  <si>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</si>
  <si>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</si>
  <si>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</si>
  <si>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</si>
  <si>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</si>
  <si>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</si>
  <si>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</si>
  <si>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</si>
  <si>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</si>
  <si>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</si>
  <si>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</si>
  <si>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</si>
  <si>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</si>
  <si>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</si>
  <si>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</si>
  <si>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</si>
  <si>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</si>
  <si>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</si>
  <si>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</si>
  <si>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</si>
  <si>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</si>
  <si>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</si>
  <si>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</si>
  <si>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</si>
  <si>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</si>
  <si>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</si>
  <si>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</si>
  <si>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</si>
  <si>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</si>
  <si>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</si>
  <si>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</si>
  <si>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</si>
  <si>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</si>
  <si>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</si>
  <si>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</si>
  <si>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</si>
  <si>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</si>
  <si>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</si>
  <si>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</si>
  <si>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</si>
  <si>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</si>
  <si>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</si>
  <si>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</si>
  <si>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</si>
  <si>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</si>
  <si>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</si>
  <si>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</si>
  <si>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</si>
  <si>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</si>
  <si>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</si>
  <si>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</si>
  <si>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</si>
  <si>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</si>
  <si>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</si>
  <si>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</si>
  <si>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</si>
  <si>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</si>
  <si>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</si>
  <si>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</si>
  <si>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</si>
  <si>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</si>
  <si>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</si>
  <si>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</si>
  <si>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</si>
  <si>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</si>
  <si>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</si>
  <si>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</si>
  <si>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</si>
  <si>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</si>
  <si>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</si>
  <si>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</si>
  <si>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</si>
  <si>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</si>
  <si>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</si>
  <si>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</si>
  <si>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</si>
  <si>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</si>
  <si>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</si>
  <si>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</si>
  <si>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</si>
  <si>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</si>
  <si>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</si>
  <si>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</si>
  <si>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</si>
  <si>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</si>
  <si>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</si>
  <si>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</si>
  <si>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</si>
  <si>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</si>
  <si>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</si>
  <si>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</si>
  <si>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</si>
  <si>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</si>
  <si>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</si>
  <si>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</si>
  <si>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</si>
  <si>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</si>
  <si>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</si>
  <si>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</si>
  <si>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</si>
  <si>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</si>
  <si>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</si>
  <si>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</si>
  <si>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</si>
  <si>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</si>
  <si>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</si>
  <si>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</si>
  <si>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</si>
  <si>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</si>
  <si>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</si>
  <si>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</si>
  <si>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</si>
  <si>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</si>
  <si>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</si>
  <si>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</si>
  <si>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</si>
  <si>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</si>
  <si>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</si>
  <si>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</si>
  <si>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</si>
  <si>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</si>
  <si>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</si>
  <si>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</si>
  <si>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</si>
  <si>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</si>
  <si>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</si>
  <si>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</si>
  <si>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</si>
  <si>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</si>
  <si>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</si>
  <si>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</si>
  <si>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</si>
  <si>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</si>
  <si>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</si>
  <si>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</si>
  <si>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</si>
  <si>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</si>
  <si>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</si>
  <si>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</si>
  <si>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</si>
  <si>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</si>
  <si>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</si>
  <si>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</si>
  <si>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</si>
  <si>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</si>
  <si>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</si>
  <si>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</si>
  <si>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</si>
  <si>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</si>
  <si>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</si>
  <si>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</si>
  <si>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</si>
  <si>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</si>
  <si>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</si>
  <si>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</si>
  <si>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</si>
  <si>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</si>
  <si>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</si>
  <si>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</si>
  <si>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</si>
  <si>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</si>
  <si>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</si>
  <si>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</si>
  <si>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</si>
  <si>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</si>
  <si>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</si>
  <si>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</si>
  <si>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</si>
  <si>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</si>
  <si>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</si>
  <si>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</si>
  <si>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</si>
  <si>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</si>
  <si>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</si>
  <si>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</si>
  <si>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</si>
  <si>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</si>
  <si>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</si>
  <si>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</si>
  <si>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</si>
  <si>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</si>
  <si>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</si>
  <si>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</si>
  <si>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</si>
  <si>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</si>
  <si>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</si>
  <si>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</si>
  <si>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</si>
  <si>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</si>
  <si>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</si>
  <si>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</si>
  <si>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</si>
  <si>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</si>
  <si>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</si>
  <si>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</si>
  <si>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</si>
  <si>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</si>
  <si>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</si>
  <si>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</si>
  <si>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</si>
  <si>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</si>
  <si>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</si>
  <si>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</si>
  <si>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</si>
  <si>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</si>
  <si>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</si>
  <si>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</si>
  <si>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</si>
  <si>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</si>
  <si>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</si>
  <si>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</si>
  <si>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</si>
  <si>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</si>
  <si>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</si>
  <si>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</si>
  <si>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</si>
  <si>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</si>
  <si>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</si>
  <si>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</si>
  <si>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</si>
  <si>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</si>
  <si>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</si>
  <si>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</si>
  <si>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</si>
  <si>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</si>
  <si>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</si>
  <si>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</si>
  <si>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</si>
  <si>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</si>
  <si>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</si>
  <si>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</si>
  <si>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</si>
  <si>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</si>
  <si>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</si>
  <si>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</si>
  <si>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</si>
  <si>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</si>
  <si>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</si>
  <si>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</si>
  <si>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</si>
  <si>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</si>
  <si>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</si>
  <si>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</si>
  <si>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</si>
  <si>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</si>
  <si>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</si>
  <si>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</si>
  <si>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</si>
  <si>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</si>
  <si>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</si>
  <si>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</si>
  <si>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</si>
  <si>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</si>
  <si>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</si>
  <si>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</si>
  <si>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</si>
  <si>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</si>
  <si>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</si>
  <si>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</si>
  <si>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</si>
  <si>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</si>
  <si>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</si>
  <si>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</si>
  <si>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</si>
  <si>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</si>
  <si>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</si>
  <si>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</si>
  <si>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</si>
  <si>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</si>
  <si>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</si>
  <si>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</si>
  <si>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</si>
  <si>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</si>
  <si>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</si>
  <si>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</si>
  <si>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</si>
  <si>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</si>
  <si>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</si>
  <si>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</si>
  <si>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</si>
  <si>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</si>
  <si>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</si>
  <si>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</si>
  <si>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</si>
  <si>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</si>
  <si>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</si>
  <si>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</si>
  <si>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</si>
  <si>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</si>
  <si>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</si>
  <si>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</si>
  <si>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</si>
  <si>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</si>
  <si>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</si>
  <si>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</si>
  <si>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</si>
  <si>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</si>
  <si>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</si>
  <si>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</si>
  <si>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</si>
  <si>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</si>
  <si>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</si>
  <si>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</si>
  <si>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</si>
  <si>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</si>
  <si>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</si>
  <si>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</si>
  <si>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</si>
  <si>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</si>
  <si>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</si>
  <si>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</si>
  <si>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</si>
  <si>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</si>
  <si>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</si>
  <si>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</si>
  <si>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</si>
  <si>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</si>
  <si>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</si>
  <si>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</si>
  <si>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</si>
  <si>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</si>
  <si>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</si>
  <si>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</si>
  <si>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</si>
  <si>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</si>
  <si>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</si>
  <si>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</si>
  <si>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</si>
  <si>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</si>
  <si>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</si>
  <si>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</si>
  <si>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</si>
  <si>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</si>
  <si>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</si>
  <si>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</si>
  <si>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</si>
  <si>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</si>
  <si>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</si>
  <si>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</si>
  <si>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</si>
  <si>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</si>
  <si>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</si>
  <si>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</si>
  <si>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</si>
  <si>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</si>
  <si>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</si>
  <si>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</si>
  <si>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</si>
  <si>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</si>
  <si>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</si>
  <si>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</si>
  <si>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</si>
  <si>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</si>
  <si>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</si>
  <si>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</si>
  <si>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</si>
  <si>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</si>
  <si>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</si>
  <si>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</si>
  <si>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</si>
  <si>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</si>
  <si>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</si>
  <si>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</si>
  <si>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</si>
  <si>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</si>
  <si>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</si>
  <si>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</si>
  <si>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</si>
  <si>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</si>
  <si>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</si>
  <si>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</si>
  <si>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</si>
  <si>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</si>
  <si>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</si>
  <si>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</si>
  <si>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</si>
  <si>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</si>
  <si>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</si>
  <si>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</si>
  <si>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</si>
  <si>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</si>
  <si>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</si>
  <si>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</si>
  <si>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</si>
  <si>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</si>
  <si>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</si>
  <si>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</si>
  <si>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</si>
  <si>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</si>
  <si>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</si>
  <si>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</si>
  <si>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</si>
  <si>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</si>
  <si>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</si>
  <si>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</si>
  <si>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</si>
  <si>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</si>
  <si>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</si>
  <si>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</si>
  <si>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</si>
  <si>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</si>
  <si>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</si>
  <si>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</si>
  <si>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</si>
  <si>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</si>
  <si>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</si>
  <si>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</si>
  <si>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</si>
  <si>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</si>
  <si>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</si>
  <si>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</si>
  <si>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</si>
  <si>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</si>
  <si>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</si>
  <si>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</si>
  <si>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</si>
  <si>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</si>
  <si>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</si>
  <si>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</si>
  <si>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</si>
  <si>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</si>
  <si>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</si>
  <si>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</si>
  <si>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</si>
  <si>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</si>
  <si>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</si>
  <si>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</si>
  <si>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</si>
  <si>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</si>
  <si>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</si>
  <si>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</si>
  <si>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</si>
  <si>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</si>
  <si>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</si>
  <si>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</si>
  <si>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</si>
  <si>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</si>
  <si>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</si>
  <si>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</si>
  <si>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</si>
  <si>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</si>
  <si>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</si>
  <si>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</si>
  <si>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</si>
  <si>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</si>
  <si>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</si>
  <si>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</si>
  <si>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</si>
  <si>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</si>
  <si>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</si>
  <si>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</si>
  <si>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</si>
  <si>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</si>
  <si>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</si>
  <si>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</si>
  <si>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</si>
  <si>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</si>
  <si>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</si>
  <si>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</si>
  <si>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</si>
  <si>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</si>
  <si>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</si>
  <si>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</si>
  <si>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</si>
  <si>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</si>
  <si>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</si>
  <si>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</si>
  <si>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</si>
  <si>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</si>
  <si>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</si>
  <si>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</si>
  <si>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</si>
  <si>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</si>
  <si>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</si>
  <si>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</si>
  <si>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</si>
  <si>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</si>
  <si>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</si>
  <si>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</si>
  <si>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</si>
  <si>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</si>
  <si>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</si>
  <si>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</si>
  <si>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</si>
  <si>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</si>
  <si>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</si>
  <si>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</si>
  <si>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</si>
  <si>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</si>
  <si>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</si>
  <si>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</si>
  <si>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</si>
  <si>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</si>
  <si>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</si>
  <si>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</si>
  <si>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</si>
  <si>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</si>
  <si>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</si>
  <si>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</si>
  <si>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</si>
  <si>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</si>
  <si>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</si>
  <si>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</si>
  <si>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</si>
  <si>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</si>
  <si>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</si>
  <si>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</si>
  <si>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</si>
  <si>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</si>
  <si>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</si>
  <si>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</si>
  <si>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</si>
  <si>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</si>
  <si>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</si>
  <si>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</si>
  <si>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</si>
  <si>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</si>
  <si>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</si>
  <si>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</si>
  <si>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</si>
  <si>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</si>
  <si>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</si>
  <si>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</si>
  <si>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</si>
  <si>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</si>
  <si>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</si>
  <si>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</si>
  <si>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</si>
  <si>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</si>
  <si>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</si>
  <si>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</si>
  <si>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</si>
  <si>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</si>
  <si>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</si>
  <si>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</si>
  <si>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</si>
  <si>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</si>
  <si>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</si>
  <si>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</si>
  <si>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</si>
  <si>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</si>
  <si>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</si>
  <si>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</si>
  <si>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</si>
  <si>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</si>
  <si>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</si>
  <si>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</si>
  <si>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</si>
  <si>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</si>
  <si>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</si>
  <si>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</si>
  <si>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</si>
  <si>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</si>
  <si>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</si>
  <si>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</si>
  <si>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</si>
  <si>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</si>
  <si>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</si>
  <si>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</si>
  <si>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</si>
  <si>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</si>
  <si>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</si>
  <si>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</si>
  <si>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</si>
  <si>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</si>
  <si>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</si>
  <si>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</si>
  <si>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</si>
  <si>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</si>
  <si>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</si>
  <si>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</si>
  <si>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</si>
  <si>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</si>
  <si>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</si>
  <si>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</si>
  <si>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</si>
  <si>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</si>
  <si>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</si>
  <si>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</si>
  <si>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</si>
  <si>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</si>
  <si>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</si>
  <si>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</si>
  <si>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</si>
  <si>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</si>
  <si>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</si>
  <si>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</si>
  <si>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</si>
  <si>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</si>
  <si>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</si>
  <si>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</si>
  <si>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</si>
  <si>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</si>
  <si>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</si>
  <si>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</si>
  <si>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</si>
  <si>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</si>
  <si>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</si>
  <si>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</si>
  <si>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</si>
  <si>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</si>
  <si>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</si>
  <si>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</si>
  <si>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</si>
  <si>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</si>
  <si>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</si>
  <si>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</si>
  <si>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</si>
  <si>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</si>
  <si>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</si>
  <si>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</si>
  <si>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</si>
  <si>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</si>
  <si>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</si>
  <si>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</si>
  <si>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</si>
  <si>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</si>
  <si>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</si>
  <si>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</si>
  <si>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</si>
  <si>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</si>
  <si>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</si>
  <si>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</si>
  <si>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</si>
  <si>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</si>
  <si>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</si>
  <si>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</si>
  <si>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</si>
  <si>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</si>
  <si>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</si>
  <si>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</si>
  <si>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</si>
  <si>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</si>
  <si>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</si>
  <si>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</si>
  <si>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</si>
  <si>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</si>
  <si>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</si>
  <si>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</si>
  <si>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</si>
  <si>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</si>
  <si>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</si>
  <si>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</si>
  <si>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</si>
  <si>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</si>
  <si>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</si>
  <si>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</si>
  <si>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</si>
  <si>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</si>
  <si>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</si>
  <si>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</si>
  <si>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</si>
  <si>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</si>
  <si>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</si>
  <si>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</si>
  <si>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</si>
  <si>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</si>
  <si>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</si>
  <si>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</si>
  <si>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</si>
  <si>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</si>
  <si>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</si>
  <si>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</si>
  <si>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</si>
  <si>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</si>
  <si>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</si>
  <si>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</si>
  <si>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</si>
  <si>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</si>
  <si>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</si>
  <si>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</si>
  <si>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</si>
  <si>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</si>
  <si>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</si>
  <si>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</si>
  <si>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</si>
  <si>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</si>
  <si>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</si>
  <si>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</si>
  <si>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</si>
  <si>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</si>
  <si>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</si>
  <si>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</si>
  <si>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</si>
  <si>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</si>
  <si>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</si>
  <si>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</si>
  <si>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</si>
  <si>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</si>
  <si>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</si>
  <si>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</si>
  <si>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</si>
  <si>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</si>
  <si>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</si>
  <si>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</si>
  <si>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</si>
  <si>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</si>
  <si>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</si>
  <si>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</si>
  <si>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</si>
  <si>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</si>
  <si>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</si>
  <si>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</si>
  <si>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</si>
  <si>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</si>
  <si>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</si>
  <si>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</si>
  <si>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</si>
  <si>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</si>
  <si>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</si>
  <si>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</si>
  <si>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</si>
  <si>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</si>
  <si>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</si>
  <si>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</si>
  <si>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</si>
  <si>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</si>
  <si>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</si>
  <si>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</si>
  <si>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</si>
  <si>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</si>
  <si>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</si>
  <si>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</si>
  <si>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</si>
  <si>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</si>
  <si>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</si>
  <si>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</si>
  <si>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</si>
  <si>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</si>
  <si>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</si>
  <si>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</si>
  <si>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</si>
  <si>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</si>
  <si>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</si>
  <si>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</si>
  <si>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</si>
  <si>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</si>
  <si>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</si>
  <si>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</si>
  <si>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</si>
  <si>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</si>
  <si>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</si>
  <si>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</si>
  <si>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</si>
  <si>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</si>
  <si>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</si>
  <si>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</si>
  <si>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</si>
  <si>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</si>
  <si>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</si>
  <si>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</si>
  <si>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</si>
  <si>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</si>
  <si>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</si>
  <si>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</si>
  <si>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</si>
  <si>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</si>
  <si>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</si>
  <si>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</si>
  <si>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</si>
  <si>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</si>
  <si>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</si>
  <si>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</si>
  <si>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</si>
  <si>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</si>
  <si>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</si>
  <si>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</si>
  <si>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</si>
  <si>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</si>
  <si>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</si>
  <si>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</si>
  <si>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</si>
  <si>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</si>
  <si>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</si>
  <si>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</si>
  <si>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</si>
  <si>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</si>
  <si>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</si>
  <si>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</si>
  <si>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</si>
  <si>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</si>
  <si>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</si>
  <si>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</si>
  <si>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</si>
  <si>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</si>
  <si>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</si>
  <si>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</si>
  <si>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</si>
  <si>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</si>
  <si>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</si>
  <si>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</si>
  <si>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</si>
  <si>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</si>
  <si>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</si>
  <si>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</si>
  <si>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</si>
  <si>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</si>
  <si>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</si>
  <si>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</si>
  <si>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</si>
  <si>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</si>
  <si>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</si>
  <si>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</si>
  <si>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</si>
  <si>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</si>
  <si>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</si>
  <si>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</si>
  <si>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</si>
  <si>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</si>
  <si>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</si>
  <si>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</si>
  <si>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</si>
  <si>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</si>
  <si>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</si>
  <si>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</si>
  <si>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</si>
  <si>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</si>
  <si>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</si>
  <si>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</si>
  <si>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</si>
  <si>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</si>
  <si>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</si>
  <si>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</si>
  <si>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</si>
  <si>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</si>
  <si>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</si>
  <si>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</si>
  <si>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</si>
  <si>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</si>
  <si>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</si>
  <si>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</si>
  <si>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</si>
  <si>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</si>
  <si>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</si>
  <si>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</si>
  <si>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</si>
  <si>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</si>
  <si>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</si>
  <si>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</si>
  <si>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</si>
  <si>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</si>
  <si>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</si>
  <si>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</si>
  <si>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</si>
  <si>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</si>
  <si>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</si>
  <si>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</si>
  <si>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</si>
  <si>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</si>
  <si>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</si>
  <si>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</si>
  <si>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</si>
  <si>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</si>
  <si>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</si>
  <si>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</si>
  <si>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</si>
  <si>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</si>
  <si>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</si>
  <si>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</si>
  <si>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</si>
  <si>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</si>
  <si>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</si>
  <si>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</si>
  <si>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</si>
  <si>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</si>
  <si>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</si>
  <si>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</si>
  <si>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</si>
  <si>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</si>
  <si>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</si>
  <si>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</si>
  <si>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</si>
  <si>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</si>
  <si>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</si>
  <si>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</si>
  <si>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</si>
  <si>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</si>
  <si>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</si>
  <si>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</si>
  <si>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</si>
  <si>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</si>
  <si>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</si>
  <si>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</si>
  <si>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</si>
  <si>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</si>
  <si>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</si>
  <si>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</si>
  <si>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</si>
  <si>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</si>
  <si>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</si>
  <si>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</si>
  <si>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</si>
  <si>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</si>
  <si>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</si>
  <si>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</si>
  <si>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</si>
  <si>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</si>
  <si>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</si>
  <si>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</si>
  <si>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</si>
  <si>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</si>
  <si>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</si>
  <si>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</si>
  <si>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</si>
  <si>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</si>
  <si>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</si>
  <si>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</si>
  <si>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</si>
  <si>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</si>
  <si>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</si>
  <si>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</si>
  <si>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</si>
  <si>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</si>
  <si>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</si>
  <si>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</si>
  <si>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</si>
  <si>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</si>
  <si>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</si>
  <si>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</si>
  <si>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</si>
  <si>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</si>
  <si>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</si>
  <si>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</si>
  <si>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</si>
  <si>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</si>
  <si>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</si>
  <si>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</si>
  <si>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</si>
  <si>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</si>
  <si>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</si>
  <si>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</si>
  <si>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</si>
  <si>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</si>
  <si>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</si>
  <si>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</si>
  <si>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</si>
  <si>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</si>
  <si>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</si>
  <si>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</si>
  <si>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</si>
  <si>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</si>
  <si>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</si>
  <si>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</si>
  <si>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</si>
  <si>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</si>
  <si>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</si>
  <si>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</si>
  <si>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</si>
  <si>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</si>
  <si>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</si>
  <si>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</si>
  <si>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</si>
  <si>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</si>
  <si>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</si>
  <si>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</si>
  <si>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</si>
  <si>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</si>
  <si>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</si>
  <si>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</si>
  <si>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</si>
  <si>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</si>
  <si>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</si>
  <si>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</si>
  <si>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</si>
  <si>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</si>
  <si>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</si>
  <si>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</si>
  <si>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</si>
  <si>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</si>
  <si>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</si>
  <si>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</si>
  <si>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</si>
  <si>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</si>
  <si>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</si>
  <si>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</si>
  <si>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</si>
  <si>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</si>
  <si>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</si>
  <si>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</si>
  <si>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</si>
  <si>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</si>
  <si>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</si>
  <si>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</si>
  <si>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</si>
  <si>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</si>
  <si>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</si>
  <si>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</si>
  <si>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</si>
  <si>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</si>
  <si>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</si>
  <si>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</si>
  <si>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</si>
  <si>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</si>
  <si>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</si>
  <si>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</si>
  <si>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</si>
  <si>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</si>
  <si>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</si>
  <si>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</si>
  <si>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</si>
  <si>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</si>
  <si>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</si>
  <si>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</si>
  <si>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</si>
  <si>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</si>
  <si>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</si>
  <si>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</si>
  <si>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</si>
  <si>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</si>
  <si>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</si>
  <si>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</si>
  <si>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</si>
  <si>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</si>
  <si>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</si>
  <si>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</si>
  <si>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</si>
  <si>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</si>
  <si>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</si>
  <si>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</si>
  <si>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</si>
  <si>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</si>
  <si>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</si>
  <si>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</si>
  <si>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</si>
  <si>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</si>
  <si>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</si>
  <si>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</si>
  <si>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</si>
  <si>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</si>
  <si>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</si>
  <si>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</si>
  <si>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</si>
  <si>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</si>
  <si>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</si>
  <si>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</si>
  <si>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</si>
  <si>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</si>
  <si>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</si>
  <si>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</si>
  <si>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</si>
  <si>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</si>
  <si>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</si>
  <si>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</si>
  <si>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</si>
  <si>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</si>
  <si>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</si>
  <si>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</si>
  <si>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</si>
  <si>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</si>
  <si>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</si>
  <si>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</si>
  <si>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</si>
  <si>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</si>
  <si>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</si>
  <si>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</si>
  <si>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</si>
  <si>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</si>
  <si>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</si>
  <si>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</si>
  <si>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</si>
  <si>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</si>
  <si>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</si>
  <si>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</si>
  <si>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</si>
  <si>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</si>
  <si>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</si>
  <si>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</si>
  <si>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</si>
  <si>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</si>
  <si>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</si>
  <si>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</si>
  <si>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</si>
  <si>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</si>
  <si>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</si>
  <si>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</si>
  <si>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</si>
  <si>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</si>
  <si>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</si>
  <si>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</si>
  <si>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</si>
  <si>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</si>
  <si>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</si>
  <si>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</si>
  <si>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</si>
  <si>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</si>
  <si>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</si>
  <si>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</si>
  <si>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</si>
  <si>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</si>
  <si>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</si>
  <si>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</si>
  <si>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</si>
  <si>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</si>
  <si>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</si>
  <si>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</si>
  <si>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</si>
  <si>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</si>
  <si>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</si>
  <si>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</si>
  <si>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</si>
  <si>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</si>
  <si>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</si>
  <si>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</si>
  <si>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</si>
  <si>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</si>
  <si>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</si>
  <si>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</si>
  <si>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</si>
  <si>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</si>
  <si>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</si>
  <si>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</si>
  <si>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</si>
  <si>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</si>
  <si>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</si>
  <si>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</si>
  <si>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</si>
  <si>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</si>
  <si>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</si>
  <si>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</si>
  <si>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</si>
  <si>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</si>
  <si>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</si>
  <si>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</si>
  <si>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</si>
  <si>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</si>
  <si>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</si>
  <si>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</si>
  <si>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</si>
  <si>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</si>
  <si>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</si>
  <si>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</si>
  <si>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</si>
  <si>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</si>
  <si>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</si>
  <si>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</si>
  <si>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</si>
  <si>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</si>
  <si>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</si>
  <si>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</si>
  <si>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</si>
  <si>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</si>
  <si>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</si>
  <si>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</si>
  <si>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</si>
  <si>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</si>
  <si>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</si>
  <si>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</si>
  <si>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</si>
  <si>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</si>
  <si>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</si>
  <si>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</si>
  <si>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</si>
  <si>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</si>
  <si>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</si>
  <si>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</si>
  <si>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</si>
  <si>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</si>
  <si>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</si>
  <si>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</si>
  <si>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</si>
  <si>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</si>
  <si>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</si>
  <si>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</si>
  <si>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</si>
  <si>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</si>
  <si>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</si>
  <si>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</si>
  <si>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</si>
  <si>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</si>
  <si>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</si>
  <si>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</si>
  <si>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</si>
  <si>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</si>
  <si>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</si>
  <si>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</si>
  <si>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</si>
  <si>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</si>
  <si>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</si>
  <si>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</si>
  <si>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</si>
  <si>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</si>
  <si>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</si>
  <si>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</si>
  <si>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</si>
  <si>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</si>
  <si>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</si>
  <si>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</si>
  <si>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</si>
  <si>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</si>
  <si>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</si>
  <si>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</si>
  <si>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</si>
  <si>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</si>
  <si>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</si>
  <si>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</si>
  <si>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</si>
  <si>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</si>
  <si>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</si>
  <si>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</si>
  <si>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</si>
  <si>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</si>
  <si>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</si>
  <si>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</si>
  <si>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</si>
  <si>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</si>
  <si>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</si>
  <si>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</si>
  <si>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</si>
  <si>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</si>
  <si>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</si>
  <si>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</si>
  <si>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</si>
  <si>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</si>
  <si>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</si>
  <si>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</si>
  <si>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</si>
  <si>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</si>
  <si>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</si>
  <si>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</si>
  <si>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</si>
  <si>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</si>
  <si>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</si>
  <si>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</si>
  <si>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</si>
  <si>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</si>
  <si>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</si>
  <si>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</si>
  <si>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</si>
  <si>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</si>
  <si>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</si>
  <si>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</si>
  <si>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</si>
  <si>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</si>
  <si>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</si>
  <si>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</si>
  <si>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</si>
  <si>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</si>
  <si>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</si>
  <si>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</si>
  <si>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</si>
  <si>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</si>
  <si>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</si>
  <si>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</si>
  <si>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</si>
  <si>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</si>
  <si>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</si>
  <si>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</si>
  <si>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</si>
  <si>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</si>
  <si>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</si>
  <si>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</si>
  <si>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</si>
  <si>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</si>
  <si>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</si>
  <si>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</si>
  <si>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</si>
  <si>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</si>
  <si>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</si>
  <si>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</si>
  <si>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</si>
  <si>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</si>
  <si>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</si>
  <si>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</si>
  <si>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</si>
  <si>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</si>
  <si>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</si>
  <si>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</si>
  <si>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</si>
  <si>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</si>
  <si>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</si>
  <si>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</si>
  <si>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</si>
  <si>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</si>
  <si>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</si>
  <si>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</si>
  <si>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</si>
  <si>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</si>
  <si>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</si>
  <si>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</si>
  <si>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</si>
  <si>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</si>
  <si>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</si>
  <si>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</si>
  <si>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</si>
  <si>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</si>
  <si>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</si>
  <si>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</si>
  <si>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</si>
  <si>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</si>
  <si>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</si>
  <si>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</si>
  <si>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</si>
  <si>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</si>
  <si>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</si>
  <si>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</si>
  <si>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</si>
  <si>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</si>
  <si>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</si>
  <si>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</si>
  <si>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</si>
  <si>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</si>
  <si>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</si>
  <si>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</si>
  <si>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</si>
  <si>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</si>
  <si>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</si>
  <si>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</si>
  <si>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</si>
  <si>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</si>
  <si>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</si>
  <si>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</si>
  <si>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</si>
  <si>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</si>
  <si>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</si>
  <si>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</si>
  <si>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</si>
  <si>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</si>
  <si>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</si>
  <si>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</si>
  <si>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</si>
  <si>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</si>
  <si>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</si>
  <si>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</si>
  <si>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</si>
  <si>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</si>
  <si>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</si>
  <si>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</si>
  <si>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</si>
  <si>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</si>
  <si>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</si>
  <si>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</si>
  <si>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</si>
  <si>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</si>
  <si>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</si>
  <si>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</si>
  <si>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</si>
  <si>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</si>
  <si>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</si>
  <si>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</si>
  <si>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</si>
  <si>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</si>
  <si>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</si>
  <si>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</si>
  <si>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</si>
  <si>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</si>
  <si>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</si>
  <si>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</si>
  <si>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</si>
  <si>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</si>
  <si>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</si>
  <si>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</si>
  <si>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</si>
  <si>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</si>
  <si>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</si>
  <si>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</si>
  <si>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</si>
  <si>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</si>
  <si>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</si>
  <si>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</si>
  <si>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</si>
  <si>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</si>
  <si>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</si>
  <si>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</si>
  <si>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</si>
  <si>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</si>
  <si>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</si>
  <si>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</si>
  <si>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</si>
  <si>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</si>
  <si>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</si>
  <si>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</si>
  <si>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</si>
  <si>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</si>
  <si>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</si>
  <si>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</si>
  <si>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</si>
  <si>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</si>
  <si>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</si>
  <si>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</si>
  <si>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</si>
  <si>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</si>
  <si>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</si>
  <si>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</si>
  <si>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</si>
  <si>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</si>
  <si>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</si>
  <si>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</si>
  <si>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</si>
  <si>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</si>
  <si>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</si>
  <si>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</si>
  <si>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</si>
  <si>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</si>
  <si>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</si>
  <si>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</si>
  <si>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</si>
  <si>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</si>
  <si>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</si>
  <si>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</si>
  <si>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</si>
  <si>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</si>
  <si>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</si>
  <si>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</si>
  <si>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</si>
  <si>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</si>
  <si>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</si>
  <si>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</si>
  <si>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</si>
  <si>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</si>
  <si>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</si>
  <si>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</si>
  <si>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</si>
  <si>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</si>
  <si>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</si>
  <si>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</si>
  <si>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</si>
  <si>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</si>
  <si>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</si>
  <si>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</si>
  <si>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</si>
  <si>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</si>
  <si>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</si>
  <si>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</si>
  <si>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</si>
  <si>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</si>
  <si>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</si>
  <si>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</si>
  <si>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</si>
  <si>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</si>
  <si>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</si>
  <si>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</si>
  <si>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</si>
  <si>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</si>
  <si>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</si>
  <si>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</si>
  <si>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</si>
  <si>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</si>
  <si>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</si>
  <si>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</si>
  <si>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</si>
  <si>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</si>
  <si>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</si>
  <si>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</si>
  <si>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</si>
  <si>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</si>
  <si>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</si>
  <si>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</si>
  <si>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</si>
  <si>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</si>
  <si>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</si>
  <si>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</si>
  <si>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</si>
  <si>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</si>
  <si>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</si>
  <si>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</si>
  <si>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</si>
  <si>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</si>
  <si>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</si>
  <si>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</si>
  <si>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</si>
  <si>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</si>
  <si>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</si>
  <si>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</si>
  <si>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</si>
  <si>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</si>
  <si>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</si>
  <si>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</si>
  <si>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</si>
  <si>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</si>
  <si>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</si>
  <si>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</si>
  <si>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</si>
  <si>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</si>
  <si>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</si>
  <si>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</si>
  <si>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</si>
  <si>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</si>
  <si>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</si>
  <si>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</si>
  <si>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</si>
  <si>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</si>
  <si>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</si>
  <si>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</si>
  <si>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</si>
  <si>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</si>
  <si>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</si>
  <si>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</si>
  <si>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</si>
  <si>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</si>
  <si>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</si>
  <si>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</si>
  <si>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</si>
  <si>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</si>
  <si>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</si>
  <si>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</si>
  <si>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</si>
  <si>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</si>
  <si>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</si>
  <si>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</si>
  <si>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</si>
  <si>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</si>
  <si>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</si>
  <si>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</si>
  <si>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</si>
  <si>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</si>
  <si>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</si>
  <si>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</si>
  <si>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</si>
  <si>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</si>
  <si>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</si>
  <si>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</si>
  <si>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</si>
  <si>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</si>
  <si>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</si>
  <si>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</si>
  <si>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</si>
  <si>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</si>
  <si>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</si>
  <si>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</si>
  <si>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</si>
  <si>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</si>
  <si>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</si>
  <si>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</si>
  <si>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</si>
  <si>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</si>
  <si>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</si>
  <si>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</si>
  <si>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</si>
  <si>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</si>
  <si>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</si>
  <si>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</si>
  <si>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</si>
  <si>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</si>
  <si>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</si>
  <si>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</si>
  <si>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</si>
  <si>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</si>
  <si>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</si>
  <si>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</si>
  <si>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</si>
  <si>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</si>
  <si>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</si>
  <si>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</si>
  <si>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</si>
  <si>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</si>
  <si>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</si>
  <si>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</si>
  <si>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</si>
  <si>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</si>
  <si>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</si>
  <si>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</si>
  <si>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</si>
  <si>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</si>
  <si>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</si>
  <si>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</si>
  <si>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</si>
  <si>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</si>
  <si>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</si>
  <si>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</si>
  <si>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</si>
  <si>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</si>
  <si>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</si>
  <si>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</si>
  <si>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</si>
  <si>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</si>
  <si>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</si>
  <si>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</si>
  <si>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</si>
  <si>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</si>
  <si>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</si>
  <si>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</si>
  <si>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</si>
  <si>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</si>
  <si>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</si>
  <si>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</si>
  <si>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</si>
  <si>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</si>
  <si>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</si>
  <si>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</si>
  <si>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</si>
  <si>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</si>
  <si>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</si>
  <si>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</si>
  <si>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</si>
  <si>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</si>
  <si>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</si>
  <si>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</si>
  <si>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</si>
  <si>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</si>
  <si>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</si>
  <si>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</si>
  <si>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</si>
  <si>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</si>
  <si>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</si>
  <si>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</si>
  <si>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</si>
  <si>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</si>
  <si>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</si>
  <si>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</si>
  <si>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</si>
  <si>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</si>
  <si>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</si>
  <si>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</si>
  <si>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</si>
  <si>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</si>
  <si>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</si>
  <si>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</si>
  <si>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</si>
  <si>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</si>
  <si>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</si>
  <si>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</si>
  <si>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</si>
  <si>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</si>
  <si>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</si>
  <si>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</si>
  <si>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</si>
  <si>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</si>
  <si>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</si>
  <si>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</si>
  <si>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</si>
  <si>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</si>
  <si>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</si>
  <si>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</si>
  <si>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</si>
  <si>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</si>
  <si>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</si>
  <si>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</si>
  <si>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</si>
  <si>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</si>
  <si>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</si>
  <si>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</si>
  <si>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</si>
  <si>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</si>
  <si>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</si>
  <si>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</si>
  <si>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</si>
  <si>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</si>
  <si>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</si>
  <si>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</si>
  <si>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</si>
  <si>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</si>
  <si>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</si>
  <si>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</si>
  <si>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</si>
  <si>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</si>
  <si>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</si>
  <si>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</si>
  <si>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</si>
  <si>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</si>
  <si>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</si>
  <si>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</si>
  <si>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</si>
  <si>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</si>
  <si>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</si>
  <si>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</si>
  <si>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</si>
  <si>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</si>
  <si>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</si>
  <si>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</si>
  <si>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</si>
  <si>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</si>
  <si>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</si>
  <si>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</si>
  <si>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</si>
  <si>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</si>
  <si>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</si>
  <si>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</si>
  <si>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</si>
  <si>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</si>
  <si>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</si>
  <si>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</si>
  <si>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</si>
  <si>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</si>
  <si>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</si>
  <si>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</si>
  <si>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</si>
  <si>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</si>
  <si>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</si>
  <si>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</si>
  <si>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</si>
  <si>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</si>
  <si>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</si>
  <si>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</si>
  <si>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</si>
  <si>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</si>
  <si>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</si>
  <si>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</si>
  <si>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</si>
  <si>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</si>
  <si>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</si>
  <si>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</si>
  <si>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</si>
  <si>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</si>
  <si>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</si>
  <si>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</si>
  <si>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</si>
  <si>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</si>
  <si>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</si>
  <si>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</si>
  <si>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</si>
  <si>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</si>
  <si>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</si>
  <si>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</si>
  <si>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</si>
  <si>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</si>
  <si>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</si>
  <si>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</si>
  <si>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</si>
  <si>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</si>
  <si>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</si>
  <si>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</si>
  <si>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</si>
  <si>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</si>
  <si>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</si>
  <si>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</si>
  <si>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</si>
  <si>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</si>
  <si>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</si>
  <si>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</si>
  <si>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</si>
  <si>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</si>
  <si>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</si>
  <si>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</si>
  <si>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</si>
  <si>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</si>
  <si>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</si>
  <si>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</si>
  <si>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</si>
  <si>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</si>
  <si>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</si>
  <si>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</si>
  <si>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</si>
  <si>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</si>
  <si>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</si>
  <si>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</si>
  <si>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</si>
  <si>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</si>
  <si>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</si>
  <si>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</si>
  <si>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</si>
  <si>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</si>
  <si>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</si>
  <si>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</si>
  <si>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</si>
  <si>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</si>
  <si>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</si>
  <si>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</si>
  <si>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</si>
  <si>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</si>
  <si>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</si>
  <si>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</si>
  <si>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</si>
  <si>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</si>
  <si>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</si>
  <si>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</si>
  <si>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</si>
  <si>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</si>
  <si>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</si>
  <si>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</si>
  <si>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</si>
  <si>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</si>
  <si>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</si>
  <si>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</si>
  <si>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</si>
  <si>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</si>
  <si>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</si>
  <si>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</si>
  <si>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</si>
  <si>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</si>
  <si>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</si>
  <si>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</si>
  <si>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</si>
  <si>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</si>
  <si>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</si>
  <si>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</si>
  <si>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</si>
  <si>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</si>
  <si>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</si>
  <si>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</si>
  <si>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</si>
  <si>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</si>
  <si>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</si>
  <si>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</si>
  <si>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</si>
  <si>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</si>
  <si>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</si>
  <si>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</si>
  <si>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</si>
  <si>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</si>
  <si>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</si>
  <si>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</si>
  <si>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</si>
  <si>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</si>
  <si>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</si>
  <si>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</si>
  <si>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</si>
  <si>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</si>
  <si>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</si>
  <si>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</si>
  <si>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</si>
  <si>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</si>
  <si>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</si>
  <si>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</si>
  <si>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</si>
  <si>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</si>
  <si>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</si>
  <si>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</si>
  <si>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</si>
  <si>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</si>
  <si>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</si>
  <si>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</si>
  <si>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</si>
  <si>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</si>
  <si>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</si>
  <si>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</si>
  <si>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</si>
  <si>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</si>
  <si>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</si>
  <si>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</si>
  <si>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</si>
  <si>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</si>
  <si>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</si>
  <si>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</si>
  <si>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</si>
  <si>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</si>
  <si>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</si>
  <si>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</si>
  <si>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</si>
  <si>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</si>
  <si>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</si>
  <si>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</si>
  <si>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</si>
  <si>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</si>
  <si>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</si>
  <si>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</si>
  <si>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</si>
  <si>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</si>
  <si>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</si>
  <si>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</si>
  <si>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</si>
  <si>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</si>
  <si>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</si>
  <si>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</si>
  <si>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</si>
  <si>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</si>
  <si>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</si>
  <si>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</si>
  <si>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</si>
  <si>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</si>
  <si>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</si>
  <si>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</si>
  <si>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</si>
  <si>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</si>
  <si>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</si>
  <si>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</si>
  <si>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</si>
  <si>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</si>
  <si>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</si>
  <si>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</si>
  <si>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</si>
  <si>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</si>
  <si>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</si>
  <si>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</si>
  <si>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</si>
  <si>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</si>
  <si>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</si>
  <si>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</si>
  <si>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</si>
  <si>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</si>
  <si>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</si>
  <si>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</si>
  <si>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</si>
  <si>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</si>
  <si>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</si>
  <si>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</si>
  <si>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</si>
  <si>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</si>
  <si>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</si>
  <si>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</si>
  <si>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</si>
  <si>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</si>
  <si>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</si>
  <si>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</si>
  <si>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</si>
  <si>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</si>
  <si>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</si>
  <si>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</si>
  <si>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</si>
  <si>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</si>
  <si>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</si>
  <si>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</si>
  <si>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</si>
  <si>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</si>
  <si>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</si>
  <si>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</si>
  <si>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</si>
  <si>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</si>
  <si>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</si>
  <si>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</si>
  <si>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</si>
  <si>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</si>
  <si>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</si>
  <si>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</si>
  <si>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</si>
  <si>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</si>
  <si>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</si>
  <si>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</si>
  <si>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</si>
  <si>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</si>
  <si>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</si>
  <si>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</si>
  <si>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</si>
  <si>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</si>
  <si>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</si>
  <si>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</si>
  <si>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</si>
  <si>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</si>
  <si>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</si>
  <si>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</si>
  <si>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</si>
  <si>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</si>
  <si>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</si>
  <si>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</si>
  <si>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</si>
  <si>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</si>
  <si>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</si>
  <si>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</si>
  <si>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</si>
  <si>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</si>
  <si>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</si>
  <si>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</si>
  <si>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</si>
  <si>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</si>
  <si>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</si>
  <si>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</si>
  <si>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</si>
  <si>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</si>
  <si>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</si>
  <si>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</si>
  <si>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</si>
  <si>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</si>
  <si>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</si>
  <si>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</si>
  <si>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</si>
  <si>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</si>
  <si>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</si>
  <si>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</si>
  <si>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</si>
  <si>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</si>
  <si>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</si>
  <si>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</si>
  <si>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</si>
  <si>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</si>
  <si>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</si>
  <si>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</si>
  <si>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</si>
  <si>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</si>
  <si>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</si>
  <si>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</si>
  <si>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</si>
  <si>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</si>
  <si>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</si>
  <si>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</si>
  <si>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</si>
  <si>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</si>
  <si>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</si>
  <si>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</si>
  <si>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</si>
  <si>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</si>
  <si>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</si>
  <si>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</si>
  <si>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</si>
  <si>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</si>
  <si>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</si>
  <si>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</si>
  <si>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</si>
  <si>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</si>
  <si>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</si>
  <si>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</si>
  <si>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</si>
  <si>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</si>
  <si>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</si>
  <si>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</si>
  <si>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</si>
  <si>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</si>
  <si>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</si>
  <si>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</si>
  <si>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</si>
  <si>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</si>
  <si>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</si>
  <si>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</si>
  <si>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</si>
  <si>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</si>
  <si>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</si>
  <si>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</si>
  <si>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</si>
  <si>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</si>
  <si>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</si>
  <si>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</si>
  <si>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</si>
  <si>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</si>
  <si>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</si>
  <si>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</si>
  <si>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</si>
  <si>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</si>
  <si>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</si>
  <si>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</si>
  <si>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</si>
  <si>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</si>
  <si>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</si>
  <si>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</si>
  <si>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</si>
  <si>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</si>
  <si>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</si>
  <si>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</si>
  <si>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</si>
  <si>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</si>
  <si>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</si>
  <si>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</si>
  <si>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</si>
  <si>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</si>
  <si>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</si>
  <si>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</si>
  <si>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</si>
  <si>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</si>
  <si>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</si>
  <si>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</si>
  <si>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</si>
  <si>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</si>
  <si>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</si>
  <si>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</si>
  <si>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</si>
  <si>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</si>
  <si>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</si>
  <si>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</si>
  <si>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</si>
  <si>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</si>
  <si>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</si>
  <si>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</si>
  <si>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</si>
  <si>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</si>
  <si>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</si>
  <si>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</si>
  <si>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</si>
  <si>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</si>
  <si>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</si>
  <si>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</si>
  <si>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</si>
  <si>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</si>
  <si>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</si>
  <si>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</si>
  <si>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</si>
  <si>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</si>
  <si>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</si>
  <si>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</si>
  <si>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</si>
  <si>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</si>
  <si>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</si>
  <si>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</si>
  <si>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</si>
  <si>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</si>
  <si>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</si>
  <si>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</si>
  <si>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</si>
  <si>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</si>
  <si>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</si>
  <si>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</si>
  <si>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</si>
  <si>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</si>
  <si>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</si>
  <si>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</si>
  <si>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</si>
  <si>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</si>
  <si>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</si>
  <si>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</si>
  <si>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</si>
  <si>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</si>
  <si>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</si>
  <si>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</si>
  <si>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</si>
  <si>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</si>
  <si>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</si>
  <si>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</si>
  <si>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</si>
  <si>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</si>
  <si>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</si>
  <si>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</si>
  <si>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</si>
  <si>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</si>
  <si>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</si>
  <si>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</si>
  <si>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</si>
  <si>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</si>
  <si>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</si>
  <si>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</si>
  <si>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</si>
  <si>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</si>
  <si>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</si>
  <si>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</si>
  <si>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</si>
  <si>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</si>
  <si>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</si>
  <si>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</si>
  <si>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</si>
  <si>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</si>
  <si>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</si>
  <si>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</si>
  <si>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</si>
  <si>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</si>
  <si>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</si>
  <si>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</si>
  <si>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</si>
  <si>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</si>
  <si>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</si>
  <si>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</si>
  <si>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</si>
  <si>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</si>
  <si>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</si>
  <si>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</si>
  <si>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</si>
  <si>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</si>
  <si>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</si>
  <si>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</si>
  <si>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</si>
  <si>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</si>
  <si>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</si>
  <si>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</si>
  <si>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</si>
  <si>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</si>
  <si>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</si>
  <si>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</si>
  <si>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</si>
  <si>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</si>
  <si>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</si>
  <si>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</si>
  <si>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</si>
  <si>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</si>
  <si>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</si>
  <si>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</si>
  <si>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</si>
  <si>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</si>
  <si>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</si>
  <si>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</si>
  <si>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</si>
  <si>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</si>
  <si>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</si>
  <si>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</si>
  <si>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</si>
  <si>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</si>
  <si>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</si>
  <si>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</si>
  <si>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</si>
  <si>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</si>
  <si>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</si>
  <si>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</si>
  <si>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</si>
  <si>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</si>
  <si>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</si>
  <si>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</si>
  <si>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</si>
  <si>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</si>
  <si>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</si>
  <si>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</si>
  <si>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</si>
  <si>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</si>
  <si>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</si>
  <si>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</si>
  <si>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</si>
  <si>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</si>
  <si>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</si>
  <si>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</si>
  <si>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</si>
  <si>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</si>
  <si>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</si>
  <si>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</si>
  <si>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</si>
  <si>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</si>
  <si>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</si>
  <si>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</si>
  <si>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</si>
  <si>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</si>
  <si>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</si>
  <si>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</si>
  <si>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</si>
  <si>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</si>
  <si>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</si>
  <si>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</si>
  <si>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</si>
  <si>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</si>
  <si>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</si>
  <si>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</si>
  <si>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</si>
  <si>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</si>
  <si>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</si>
  <si>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</si>
  <si>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</si>
  <si>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</si>
  <si>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</si>
  <si>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</si>
  <si>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</si>
  <si>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</si>
  <si>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</si>
  <si>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</si>
  <si>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</si>
  <si>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</si>
  <si>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</si>
  <si>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</si>
  <si>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</si>
  <si>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</si>
  <si>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</si>
  <si>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</si>
  <si>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</si>
  <si>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</si>
  <si>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</si>
  <si>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</si>
  <si>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</si>
  <si>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</si>
  <si>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</si>
  <si>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</si>
  <si>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</si>
  <si>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</si>
  <si>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</si>
  <si>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</si>
  <si>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</si>
  <si>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</si>
  <si>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</si>
  <si>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</si>
  <si>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</si>
  <si>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</si>
  <si>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</si>
  <si>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</si>
  <si>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</si>
  <si>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</si>
  <si>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</si>
  <si>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</si>
  <si>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</si>
  <si>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</si>
  <si>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</si>
  <si>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</si>
  <si>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</si>
  <si>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</si>
  <si>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</si>
  <si>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</si>
  <si>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</si>
  <si>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</si>
  <si>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</si>
  <si>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</si>
  <si>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</si>
  <si>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</si>
  <si>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</si>
  <si>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</si>
  <si>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</si>
  <si>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</si>
  <si>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</si>
  <si>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</si>
  <si>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</si>
  <si>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</si>
  <si>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</si>
  <si>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</si>
  <si>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</si>
  <si>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</si>
  <si>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</si>
  <si>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</si>
  <si>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</si>
  <si>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</si>
  <si>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</si>
  <si>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</si>
  <si>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</si>
  <si>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</si>
  <si>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</si>
  <si>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</si>
  <si>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</si>
  <si>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</si>
  <si>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</si>
  <si>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</si>
  <si>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</si>
  <si>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</si>
  <si>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</si>
  <si>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</si>
  <si>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</si>
  <si>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</si>
  <si>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</si>
  <si>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</si>
  <si>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</si>
  <si>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</si>
  <si>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</si>
  <si>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</si>
  <si>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</si>
  <si>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</si>
  <si>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</si>
  <si>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</si>
  <si>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</si>
  <si>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</si>
  <si>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</si>
  <si>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</si>
  <si>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</si>
  <si>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</si>
  <si>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</si>
  <si>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</si>
  <si>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</si>
  <si>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</si>
  <si>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</si>
  <si>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</si>
  <si>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</si>
  <si>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</si>
  <si>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</si>
  <si>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</si>
  <si>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</si>
  <si>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</si>
  <si>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</si>
  <si>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</si>
  <si>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</si>
  <si>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</si>
  <si>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</si>
  <si>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</si>
  <si>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</si>
  <si>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</si>
  <si>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</si>
  <si>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</si>
  <si>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</si>
  <si>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</si>
  <si>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</si>
  <si>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</si>
  <si>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</si>
  <si>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</si>
  <si>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</si>
  <si>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</si>
  <si>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</si>
  <si>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</si>
  <si>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</si>
  <si>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</si>
  <si>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</si>
  <si>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</si>
  <si>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</si>
  <si>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</si>
  <si>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</si>
  <si>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</si>
  <si>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</si>
  <si>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</si>
  <si>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</si>
  <si>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</si>
  <si>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</si>
  <si>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</si>
  <si>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</si>
  <si>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</si>
  <si>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</si>
  <si>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</si>
  <si>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</si>
  <si>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</si>
  <si>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</si>
  <si>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</si>
  <si>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</si>
  <si>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</si>
  <si>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</si>
  <si>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</si>
  <si>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</si>
  <si>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</si>
  <si>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</si>
  <si>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</si>
  <si>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</si>
  <si>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</si>
  <si>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</si>
  <si>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</si>
  <si>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</si>
  <si>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</si>
  <si>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</si>
  <si>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</si>
  <si>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</si>
  <si>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</si>
  <si>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</si>
  <si>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</si>
  <si>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</si>
  <si>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</si>
  <si>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</si>
  <si>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</si>
  <si>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</si>
  <si>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</si>
  <si>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</si>
  <si>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</si>
  <si>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</si>
  <si>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</si>
  <si>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</si>
  <si>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</si>
  <si>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</si>
  <si>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</si>
  <si>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</si>
  <si>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</si>
  <si>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</si>
  <si>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</si>
  <si>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</si>
  <si>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</si>
  <si>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</si>
  <si>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</si>
  <si>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</si>
  <si>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</si>
  <si>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</si>
  <si>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</si>
  <si>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</si>
  <si>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</si>
  <si>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</si>
  <si>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</si>
  <si>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</si>
  <si>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</si>
  <si>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</si>
  <si>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</si>
  <si>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</si>
  <si>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</si>
  <si>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</si>
  <si>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</si>
  <si>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</si>
  <si>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</si>
  <si>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</si>
  <si>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</si>
  <si>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</si>
  <si>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</si>
  <si>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</si>
  <si>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</si>
  <si>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</si>
  <si>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</si>
  <si>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</si>
  <si>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</si>
  <si>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</si>
  <si>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</si>
  <si>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</si>
  <si>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</si>
  <si>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</si>
  <si>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</si>
  <si>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</si>
  <si>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</si>
  <si>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</si>
  <si>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</si>
  <si>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</si>
  <si>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</si>
  <si>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</si>
  <si>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</si>
  <si>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</si>
  <si>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</si>
  <si>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</si>
  <si>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</si>
  <si>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</si>
  <si>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</si>
  <si>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</si>
  <si>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</si>
  <si>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</si>
  <si>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</si>
  <si>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</si>
  <si>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</si>
  <si>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</si>
  <si>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</si>
  <si>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</si>
  <si>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</si>
  <si>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</si>
  <si>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</si>
  <si>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</si>
  <si>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</si>
  <si>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</si>
  <si>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</si>
  <si>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</si>
  <si>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</si>
  <si>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</si>
  <si>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</si>
  <si>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</si>
  <si>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</si>
  <si>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</si>
  <si>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</si>
  <si>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</si>
  <si>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</si>
  <si>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</si>
  <si>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</si>
  <si>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</si>
  <si>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</si>
  <si>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</si>
  <si>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</si>
  <si>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</si>
  <si>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</si>
  <si>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</si>
  <si>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</si>
  <si>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</si>
  <si>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</si>
  <si>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</si>
  <si>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</si>
  <si>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</si>
  <si>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</si>
  <si>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</si>
  <si>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</si>
  <si>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</si>
  <si>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</si>
  <si>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</si>
  <si>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</si>
  <si>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</si>
  <si>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</si>
  <si>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</si>
  <si>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</si>
  <si>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</si>
  <si>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</si>
  <si>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</si>
  <si>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</si>
  <si>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</si>
  <si>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</si>
  <si>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</si>
  <si>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</si>
  <si>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</si>
  <si>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</si>
  <si>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</si>
  <si>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</si>
  <si>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</si>
  <si>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</si>
  <si>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</si>
  <si>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</si>
  <si>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</si>
  <si>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</si>
  <si>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</si>
  <si>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</si>
  <si>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</si>
  <si>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</si>
  <si>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</si>
  <si>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</si>
  <si>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</si>
  <si>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</si>
  <si>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</si>
  <si>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</si>
  <si>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</si>
  <si>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</si>
  <si>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</si>
  <si>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</si>
  <si>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</si>
  <si>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</si>
  <si>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</si>
  <si>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</si>
  <si>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</si>
  <si>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</si>
  <si>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</si>
  <si>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</si>
  <si>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</si>
  <si>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</si>
  <si>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</si>
  <si>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</si>
  <si>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</si>
  <si>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</si>
  <si>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</si>
  <si>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</si>
  <si>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</si>
  <si>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</si>
  <si>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</si>
  <si>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</si>
  <si>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</si>
  <si>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</si>
  <si>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</si>
  <si>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</si>
  <si>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</si>
  <si>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</si>
  <si>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</si>
  <si>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</si>
  <si>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</si>
  <si>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</si>
  <si>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</si>
  <si>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</si>
  <si>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</si>
  <si>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</si>
  <si>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</si>
  <si>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</si>
  <si>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</si>
  <si>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</si>
  <si>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</si>
  <si>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</si>
  <si>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</si>
  <si>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</si>
  <si>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</si>
  <si>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</si>
  <si>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</si>
  <si>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</si>
  <si>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</si>
  <si>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</si>
  <si>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</si>
  <si>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</si>
  <si>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</si>
  <si>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</si>
  <si>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</si>
  <si>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</si>
  <si>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</si>
  <si>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</si>
  <si>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</si>
  <si>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</si>
  <si>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</si>
  <si>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</si>
  <si>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</si>
  <si>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</si>
  <si>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</si>
  <si>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</si>
  <si>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</si>
  <si>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</si>
  <si>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</si>
  <si>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</si>
  <si>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</si>
  <si>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</si>
  <si>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</si>
  <si>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</si>
  <si>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</si>
  <si>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</si>
  <si>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</si>
  <si>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</si>
  <si>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</si>
  <si>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</si>
  <si>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</si>
  <si>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</si>
  <si>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</si>
  <si>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</si>
  <si>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</si>
  <si>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</si>
  <si>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</si>
  <si>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</si>
  <si>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</si>
  <si>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</si>
  <si>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</si>
  <si>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</si>
  <si>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</si>
  <si>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</si>
  <si>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</si>
  <si>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</si>
  <si>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</si>
  <si>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</si>
  <si>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</si>
  <si>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</si>
  <si>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</si>
  <si>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</si>
  <si>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</si>
  <si>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</si>
  <si>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</si>
  <si>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</si>
  <si>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</si>
  <si>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</si>
  <si>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</si>
  <si>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</si>
  <si>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</si>
  <si>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</si>
  <si>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</si>
  <si>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</si>
  <si>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</si>
  <si>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</si>
  <si>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</si>
  <si>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</si>
  <si>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</si>
  <si>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</si>
  <si>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</si>
  <si>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</si>
  <si>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</si>
  <si>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</si>
  <si>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</si>
  <si>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</si>
  <si>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</si>
  <si>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</si>
  <si>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</si>
  <si>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</si>
  <si>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</si>
  <si>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</si>
  <si>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</si>
  <si>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</si>
  <si>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</si>
  <si>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</si>
  <si>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</si>
  <si>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</si>
  <si>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</si>
  <si>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</si>
  <si>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</si>
  <si>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</si>
  <si>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</si>
  <si>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</si>
  <si>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</si>
  <si>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</si>
  <si>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</si>
  <si>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</si>
  <si>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</si>
  <si>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</si>
  <si>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</si>
  <si>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</si>
  <si>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</si>
  <si>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</si>
  <si>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</si>
  <si>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</si>
  <si>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</si>
  <si>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</si>
  <si>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</si>
  <si>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</si>
  <si>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</si>
  <si>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</si>
  <si>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</si>
  <si>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</si>
  <si>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</si>
  <si>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</si>
  <si>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</si>
  <si>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</si>
  <si>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</si>
  <si>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</si>
  <si>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</si>
  <si>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</si>
  <si>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</si>
  <si>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</si>
  <si>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</si>
  <si>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</si>
  <si>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</si>
  <si>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</si>
  <si>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</si>
  <si>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</si>
  <si>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</si>
  <si>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</si>
  <si>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</si>
  <si>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</si>
  <si>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</si>
  <si>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</si>
  <si>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</si>
  <si>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</si>
  <si>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</si>
  <si>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</si>
  <si>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</si>
  <si>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</si>
  <si>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</si>
  <si>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</si>
  <si>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</si>
  <si>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</si>
  <si>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</si>
  <si>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</si>
  <si>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</si>
  <si>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</si>
  <si>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</si>
  <si>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</si>
  <si>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</si>
  <si>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</si>
  <si>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</si>
  <si>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</si>
  <si>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</si>
  <si>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</si>
  <si>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</si>
  <si>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</si>
  <si>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</si>
  <si>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</si>
  <si>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</si>
  <si>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</si>
  <si>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</si>
  <si>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</si>
  <si>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</si>
  <si>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</si>
  <si>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</si>
  <si>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</si>
  <si>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</si>
  <si>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</si>
  <si>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</si>
  <si>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</si>
  <si>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</si>
  <si>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</si>
  <si>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</si>
  <si>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</si>
  <si>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</si>
  <si>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</si>
  <si>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</si>
  <si>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</si>
  <si>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</si>
  <si>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</si>
  <si>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</si>
  <si>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</si>
  <si>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</si>
  <si>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</si>
  <si>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</si>
  <si>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</si>
  <si>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</si>
  <si>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</si>
  <si>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</si>
  <si>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</si>
  <si>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</si>
  <si>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</si>
  <si>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</si>
  <si>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</si>
  <si>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</si>
  <si>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</si>
  <si>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</si>
  <si>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</si>
  <si>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</si>
  <si>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</si>
  <si>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</si>
  <si>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</si>
  <si>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</si>
  <si>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</si>
  <si>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</si>
  <si>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</si>
  <si>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</si>
  <si>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</si>
  <si>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</si>
  <si>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</si>
  <si>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</si>
  <si>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</si>
  <si>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</si>
  <si>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</si>
  <si>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</si>
  <si>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</si>
  <si>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</si>
  <si>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</si>
  <si>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</si>
  <si>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</si>
  <si>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</si>
  <si>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</si>
  <si>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</si>
  <si>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</si>
  <si>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</si>
  <si>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</si>
  <si>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</si>
  <si>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</si>
  <si>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</si>
  <si>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</si>
  <si>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</si>
  <si>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</si>
  <si>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</si>
  <si>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</si>
  <si>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</si>
  <si>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</si>
  <si>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</si>
  <si>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</si>
  <si>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</si>
  <si>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</si>
  <si>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</si>
  <si>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</si>
  <si>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</si>
  <si>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</si>
  <si>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</si>
  <si>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</si>
  <si>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</si>
  <si>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</si>
  <si>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</si>
  <si>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</si>
  <si>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</si>
  <si>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</si>
  <si>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</si>
  <si>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</si>
  <si>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</si>
  <si>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</si>
  <si>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</si>
  <si>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</si>
  <si>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</si>
  <si>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</si>
  <si>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</si>
  <si>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</si>
  <si>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</si>
  <si>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</si>
  <si>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</si>
  <si>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</si>
  <si>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</si>
  <si>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</si>
  <si>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</si>
  <si>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</si>
  <si>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</si>
  <si>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</si>
  <si>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</si>
  <si>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</si>
  <si>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</si>
  <si>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</si>
  <si>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</si>
  <si>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</si>
  <si>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</si>
  <si>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</si>
  <si>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</si>
  <si>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</si>
  <si>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</si>
  <si>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</si>
  <si>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</si>
  <si>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</si>
  <si>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</si>
  <si>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</si>
  <si>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</si>
  <si>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</si>
  <si>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</si>
  <si>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</si>
  <si>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</si>
  <si>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</si>
  <si>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</si>
  <si>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</si>
  <si>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</si>
  <si>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</si>
  <si>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</si>
  <si>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</si>
  <si>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</si>
  <si>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</si>
  <si>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</si>
  <si>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</si>
  <si>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</si>
  <si>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</si>
  <si>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</si>
  <si>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</si>
  <si>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</si>
  <si>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</si>
  <si>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</si>
  <si>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</si>
  <si>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</si>
  <si>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</si>
  <si>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</si>
  <si>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</si>
  <si>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</si>
  <si>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</si>
  <si>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</si>
  <si>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</si>
  <si>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</si>
  <si>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</si>
  <si>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</si>
  <si>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</si>
  <si>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</si>
  <si>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</si>
  <si>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</si>
  <si>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</si>
  <si>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</si>
  <si>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</si>
  <si>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</si>
  <si>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</si>
  <si>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</si>
  <si>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</si>
  <si>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</si>
  <si>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</si>
  <si>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</si>
  <si>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</si>
  <si>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</si>
  <si>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</si>
  <si>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</si>
  <si>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</si>
  <si>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</si>
  <si>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</si>
  <si>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</si>
  <si>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</si>
  <si>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</si>
  <si>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</si>
  <si>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</si>
  <si>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</si>
  <si>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</si>
  <si>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</si>
  <si>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</si>
  <si>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</si>
  <si>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</si>
  <si>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</si>
  <si>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</si>
  <si>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</si>
  <si>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</si>
  <si>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</si>
  <si>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</si>
  <si>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</si>
  <si>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</si>
  <si>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</si>
  <si>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</si>
  <si>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</si>
  <si>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</si>
  <si>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</si>
  <si>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</si>
  <si>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</si>
  <si>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</si>
  <si>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</si>
  <si>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</si>
  <si>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</si>
  <si>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</si>
  <si>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</si>
  <si>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</si>
  <si>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</si>
  <si>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</si>
  <si>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</si>
  <si>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</si>
  <si>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</si>
  <si>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</si>
  <si>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</si>
  <si>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</si>
  <si>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</si>
  <si>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</si>
  <si>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</si>
  <si>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</si>
  <si>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</si>
  <si>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</si>
  <si>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</si>
  <si>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</si>
  <si>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</si>
  <si>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</si>
  <si>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</si>
  <si>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</si>
  <si>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</si>
  <si>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</si>
  <si>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</si>
  <si>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</si>
  <si>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</si>
  <si>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</si>
  <si>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</si>
  <si>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</si>
  <si>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</si>
  <si>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</si>
  <si>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</si>
  <si>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</si>
  <si>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</si>
  <si>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</si>
  <si>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</si>
  <si>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</si>
  <si>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</si>
  <si>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</si>
  <si>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</si>
  <si>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</si>
  <si>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</si>
  <si>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</si>
  <si>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</si>
  <si>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</si>
  <si>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</si>
  <si>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</si>
  <si>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</si>
  <si>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</si>
  <si>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</si>
  <si>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</si>
  <si>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</si>
  <si>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</si>
  <si>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</si>
  <si>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</si>
  <si>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</si>
  <si>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</si>
  <si>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</si>
  <si>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</si>
  <si>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</si>
  <si>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</si>
  <si>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</si>
  <si>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</si>
  <si>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</si>
  <si>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</si>
  <si>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</si>
  <si>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</si>
  <si>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</si>
  <si>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</si>
  <si>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</si>
  <si>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</si>
  <si>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</si>
  <si>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</si>
  <si>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</si>
  <si>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</si>
  <si>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</si>
  <si>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</si>
  <si>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</si>
  <si>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</si>
  <si>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</si>
  <si>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</si>
  <si>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</si>
  <si>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</si>
  <si>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</si>
  <si>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</si>
  <si>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</si>
  <si>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</si>
  <si>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</si>
  <si>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</si>
  <si>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</si>
  <si>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</si>
  <si>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</si>
  <si>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</si>
  <si>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</si>
  <si>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</si>
  <si>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</si>
  <si>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</si>
  <si>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</si>
  <si>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</si>
  <si>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</si>
  <si>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</si>
  <si>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</si>
  <si>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</si>
  <si>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</si>
  <si>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</si>
  <si>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</si>
  <si>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</si>
  <si>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</si>
  <si>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</si>
  <si>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</si>
  <si>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</si>
  <si>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</si>
  <si>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</si>
  <si>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</si>
  <si>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</si>
  <si>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</si>
  <si>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</si>
  <si>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</si>
  <si>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</si>
  <si>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</si>
  <si>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</si>
  <si>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</si>
  <si>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</si>
  <si>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</si>
  <si>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</si>
  <si>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</si>
  <si>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</si>
  <si>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</si>
  <si>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</si>
  <si>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</si>
  <si>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</si>
  <si>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</si>
  <si>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</si>
  <si>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</si>
  <si>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</si>
  <si>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</si>
  <si>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</si>
  <si>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</si>
  <si>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</si>
  <si>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</si>
  <si>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</si>
  <si>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</si>
  <si>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</si>
  <si>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</si>
  <si>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</si>
  <si>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</si>
  <si>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</si>
  <si>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</si>
  <si>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</si>
  <si>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</si>
  <si>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</si>
  <si>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</si>
  <si>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</si>
  <si>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</si>
  <si>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</si>
  <si>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</si>
  <si>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</si>
  <si>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</si>
  <si>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</si>
  <si>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</si>
  <si>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</si>
  <si>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</si>
  <si>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</si>
  <si>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</si>
  <si>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</si>
  <si>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</si>
  <si>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</si>
  <si>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</si>
  <si>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</si>
  <si>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</si>
  <si>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</si>
  <si>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</si>
  <si>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</si>
  <si>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</si>
  <si>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</si>
  <si>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</si>
  <si>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</si>
  <si>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</si>
  <si>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</si>
  <si>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</si>
  <si>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</si>
  <si>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</si>
  <si>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</si>
  <si>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</si>
  <si>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</si>
  <si>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</si>
  <si>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</si>
  <si>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</si>
  <si>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</si>
  <si>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</si>
  <si>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</si>
  <si>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</si>
  <si>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</si>
  <si>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</si>
  <si>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</si>
  <si>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</si>
  <si>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</si>
  <si>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</si>
  <si>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</si>
  <si>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</si>
  <si>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</si>
  <si>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</si>
  <si>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</si>
  <si>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</si>
  <si>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</si>
  <si>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</si>
  <si>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</si>
  <si>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</si>
  <si>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</si>
  <si>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</si>
  <si>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</si>
  <si>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</si>
  <si>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</si>
  <si>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</si>
  <si>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</si>
  <si>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</si>
  <si>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</si>
  <si>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</si>
  <si>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</si>
  <si>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</si>
  <si>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</si>
  <si>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</si>
  <si>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</si>
  <si>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</si>
  <si>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</si>
  <si>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</si>
  <si>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</si>
  <si>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</si>
  <si>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</si>
  <si>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</si>
  <si>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</si>
  <si>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</si>
  <si>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</si>
  <si>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</si>
  <si>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</si>
  <si>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</si>
  <si>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</si>
  <si>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</si>
  <si>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</si>
  <si>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</si>
  <si>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</si>
  <si>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</si>
  <si>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</si>
  <si>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</si>
  <si>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</si>
  <si>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</si>
  <si>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</si>
  <si>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</si>
  <si>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</si>
  <si>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</si>
  <si>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</si>
  <si>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</si>
  <si>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</si>
  <si>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</si>
  <si>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</si>
  <si>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</si>
  <si>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</si>
  <si>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</si>
  <si>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</si>
  <si>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</si>
  <si>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</si>
  <si>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</si>
  <si>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</si>
  <si>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</si>
  <si>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</si>
  <si>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</si>
  <si>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</si>
  <si>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</si>
  <si>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</si>
  <si>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</si>
  <si>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</si>
  <si>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</si>
  <si>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</si>
  <si>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</si>
  <si>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</si>
  <si>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</si>
  <si>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</si>
  <si>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</si>
  <si>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</si>
  <si>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</si>
  <si>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</si>
  <si>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</si>
  <si>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</si>
  <si>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</si>
  <si>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</si>
  <si>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</si>
  <si>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</si>
  <si>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</si>
  <si>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</si>
  <si>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</si>
  <si>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</si>
  <si>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</si>
  <si>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</si>
  <si>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</si>
  <si>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</si>
  <si>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</si>
  <si>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</si>
  <si>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</si>
  <si>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</si>
  <si>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</si>
  <si>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</si>
  <si>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</si>
  <si>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</si>
  <si>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</si>
  <si>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</si>
  <si>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</si>
  <si>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</si>
  <si>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</si>
  <si>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</si>
  <si>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</si>
  <si>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</si>
  <si>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</si>
  <si>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</si>
  <si>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</si>
  <si>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</si>
  <si>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</si>
  <si>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</si>
  <si>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</si>
  <si>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</si>
  <si>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</si>
  <si>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</si>
  <si>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</si>
  <si>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</si>
  <si>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</si>
  <si>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</si>
  <si>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</si>
  <si>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</si>
  <si>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</si>
  <si>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</si>
  <si>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</si>
  <si>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</si>
  <si>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</si>
  <si>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</si>
  <si>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</si>
  <si>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</si>
  <si>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</si>
  <si>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</si>
  <si>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</si>
  <si>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</si>
  <si>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</si>
  <si>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</si>
  <si>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</si>
  <si>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</si>
  <si>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</si>
  <si>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</si>
  <si>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</si>
  <si>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</si>
  <si>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</si>
  <si>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</si>
  <si>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</si>
  <si>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</si>
  <si>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</si>
  <si>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</si>
  <si>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</si>
  <si>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</si>
  <si>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</si>
  <si>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</si>
  <si>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</si>
  <si>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</si>
  <si>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</si>
  <si>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</si>
  <si>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</si>
  <si>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</si>
  <si>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</si>
  <si>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</si>
  <si>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</si>
  <si>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</si>
  <si>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</si>
  <si>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</si>
  <si>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</si>
  <si>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</si>
  <si>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</si>
  <si>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</si>
  <si>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</si>
  <si>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</si>
  <si>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</si>
  <si>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</si>
  <si>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</si>
  <si>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</si>
  <si>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</si>
  <si>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</si>
  <si>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</si>
  <si>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</si>
  <si>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</si>
  <si>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</si>
  <si>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</si>
  <si>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</si>
  <si>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</si>
  <si>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</si>
  <si>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</si>
  <si>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</si>
  <si>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</si>
  <si>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</si>
  <si>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</si>
  <si>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</si>
  <si>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</si>
  <si>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</si>
  <si>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</si>
  <si>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</si>
  <si>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</si>
  <si>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</si>
  <si>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</si>
  <si>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</si>
  <si>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</si>
  <si>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</si>
  <si>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</si>
  <si>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</si>
  <si>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</si>
  <si>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</si>
  <si>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</si>
  <si>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</si>
  <si>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</si>
  <si>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</si>
  <si>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</si>
  <si>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</si>
  <si>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</si>
  <si>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</si>
  <si>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</si>
  <si>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</si>
  <si>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</si>
  <si>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</si>
  <si>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</si>
  <si>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</si>
  <si>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</si>
  <si>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</si>
  <si>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</si>
  <si>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</si>
  <si>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</si>
  <si>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</si>
  <si>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</si>
  <si>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</si>
  <si>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</si>
  <si>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</si>
  <si>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</si>
  <si>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</si>
  <si>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</si>
  <si>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</si>
  <si>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</si>
  <si>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</si>
  <si>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</si>
  <si>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</si>
  <si>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</si>
  <si>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</si>
  <si>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</si>
  <si>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</si>
  <si>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</si>
  <si>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</si>
  <si>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</si>
  <si>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</si>
  <si>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</si>
  <si>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</si>
  <si>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</si>
  <si>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</si>
  <si>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</si>
  <si>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</si>
  <si>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</si>
  <si>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</si>
  <si>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</si>
  <si>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</si>
  <si>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</si>
  <si>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</si>
  <si>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</si>
  <si>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</si>
  <si>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</si>
  <si>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</si>
  <si>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</si>
  <si>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</si>
  <si>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</si>
  <si>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</si>
  <si>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</si>
  <si>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</si>
  <si>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</si>
  <si>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</si>
  <si>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</si>
  <si>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</si>
  <si>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</si>
  <si>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</si>
  <si>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</si>
  <si>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</si>
  <si>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</si>
  <si>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</si>
  <si>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</si>
  <si>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</si>
  <si>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</si>
  <si>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</si>
  <si>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</si>
  <si>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</si>
  <si>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</si>
  <si>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</si>
  <si>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</si>
  <si>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</si>
  <si>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</si>
  <si>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</si>
  <si>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</si>
  <si>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</si>
  <si>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</si>
  <si>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</si>
  <si>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</si>
  <si>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</si>
  <si>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</si>
  <si>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</si>
  <si>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</si>
  <si>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</si>
  <si>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</si>
  <si>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</si>
  <si>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</si>
  <si>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</si>
  <si>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</si>
  <si>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</si>
  <si>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</si>
  <si>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</si>
  <si>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</si>
  <si>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</si>
  <si>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</si>
  <si>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</si>
  <si>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</si>
  <si>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</si>
  <si>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</si>
  <si>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</si>
  <si>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</si>
  <si>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</si>
  <si>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</si>
  <si>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</si>
  <si>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</si>
  <si>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</si>
  <si>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</si>
  <si>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</si>
  <si>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</si>
  <si>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</si>
  <si>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</si>
  <si>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</si>
  <si>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</si>
  <si>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</si>
  <si>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</si>
  <si>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</si>
  <si>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</si>
  <si>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</si>
  <si>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</si>
  <si>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</si>
  <si>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</si>
  <si>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</si>
  <si>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</si>
  <si>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</si>
  <si>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</si>
  <si>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</si>
  <si>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</si>
  <si>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</si>
  <si>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</si>
  <si>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</si>
  <si>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</si>
  <si>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</si>
  <si>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</si>
  <si>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</si>
  <si>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</si>
  <si>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</si>
  <si>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</si>
  <si>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</si>
  <si>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</si>
  <si>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</si>
  <si>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</si>
  <si>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</si>
  <si>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</si>
  <si>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</si>
  <si>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</si>
  <si>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</si>
  <si>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</si>
  <si>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</si>
  <si>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</si>
  <si>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</si>
  <si>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</si>
  <si>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</si>
  <si>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</si>
  <si>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</si>
  <si>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</si>
  <si>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</si>
  <si>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</si>
  <si>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</si>
  <si>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</si>
  <si>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</si>
  <si>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</si>
  <si>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</si>
  <si>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</si>
  <si>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</si>
  <si>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</si>
  <si>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</si>
  <si>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</si>
  <si>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</si>
  <si>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</si>
  <si>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</si>
  <si>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</si>
  <si>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</si>
  <si>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</si>
  <si>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</si>
  <si>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</si>
  <si>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</si>
  <si>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</si>
  <si>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</si>
  <si>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</si>
  <si>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</si>
  <si>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</si>
  <si>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</si>
  <si>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</si>
  <si>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</si>
  <si>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</si>
  <si>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</si>
  <si>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</si>
  <si>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</si>
  <si>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</si>
  <si>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</si>
  <si>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</si>
  <si>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</si>
  <si>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</si>
  <si>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</si>
  <si>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</si>
  <si>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</si>
  <si>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</si>
  <si>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</si>
  <si>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</si>
  <si>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</si>
  <si>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</si>
  <si>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</si>
  <si>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</si>
  <si>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</si>
  <si>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</si>
  <si>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</si>
  <si>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</si>
  <si>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</si>
  <si>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</si>
  <si>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</si>
  <si>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</si>
  <si>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</si>
  <si>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</si>
  <si>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</si>
  <si>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</si>
  <si>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</si>
  <si>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</si>
  <si>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</si>
  <si>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</si>
  <si>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</si>
  <si>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</si>
  <si>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</si>
  <si>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</si>
  <si>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</si>
  <si>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</si>
  <si>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</si>
  <si>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</si>
  <si>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</si>
  <si>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</si>
  <si>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</si>
  <si>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</si>
  <si>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</si>
  <si>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</si>
  <si>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</si>
  <si>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</si>
  <si>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</si>
  <si>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</si>
  <si>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</si>
  <si>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</si>
  <si>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</si>
  <si>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</si>
  <si>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</si>
  <si>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</si>
  <si>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</si>
  <si>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</si>
  <si>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</si>
  <si>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</si>
  <si>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</si>
  <si>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</si>
  <si>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</si>
  <si>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</si>
  <si>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</si>
  <si>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</si>
  <si>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</si>
  <si>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</si>
  <si>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</si>
  <si>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</si>
  <si>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</si>
  <si>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</si>
  <si>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</si>
  <si>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</si>
  <si>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</si>
  <si>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</si>
  <si>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</si>
  <si>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</si>
  <si>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</si>
  <si>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</si>
  <si>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</si>
  <si>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</si>
  <si>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</si>
  <si>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</si>
  <si>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</si>
  <si>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</si>
  <si>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</si>
  <si>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</si>
  <si>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</si>
  <si>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</si>
  <si>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</si>
  <si>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</si>
  <si>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</si>
  <si>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</si>
  <si>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</si>
  <si>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</si>
  <si>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</si>
  <si>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</si>
  <si>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</si>
  <si>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</si>
  <si>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</si>
  <si>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</si>
  <si>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</si>
  <si>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</si>
  <si>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</si>
  <si>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</si>
  <si>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</si>
  <si>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</si>
  <si>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</si>
  <si>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</si>
  <si>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</si>
  <si>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</si>
  <si>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</si>
  <si>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</si>
  <si>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</si>
  <si>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</si>
  <si>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</si>
  <si>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</si>
  <si>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</si>
  <si>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</si>
  <si>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</si>
  <si>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</si>
  <si>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</si>
  <si>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</si>
  <si>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</si>
  <si>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</si>
  <si>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</si>
  <si>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</si>
  <si>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</si>
  <si>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</si>
  <si>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</si>
  <si>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</si>
  <si>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</si>
  <si>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</si>
  <si>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</si>
  <si>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</si>
  <si>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</si>
  <si>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</si>
  <si>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</si>
  <si>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</si>
  <si>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</si>
  <si>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</si>
  <si>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</si>
  <si>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</si>
  <si>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</si>
  <si>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</si>
  <si>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</si>
  <si>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</si>
  <si>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</si>
  <si>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</si>
  <si>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</si>
  <si>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</si>
  <si>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</si>
  <si>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</si>
  <si>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</si>
  <si>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</si>
  <si>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</si>
  <si>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</si>
  <si>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</si>
  <si>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</si>
  <si>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</si>
  <si>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</si>
  <si>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</si>
  <si>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</si>
  <si>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</si>
  <si>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</si>
  <si>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</si>
  <si>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</si>
  <si>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</si>
  <si>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</si>
  <si>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</si>
  <si>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</si>
  <si>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</si>
  <si>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</si>
  <si>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</si>
  <si>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</si>
  <si>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</si>
  <si>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</si>
  <si>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</si>
  <si>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</si>
  <si>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</si>
  <si>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</si>
  <si>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</si>
  <si>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</si>
  <si>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</si>
  <si>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</si>
  <si>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</si>
  <si>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</si>
  <si>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</si>
  <si>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</si>
  <si>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</si>
  <si>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</si>
  <si>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</si>
  <si>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</si>
  <si>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</si>
  <si>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</si>
  <si>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</si>
  <si>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</si>
  <si>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</si>
  <si>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</si>
  <si>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</si>
  <si>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</si>
  <si>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</si>
  <si>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</si>
  <si>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</si>
  <si>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</si>
  <si>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</si>
  <si>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</si>
  <si>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</si>
  <si>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</si>
  <si>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</si>
  <si>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</si>
  <si>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</si>
  <si>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</si>
  <si>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</si>
  <si>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</si>
  <si>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</si>
  <si>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</si>
  <si>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</si>
  <si>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</si>
  <si>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</si>
  <si>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</si>
  <si>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</si>
  <si>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</si>
  <si>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</si>
  <si>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</si>
  <si>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</si>
  <si>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</si>
  <si>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</si>
  <si>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</si>
  <si>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</si>
  <si>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</si>
  <si>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</si>
  <si>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</si>
  <si>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</si>
  <si>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</si>
  <si>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</si>
  <si>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</si>
  <si>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</si>
  <si>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</si>
  <si>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</si>
  <si>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</si>
  <si>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</si>
  <si>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</si>
  <si>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</si>
  <si>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</si>
  <si>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</si>
  <si>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</si>
  <si>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</si>
  <si>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</si>
  <si>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</si>
  <si>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</si>
  <si>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</si>
  <si>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</si>
  <si>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</si>
  <si>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</si>
  <si>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</si>
  <si>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</si>
  <si>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</si>
  <si>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</si>
  <si>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</si>
  <si>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</si>
  <si>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</si>
  <si>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</si>
  <si>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</si>
  <si>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</si>
  <si>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</si>
  <si>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</si>
  <si>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</si>
  <si>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</si>
  <si>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</si>
  <si>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</si>
  <si>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</si>
  <si>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</si>
  <si>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</si>
  <si>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</si>
  <si>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</si>
  <si>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</si>
  <si>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</si>
  <si>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</si>
  <si>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</si>
  <si>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</si>
  <si>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</si>
  <si>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</si>
  <si>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</si>
  <si>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</si>
  <si>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</si>
  <si>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</si>
  <si>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</si>
  <si>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</si>
  <si>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</si>
  <si>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</si>
  <si>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</si>
  <si>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</si>
  <si>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</si>
  <si>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</si>
  <si>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</si>
  <si>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</si>
  <si>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</si>
  <si>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</si>
  <si>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</si>
  <si>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</si>
  <si>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</si>
  <si>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</si>
  <si>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</si>
  <si>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</si>
  <si>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</si>
  <si>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</si>
  <si>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</si>
  <si>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</si>
  <si>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</si>
  <si>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</si>
  <si>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</si>
  <si>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</si>
  <si>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</si>
  <si>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</si>
  <si>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</si>
  <si>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</si>
  <si>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</si>
  <si>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</si>
  <si>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</si>
  <si>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</si>
  <si>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</si>
  <si>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</si>
  <si>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</si>
  <si>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</si>
  <si>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</si>
  <si>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</si>
  <si>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</si>
  <si>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</si>
  <si>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</si>
  <si>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</si>
  <si>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</si>
  <si>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</si>
  <si>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</si>
  <si>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</si>
  <si>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</si>
  <si>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</si>
  <si>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</si>
  <si>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</si>
  <si>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</si>
  <si>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</si>
  <si>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</si>
  <si>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</si>
  <si>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</si>
  <si>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</si>
  <si>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</si>
  <si>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</si>
  <si>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</si>
  <si>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</si>
  <si>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</si>
  <si>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</si>
  <si>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</si>
  <si>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</si>
  <si>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</si>
  <si>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</si>
  <si>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</si>
  <si>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</si>
  <si>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</si>
  <si>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</si>
  <si>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</si>
  <si>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</si>
  <si>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</si>
  <si>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</si>
  <si>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</si>
  <si>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</si>
  <si>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</si>
  <si>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</si>
  <si>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</si>
  <si>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</si>
  <si>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</si>
  <si>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</si>
  <si>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</si>
  <si>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</si>
  <si>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</si>
  <si>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</si>
  <si>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</si>
  <si>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</si>
  <si>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</si>
  <si>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</si>
  <si>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</si>
  <si>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</si>
  <si>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</si>
  <si>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</si>
  <si>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</si>
  <si>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</si>
  <si>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</si>
  <si>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</si>
  <si>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</si>
  <si>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</si>
  <si>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</si>
  <si>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</si>
  <si>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</si>
  <si>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</si>
  <si>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Launch Date</t>
  </si>
  <si>
    <t>Greater than 50000</t>
  </si>
  <si>
    <t>Total</t>
  </si>
  <si>
    <t>Column Labels</t>
  </si>
  <si>
    <t>Grand Total</t>
  </si>
  <si>
    <t>Count of outcomes</t>
  </si>
  <si>
    <t>Row Labels</t>
  </si>
  <si>
    <t>Oct</t>
  </si>
  <si>
    <t>Dec</t>
  </si>
  <si>
    <t>Mar</t>
  </si>
  <si>
    <t>Apr</t>
  </si>
  <si>
    <t>Jan</t>
  </si>
  <si>
    <t>Nov</t>
  </si>
  <si>
    <t>Jun</t>
  </si>
  <si>
    <t>Jul</t>
  </si>
  <si>
    <t>Aug</t>
  </si>
  <si>
    <t>May</t>
  </si>
  <si>
    <t>Sep</t>
  </si>
  <si>
    <t>Feb</t>
  </si>
  <si>
    <t>(Multiple Items)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</si>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</sst>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7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7" fontId="1" fillId="0" borderId="0" xfId="0" applyNumberFormat="1" applyFont="1" applyAlignment="1">
      <alignment horizontal="center"/>
    </xf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[data-1-1-3-StarterBook.xlsx]Sheet5!PivotTable2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0-45FE-BA4F-6FE4EE5BD029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Sheet5!$C$5:$C$17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0-45FE-BA4F-6FE4EE5BD029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Sheet5!$D$5:$D$17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0-45FE-BA4F-6FE4EE5B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40664"/>
        <c:axId val="623339352"/>
      </c:lineChart>
      <c:catAx>
        <c:axId val="6233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39352"/>
        <c:crosses val="autoZero"/>
        <c:auto val="1"/>
        <c:lblAlgn val="ctr"/>
        <c:lblOffset val="100"/>
        <c:noMultiLvlLbl val="0"/>
      </c:catAx>
      <c:valAx>
        <c:axId val="6233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4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Goals'!$E$1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Goals'!$E$2:$E$13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6-40E2-BBDA-C0BFE40953E0}"/>
            </c:ext>
          </c:extLst>
        </c:ser>
        <c:ser>
          <c:idx val="1"/>
          <c:order val="1"/>
          <c:tx>
            <c:strRef>
              <c:f>'Outcomes Based on Goals'!$F$1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6-40E2-BBDA-C0BFE40953E0}"/>
            </c:ext>
          </c:extLst>
        </c:ser>
        <c:ser>
          <c:idx val="2"/>
          <c:order val="2"/>
          <c:tx>
            <c:strRef>
              <c:f>'Outcomes Based on Goals'!$G$1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6-40E2-BBDA-C0BFE409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41712"/>
        <c:axId val="549242368"/>
      </c:lineChart>
      <c:catAx>
        <c:axId val="5492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2368"/>
        <c:crosses val="autoZero"/>
        <c:auto val="1"/>
        <c:lblAlgn val="ctr"/>
        <c:lblOffset val="100"/>
        <c:tickMarkSkip val="1"/>
        <c:noMultiLvlLbl val="0"/>
      </c:catAx>
      <c:valAx>
        <c:axId val="549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4</xdr:row>
      <xdr:rowOff>133350</xdr:rowOff>
    </xdr:from>
    <xdr:to>
      <xdr:col>14</xdr:col>
      <xdr:colOff>600075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15</xdr:row>
      <xdr:rowOff>57149</xdr:rowOff>
    </xdr:from>
    <xdr:to>
      <xdr:col>6</xdr:col>
      <xdr:colOff>114300</xdr:colOff>
      <xdr:row>34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xFRE Chen,Yu-Shuo (BP BPAD) EXTERNAL" refreshedDate="43734.734809490743" createdVersion="6" refreshedVersion="6" minRefreshableVersion="3" recordCount="4114">
  <cacheSource type="worksheet">
    <worksheetSource ref="A1:P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Launch Date" numFmtId="0">
      <sharedItems containsNonDate="0" containsDate="1" containsString="0" containsBlank="1" minDate="2009-09-23T13:35:16" maxDate="2017-03-15T15:30:07" count="1416">
        <m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6" base="10">
        <rangePr groupBy="months" startDate="2009-09-23T13:35:16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Quarters" numFmtId="0" databaseField="0">
      <fieldGroup base="10">
        <rangePr groupBy="quarters" startDate="2009-09-23T13:35:16" endDate="2017-03-15T15:30:07"/>
        <groupItems count="6">
          <s v="&lt;9/23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9-23T13:35:16" endDate="2017-03-15T15:30:07"/>
        <groupItems count="11">
          <s v="&lt;9/23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0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0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0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0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0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0"/>
    <b v="0"/>
    <n v="57"/>
    <b v="1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0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0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0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0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0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0"/>
    <b v="0"/>
    <n v="51"/>
    <b v="1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0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0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0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0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0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0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0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0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0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0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0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0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0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0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0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0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0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0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0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0"/>
    <b v="0"/>
    <n v="28"/>
    <b v="1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0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0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0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0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0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0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0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0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0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0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0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0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0"/>
    <b v="0"/>
    <n v="38"/>
    <b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0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0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0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0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0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0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0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0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0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0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0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0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0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0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0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0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0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0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0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0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0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0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0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0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0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0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0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0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0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0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0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0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0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0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0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0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0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0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0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0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0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0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0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0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0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0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0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0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0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0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0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0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0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0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0"/>
    <b v="0"/>
    <n v="49"/>
    <b v="1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0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0"/>
    <b v="0"/>
    <n v="60"/>
    <b v="1"/>
    <x v="1"/>
  </r>
  <r>
    <n v="106"/>
    <s v="LOST WEEKEND"/>
    <s v="A Boy. A Girl. A Car. A Serial Killer."/>
    <n v="5000"/>
    <n v="5025"/>
    <x v="0"/>
    <s v="US"/>
    <s v="USD"/>
    <n v="1333391901"/>
    <n v="1332182301"/>
    <x v="0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0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0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0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0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0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0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0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0"/>
    <b v="0"/>
    <n v="35"/>
    <b v="1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x v="0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0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0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0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0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2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3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4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5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6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7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8"/>
    <b v="0"/>
    <n v="4"/>
    <b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9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0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1"/>
    <b v="0"/>
    <n v="0"/>
    <b v="0"/>
    <x v="2"/>
  </r>
  <r>
    <n v="131"/>
    <s v="I (Canceled)"/>
    <s v="I"/>
    <n v="1200"/>
    <n v="0"/>
    <x v="1"/>
    <s v="US"/>
    <s v="USD"/>
    <n v="1467763200"/>
    <n v="1466453161"/>
    <x v="12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4"/>
    <b v="0"/>
    <n v="0"/>
    <b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5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6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7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8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9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20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21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22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23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24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25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26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27"/>
    <b v="0"/>
    <n v="3"/>
    <b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28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29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30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31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32"/>
    <b v="0"/>
    <n v="5"/>
    <b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33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34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35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36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37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38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39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40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0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0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0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0"/>
    <b v="0"/>
    <n v="7"/>
    <b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0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0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0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0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0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0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0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0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0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0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0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0"/>
    <b v="0"/>
    <n v="0"/>
    <b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0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0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0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0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0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0"/>
    <b v="0"/>
    <n v="0"/>
    <b v="0"/>
    <x v="3"/>
  </r>
  <r>
    <n v="183"/>
    <s v="Three Little Words"/>
    <s v="Don't kill me until I meet my Dad"/>
    <n v="12500"/>
    <n v="4482"/>
    <x v="2"/>
    <s v="GB"/>
    <s v="GBP"/>
    <n v="1417033610"/>
    <n v="1414438010"/>
    <x v="0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0"/>
    <b v="0"/>
    <n v="2"/>
    <b v="0"/>
    <x v="3"/>
  </r>
  <r>
    <n v="185"/>
    <s v="BLANK Short Movie"/>
    <s v="Love has no boundaries!"/>
    <n v="40000"/>
    <n v="2200"/>
    <x v="2"/>
    <s v="NO"/>
    <s v="NOK"/>
    <n v="1471557139"/>
    <n v="1468965139"/>
    <x v="0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0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0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0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0"/>
    <b v="0"/>
    <n v="5"/>
    <b v="0"/>
    <x v="3"/>
  </r>
  <r>
    <n v="190"/>
    <s v="REGIONRAT, the movie"/>
    <s v="Because hope can be a 4 letter word"/>
    <n v="12000"/>
    <n v="50"/>
    <x v="2"/>
    <s v="US"/>
    <s v="USD"/>
    <n v="1466091446"/>
    <n v="1465227446"/>
    <x v="0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0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0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0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0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0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0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0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0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0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0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0"/>
    <b v="0"/>
    <n v="7"/>
    <b v="0"/>
    <x v="3"/>
  </r>
  <r>
    <n v="202"/>
    <s v="Modern Gangsters"/>
    <s v="new web series created by jonney terry"/>
    <n v="6000"/>
    <n v="0"/>
    <x v="2"/>
    <s v="US"/>
    <s v="USD"/>
    <n v="1444337940"/>
    <n v="1441750564"/>
    <x v="0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0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0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0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0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0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0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0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0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0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0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0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0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0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0"/>
    <b v="0"/>
    <n v="84"/>
    <b v="0"/>
    <x v="3"/>
  </r>
  <r>
    <n v="217"/>
    <s v="Bitch"/>
    <s v="A roadmovie by paw"/>
    <n v="100000"/>
    <n v="11943"/>
    <x v="2"/>
    <s v="SE"/>
    <s v="SEK"/>
    <n v="1419780149"/>
    <n v="1417101749"/>
    <x v="0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0"/>
    <b v="0"/>
    <n v="1"/>
    <b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0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0"/>
    <b v="0"/>
    <n v="3"/>
    <b v="0"/>
    <x v="3"/>
  </r>
  <r>
    <n v="221"/>
    <s v="Archetypes"/>
    <s v="Film about Schizophrenia with Surreal Twists!"/>
    <n v="50000"/>
    <n v="0"/>
    <x v="2"/>
    <s v="US"/>
    <s v="USD"/>
    <n v="1427569564"/>
    <n v="1422389164"/>
    <x v="0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0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0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0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0"/>
    <b v="0"/>
    <n v="0"/>
    <b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0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0"/>
    <b v="0"/>
    <n v="0"/>
    <b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0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0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0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0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0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0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0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0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0"/>
    <b v="0"/>
    <n v="0"/>
    <b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x v="0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0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0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0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0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0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0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0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0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0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0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0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0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0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0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0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0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0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0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0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0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0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0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0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0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0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0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0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0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0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0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0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0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0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0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0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0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0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0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0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0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0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0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0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0"/>
    <b v="1"/>
    <n v="179"/>
    <b v="1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0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0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0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0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0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0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0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0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0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0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0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0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0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0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0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0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0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0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0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0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0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0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0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0"/>
    <b v="1"/>
    <n v="80"/>
    <b v="1"/>
    <x v="4"/>
  </r>
  <r>
    <n v="307"/>
    <s v="Grammar Revolution"/>
    <s v="Why is grammar important?"/>
    <n v="22000"/>
    <n v="24490"/>
    <x v="0"/>
    <s v="US"/>
    <s v="USD"/>
    <n v="1360276801"/>
    <n v="1357684801"/>
    <x v="0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0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0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0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0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0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0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0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0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0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0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0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0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0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0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0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0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0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0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0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0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0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0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0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0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0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0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0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0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0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0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0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0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0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0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0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0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0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0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0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0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0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0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0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0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0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0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0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0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0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0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0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0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0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0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0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0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0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0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0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0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0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0"/>
    <b v="0"/>
    <n v="1062"/>
    <b v="1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0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0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0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0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0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0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0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0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0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0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0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0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0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0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0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0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0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0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0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0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0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0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0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0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0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0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0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0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0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0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0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0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0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0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0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0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0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0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0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0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0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0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0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0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0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0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0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0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0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0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0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0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0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0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0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0"/>
    <b v="0"/>
    <n v="0"/>
    <b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0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0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0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0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0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0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0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0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0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0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0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0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0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0"/>
    <b v="0"/>
    <n v="0"/>
    <b v="0"/>
    <x v="5"/>
  </r>
  <r>
    <n v="442"/>
    <s v="The Paranormal Idiot"/>
    <s v="Doomsday is here"/>
    <n v="17000"/>
    <n v="6691"/>
    <x v="2"/>
    <s v="US"/>
    <s v="USD"/>
    <n v="1424380783"/>
    <n v="1421788783"/>
    <x v="0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0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0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0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0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0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0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0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0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0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0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0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0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0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0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0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0"/>
    <b v="0"/>
    <n v="1"/>
    <b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x v="0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0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0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0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0"/>
    <b v="0"/>
    <n v="1"/>
    <b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0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0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0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0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0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0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0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0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0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0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0"/>
    <b v="0"/>
    <n v="0"/>
    <b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0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0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0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0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0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0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0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0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0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0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0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0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0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0"/>
    <b v="0"/>
    <n v="3"/>
    <b v="0"/>
    <x v="5"/>
  </r>
  <r>
    <n v="490"/>
    <s v="PROJECT IS CANCELLED"/>
    <s v="Cancelled"/>
    <n v="1000"/>
    <n v="0"/>
    <x v="2"/>
    <s v="US"/>
    <s v="USD"/>
    <n v="1345677285"/>
    <n v="1343085285"/>
    <x v="0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0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0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0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0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0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0"/>
    <b v="0"/>
    <n v="1"/>
    <b v="0"/>
    <x v="5"/>
  </r>
  <r>
    <n v="497"/>
    <s v="Galaxy Probe Kids"/>
    <s v="live-action/animated series pilot."/>
    <n v="4480"/>
    <n v="30"/>
    <x v="2"/>
    <s v="US"/>
    <s v="USD"/>
    <n v="1419483600"/>
    <n v="1414889665"/>
    <x v="0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0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0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0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0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0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0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0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0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0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0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0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0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0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0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0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0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0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0"/>
    <b v="0"/>
    <n v="34"/>
    <b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x v="0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0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0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0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41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42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43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44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45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46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47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48"/>
    <b v="0"/>
    <n v="158"/>
    <b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49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0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1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2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4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5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6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7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8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9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60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0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0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0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0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0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0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0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0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0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0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0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0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0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0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0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0"/>
    <b v="0"/>
    <n v="0"/>
    <b v="0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0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0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0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0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0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0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0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0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0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0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0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0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0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0"/>
    <b v="0"/>
    <n v="1"/>
    <b v="0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0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0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0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0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0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0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0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0"/>
    <b v="0"/>
    <n v="1"/>
    <b v="0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0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0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0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0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0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0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0"/>
    <b v="0"/>
    <n v="2"/>
    <b v="0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0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0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0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0"/>
    <b v="0"/>
    <n v="2"/>
    <b v="0"/>
    <x v="7"/>
  </r>
  <r>
    <n v="589"/>
    <s v="Get Neighborly"/>
    <s v="Services closer than you think..."/>
    <n v="7500"/>
    <n v="1"/>
    <x v="2"/>
    <s v="US"/>
    <s v="USD"/>
    <n v="1436366699"/>
    <n v="1435070699"/>
    <x v="0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0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0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0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0"/>
    <b v="0"/>
    <n v="7"/>
    <b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0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0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0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0"/>
    <b v="0"/>
    <n v="2"/>
    <b v="0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0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0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1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2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3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4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5"/>
    <b v="0"/>
    <n v="0"/>
    <b v="0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6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7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8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9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70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71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72"/>
    <b v="0"/>
    <n v="0"/>
    <b v="0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73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74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75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76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77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78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79"/>
    <b v="0"/>
    <n v="0"/>
    <b v="0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80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81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82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83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84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85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86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87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88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89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90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91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92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93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94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95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96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97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98"/>
    <b v="0"/>
    <n v="0"/>
    <b v="0"/>
    <x v="7"/>
  </r>
  <r>
    <n v="638"/>
    <s v="W (Canceled)"/>
    <s v="O0"/>
    <n v="200000"/>
    <n v="18"/>
    <x v="1"/>
    <s v="DE"/>
    <s v="EUR"/>
    <n v="1490447662"/>
    <n v="1485267262"/>
    <x v="99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100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0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0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0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0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0"/>
    <b v="0"/>
    <n v="1021"/>
    <b v="1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0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0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0"/>
    <b v="0"/>
    <n v="17"/>
    <b v="1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0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0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0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0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0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0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0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0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0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0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0"/>
    <b v="0"/>
    <n v="276"/>
    <b v="1"/>
    <x v="8"/>
  </r>
  <r>
    <n v="659"/>
    <s v="Lulu Watch Designs - Apple Watch"/>
    <s v="Sync up your lifestyle"/>
    <n v="3000"/>
    <n v="3017"/>
    <x v="0"/>
    <s v="US"/>
    <s v="USD"/>
    <n v="1440339295"/>
    <n v="1437747295"/>
    <x v="0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0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0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0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0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0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0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0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0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0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0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0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0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0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0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0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0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0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0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0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0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0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0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0"/>
    <b v="0"/>
    <n v="3"/>
    <b v="0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0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0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0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0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0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0"/>
    <b v="0"/>
    <n v="336"/>
    <b v="0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0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0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0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0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0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0"/>
    <b v="0"/>
    <n v="7"/>
    <b v="0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0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0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0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0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0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0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0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0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0"/>
    <b v="0"/>
    <n v="4"/>
    <b v="0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x v="0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0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0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0"/>
    <b v="0"/>
    <n v="369"/>
    <b v="0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0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0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0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0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0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0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0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0"/>
    <b v="0"/>
    <n v="16"/>
    <b v="0"/>
    <x v="8"/>
  </r>
  <r>
    <n v="717"/>
    <s v="cool air belt"/>
    <s v="Cool air flowing under clothing keeps you cool."/>
    <n v="100000"/>
    <n v="305"/>
    <x v="2"/>
    <s v="US"/>
    <s v="USD"/>
    <n v="1409949002"/>
    <n v="1407357002"/>
    <x v="0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0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0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0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0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0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0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0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0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0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0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0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0"/>
    <b v="0"/>
    <n v="120"/>
    <b v="1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0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0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0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0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0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0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0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0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0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0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0"/>
    <b v="0"/>
    <n v="19"/>
    <b v="1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0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0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0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0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0"/>
    <b v="0"/>
    <n v="74"/>
    <b v="1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0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0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0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0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0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0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0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0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0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0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0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0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0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0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0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0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0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0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0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0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0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0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0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0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0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0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0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0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0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0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0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0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0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0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0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0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0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0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0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0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0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0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0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0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0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0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0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0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0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0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0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0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0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0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0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0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0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0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0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0"/>
    <b v="0"/>
    <n v="54"/>
    <b v="1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x v="0"/>
    <b v="0"/>
    <n v="71"/>
    <b v="1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0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0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0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0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0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0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0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0"/>
    <b v="0"/>
    <n v="28"/>
    <b v="1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0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0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0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0"/>
    <b v="0"/>
    <n v="19"/>
    <b v="1"/>
    <x v="11"/>
  </r>
  <r>
    <n v="819"/>
    <s v="Winter Tour"/>
    <s v="We are touring the Southeast in support of our new EP"/>
    <n v="400"/>
    <n v="435"/>
    <x v="0"/>
    <s v="US"/>
    <s v="USD"/>
    <n v="1387601040"/>
    <n v="1386806254"/>
    <x v="0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0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0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0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0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0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0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0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0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0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0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0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0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0"/>
    <b v="0"/>
    <n v="154"/>
    <b v="1"/>
    <x v="11"/>
  </r>
  <r>
    <n v="833"/>
    <s v="Ragman Rolls"/>
    <s v="This is an American rock album."/>
    <n v="6000"/>
    <n v="6100"/>
    <x v="0"/>
    <s v="US"/>
    <s v="USD"/>
    <n v="1397941475"/>
    <n v="1395349475"/>
    <x v="0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0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0"/>
    <b v="0"/>
    <n v="40"/>
    <b v="1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0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0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0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0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0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0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0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0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0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0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0"/>
    <b v="0"/>
    <n v="47"/>
    <b v="1"/>
    <x v="12"/>
  </r>
  <r>
    <n v="847"/>
    <s v="CENTROPYMUSIC"/>
    <s v="MUSIC WITH MEANING!  MUSIC THAT MATTERS!!!"/>
    <n v="10"/>
    <n v="10"/>
    <x v="0"/>
    <s v="US"/>
    <s v="USD"/>
    <n v="1436555376"/>
    <n v="1433963376"/>
    <x v="0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0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0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0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0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0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0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0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0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0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0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0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0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0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0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0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0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0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0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0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0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0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0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0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0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0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0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0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0"/>
    <b v="0"/>
    <n v="0"/>
    <b v="0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x v="0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0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0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0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0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0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0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0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0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0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0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0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0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0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0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0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0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0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0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0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0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0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0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0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0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0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0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0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0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0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0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0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0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0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0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0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0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0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0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0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0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0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0"/>
    <b v="0"/>
    <n v="10"/>
    <b v="0"/>
    <x v="13"/>
  </r>
  <r>
    <n v="919"/>
    <s v="Jazz CD:  Out of The Blue"/>
    <s v="Cool jazz with a New Orleans flavor."/>
    <n v="20000"/>
    <n v="100"/>
    <x v="2"/>
    <s v="US"/>
    <s v="USD"/>
    <n v="1355930645"/>
    <n v="1352906645"/>
    <x v="0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0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0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0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0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0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0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0"/>
    <b v="0"/>
    <n v="0"/>
    <b v="0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0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0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0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0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0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0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0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0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0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0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0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0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0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0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0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0"/>
    <b v="0"/>
    <n v="16"/>
    <b v="0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0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0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0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0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0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0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0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0"/>
    <b v="0"/>
    <n v="24"/>
    <b v="0"/>
    <x v="8"/>
  </r>
  <r>
    <n v="951"/>
    <s v="Smart Harness"/>
    <s v="Revolutionizing the way we walk our dogs!"/>
    <n v="50000"/>
    <n v="19195"/>
    <x v="2"/>
    <s v="US"/>
    <s v="USD"/>
    <n v="1465054872"/>
    <n v="1461166872"/>
    <x v="0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0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0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0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0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0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0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0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0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0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0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0"/>
    <b v="0"/>
    <n v="37"/>
    <b v="0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0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0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0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0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0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0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0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0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0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0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0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0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0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0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0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0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0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0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0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0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0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0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0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0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0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0"/>
    <b v="0"/>
    <n v="0"/>
    <b v="0"/>
    <x v="8"/>
  </r>
  <r>
    <n v="989"/>
    <s v="Power Rope"/>
    <s v="The most useful phone charger you will ever buy"/>
    <n v="10000"/>
    <n v="1677"/>
    <x v="2"/>
    <s v="US"/>
    <s v="USD"/>
    <n v="1475101495"/>
    <n v="1472509495"/>
    <x v="0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0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0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0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0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0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0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0"/>
    <b v="0"/>
    <n v="5"/>
    <b v="0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0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0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0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1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2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3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4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5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6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7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8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9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10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11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12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13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14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15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16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17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18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19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20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0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0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0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0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0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0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0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0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0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0"/>
    <b v="0"/>
    <n v="141"/>
    <b v="1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0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0"/>
    <b v="0"/>
    <n v="99"/>
    <b v="1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0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0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0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0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0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0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0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0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21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22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23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24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25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26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27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28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29"/>
    <b v="0"/>
    <n v="4"/>
    <b v="0"/>
    <x v="16"/>
  </r>
  <r>
    <n v="1049"/>
    <s v="J1 (Canceled)"/>
    <s v="------"/>
    <n v="12000"/>
    <n v="0"/>
    <x v="1"/>
    <s v="US"/>
    <s v="USD"/>
    <n v="1455272445"/>
    <n v="1452680445"/>
    <x v="130"/>
    <b v="0"/>
    <n v="0"/>
    <b v="0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31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32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33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34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35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36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37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38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39"/>
    <b v="0"/>
    <n v="0"/>
    <b v="0"/>
    <x v="16"/>
  </r>
  <r>
    <n v="1059"/>
    <s v="Voice Over Artist (Canceled)"/>
    <s v="Turning myself into a vocal artist."/>
    <n v="1100"/>
    <n v="0"/>
    <x v="1"/>
    <s v="US"/>
    <s v="USD"/>
    <n v="1426269456"/>
    <n v="1423681056"/>
    <x v="140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41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42"/>
    <b v="0"/>
    <n v="0"/>
    <b v="0"/>
    <x v="16"/>
  </r>
  <r>
    <n v="1062"/>
    <s v="RETURNING AT A LATER DATE"/>
    <s v="SEE US ON PATREON www.badgirlartwork.com"/>
    <n v="199"/>
    <n v="190"/>
    <x v="1"/>
    <s v="US"/>
    <s v="USD"/>
    <n v="1468351341"/>
    <n v="1467746541"/>
    <x v="143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44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0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0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0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0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0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0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0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0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0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0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0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0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0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0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0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0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0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0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0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0"/>
    <b v="0"/>
    <n v="1"/>
    <b v="0"/>
    <x v="17"/>
  </r>
  <r>
    <n v="1084"/>
    <s v="My own channel"/>
    <s v="I want to start my own channel for gaming"/>
    <n v="550"/>
    <n v="0"/>
    <x v="2"/>
    <s v="US"/>
    <s v="USD"/>
    <n v="1407534804"/>
    <n v="1404942804"/>
    <x v="0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0"/>
    <b v="0"/>
    <n v="9"/>
    <b v="0"/>
    <x v="17"/>
  </r>
  <r>
    <n v="1086"/>
    <s v="Cyber Universe Online"/>
    <s v="Humanity's future in the Galaxy"/>
    <n v="18000"/>
    <n v="15"/>
    <x v="2"/>
    <s v="US"/>
    <s v="USD"/>
    <n v="1408913291"/>
    <n v="1406321291"/>
    <x v="0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0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0"/>
    <b v="0"/>
    <n v="147"/>
    <b v="0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0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0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0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0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0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0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0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0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0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0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0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0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0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0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0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0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0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0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0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0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0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0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0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0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0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0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0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0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0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0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0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0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0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0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0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0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0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0"/>
    <b v="0"/>
    <n v="23"/>
    <b v="0"/>
    <x v="18"/>
  </r>
  <r>
    <n v="1128"/>
    <s v="Flying Turds"/>
    <s v="#havingfunFTW"/>
    <n v="1000"/>
    <n v="1"/>
    <x v="2"/>
    <s v="GB"/>
    <s v="GBP"/>
    <n v="1407425717"/>
    <n v="1404833717"/>
    <x v="0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0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0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0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0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0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0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0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0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0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0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0"/>
    <b v="0"/>
    <n v="0"/>
    <b v="0"/>
    <x v="18"/>
  </r>
  <r>
    <n v="1141"/>
    <s v="Arena Z - Zombie Survival"/>
    <s v="I think this will be a great game!"/>
    <n v="500"/>
    <n v="0"/>
    <x v="2"/>
    <s v="DE"/>
    <s v="EUR"/>
    <n v="1436460450"/>
    <n v="1433868450"/>
    <x v="0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0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0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0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0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0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0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0"/>
    <b v="0"/>
    <n v="3"/>
    <b v="0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0"/>
    <b v="0"/>
    <n v="2"/>
    <b v="0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0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0"/>
    <b v="0"/>
    <n v="0"/>
    <b v="0"/>
    <x v="19"/>
  </r>
  <r>
    <n v="1152"/>
    <s v="Peruvian King Food Truck"/>
    <s v="Peruvian food truck with an LA twist."/>
    <n v="16000"/>
    <n v="911"/>
    <x v="2"/>
    <s v="US"/>
    <s v="USD"/>
    <n v="1431709312"/>
    <n v="1429117312"/>
    <x v="0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0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0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0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0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0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0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0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0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0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0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0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0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0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0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0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0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0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0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0"/>
    <b v="0"/>
    <n v="1"/>
    <b v="0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0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0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0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0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0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0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0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0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0"/>
    <b v="0"/>
    <n v="85"/>
    <b v="0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0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0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0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0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0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0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0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0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0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0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0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0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0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0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0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0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0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0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0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0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0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0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0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0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0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0"/>
    <b v="0"/>
    <n v="32"/>
    <b v="1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x v="0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0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0"/>
    <b v="0"/>
    <n v="46"/>
    <b v="1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0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0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0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0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0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0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0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0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0"/>
    <b v="0"/>
    <n v="89"/>
    <b v="1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0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0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0"/>
    <b v="0"/>
    <n v="103"/>
    <b v="1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0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0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45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46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47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48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49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50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51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52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53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54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55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56"/>
    <b v="0"/>
    <n v="6"/>
    <b v="0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57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58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59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60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61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62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63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64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0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0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0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0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0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0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0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0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0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0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0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0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0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0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0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0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0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0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0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0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0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0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0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0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0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0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0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0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0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0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0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0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0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0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0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0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0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0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0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65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66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67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68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69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70"/>
    <b v="0"/>
    <n v="52"/>
    <b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71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72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73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74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75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76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77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78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79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80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81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82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83"/>
    <b v="0"/>
    <n v="50"/>
    <b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84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85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86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87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88"/>
    <b v="0"/>
    <n v="45"/>
    <b v="0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89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90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91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92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93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94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95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96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97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98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99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200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201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202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203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204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205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206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207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208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209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210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211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212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213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214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215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216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217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218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219"/>
    <b v="0"/>
    <n v="15"/>
    <b v="0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220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221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222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223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224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0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0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0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0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0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0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0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0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0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0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0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0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0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0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0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0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0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0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0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0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0"/>
    <b v="0"/>
    <n v="92"/>
    <b v="1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x v="0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0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0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0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0"/>
    <b v="0"/>
    <n v="70"/>
    <b v="1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0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0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0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0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0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0"/>
    <b v="0"/>
    <n v="31"/>
    <b v="1"/>
    <x v="11"/>
  </r>
  <r>
    <n v="1378"/>
    <s v="SIX BY SEVEN"/>
    <s v="A psychedelic post rock masterpiece!"/>
    <n v="2000"/>
    <n v="4067"/>
    <x v="0"/>
    <s v="GB"/>
    <s v="GBP"/>
    <n v="1470075210"/>
    <n v="1468779210"/>
    <x v="0"/>
    <b v="0"/>
    <n v="133"/>
    <b v="1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0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0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0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0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0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0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0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0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0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0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0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0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0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0"/>
    <b v="0"/>
    <n v="104"/>
    <b v="1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x v="0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0"/>
    <b v="0"/>
    <n v="17"/>
    <b v="1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x v="0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0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0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0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0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0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0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0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0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0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0"/>
    <b v="1"/>
    <n v="17"/>
    <b v="0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x v="0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0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0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0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0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0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0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0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0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0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0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0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0"/>
    <b v="0"/>
    <n v="10"/>
    <b v="0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0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0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0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0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0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0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0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0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0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0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0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0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0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0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0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0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0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0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0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0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0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0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0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0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0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0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0"/>
    <b v="0"/>
    <n v="0"/>
    <b v="0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0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0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0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0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225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226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227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228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229"/>
    <b v="0"/>
    <n v="7"/>
    <b v="0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230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231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232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233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234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0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0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0"/>
    <b v="1"/>
    <n v="25"/>
    <b v="1"/>
    <x v="23"/>
  </r>
  <r>
    <n v="1464"/>
    <s v="Science Studio"/>
    <s v="The Best Science Media on the Web"/>
    <n v="5000"/>
    <n v="8160"/>
    <x v="0"/>
    <s v="US"/>
    <s v="USD"/>
    <n v="1361029958"/>
    <n v="1358437958"/>
    <x v="0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0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0"/>
    <b v="1"/>
    <n v="248"/>
    <b v="1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0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0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0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0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0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0"/>
    <b v="1"/>
    <n v="336"/>
    <b v="1"/>
    <x v="23"/>
  </r>
  <r>
    <n v="1473"/>
    <s v="ONE LOVES ONLY FORM"/>
    <s v="Public Radio Project"/>
    <n v="1500"/>
    <n v="1807.74"/>
    <x v="0"/>
    <s v="US"/>
    <s v="USD"/>
    <n v="1330644639"/>
    <n v="1328052639"/>
    <x v="0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0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0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0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0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0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0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0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0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0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0"/>
    <b v="0"/>
    <n v="2"/>
    <b v="0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x v="0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0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0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0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0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0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0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0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0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0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0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0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0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0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0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0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0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0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0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0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0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0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0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0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0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0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0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0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0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0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0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0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0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0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0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0"/>
    <b v="1"/>
    <n v="145"/>
    <b v="1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0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0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0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0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0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0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0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0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0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0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0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0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0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0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0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0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0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0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0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0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0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0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0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0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0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0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0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0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0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0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0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0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0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0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0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0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0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0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0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0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0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235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236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237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238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239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240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241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242"/>
    <b v="0"/>
    <n v="22"/>
    <b v="0"/>
    <x v="25"/>
  </r>
  <r>
    <n v="1569"/>
    <s v="to be removed (Canceled)"/>
    <s v="to be removed"/>
    <n v="30000"/>
    <n v="0"/>
    <x v="1"/>
    <s v="US"/>
    <s v="USD"/>
    <n v="1369498714"/>
    <n v="1366906714"/>
    <x v="243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244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245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246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247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248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249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250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251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252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253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254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0"/>
    <b v="0"/>
    <n v="1"/>
    <b v="0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0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0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0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0"/>
    <b v="0"/>
    <n v="12"/>
    <b v="0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0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0"/>
    <b v="0"/>
    <n v="1"/>
    <b v="0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0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0"/>
    <b v="0"/>
    <n v="0"/>
    <b v="0"/>
    <x v="26"/>
  </r>
  <r>
    <n v="1590"/>
    <s v="An Italian Adventure"/>
    <s v="Discover Italy through photography."/>
    <n v="60000"/>
    <n v="1020"/>
    <x v="2"/>
    <s v="IT"/>
    <s v="EUR"/>
    <n v="1443040464"/>
    <n v="1440448464"/>
    <x v="0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0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0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0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0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0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0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0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0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0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0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0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0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0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0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0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0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0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0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0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0"/>
    <b v="0"/>
    <n v="112"/>
    <b v="1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0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0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0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0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0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0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0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0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0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0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0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0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0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0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0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0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0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0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0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0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0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0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0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0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0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0"/>
    <b v="0"/>
    <n v="15"/>
    <b v="1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0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0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0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0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0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0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0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0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0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0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0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0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0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0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0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0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0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0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0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0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0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0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0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0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0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0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0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0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0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0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0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0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0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0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0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0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0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0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0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0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0"/>
    <b v="0"/>
    <n v="56"/>
    <b v="1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0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0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0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0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0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0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0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0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0"/>
    <b v="0"/>
    <n v="7"/>
    <b v="0"/>
    <x v="28"/>
  </r>
  <r>
    <n v="1689"/>
    <s v="Fly Away"/>
    <s v="Praising the Living God in the second half of life."/>
    <n v="2400"/>
    <n v="2400"/>
    <x v="3"/>
    <s v="US"/>
    <s v="USD"/>
    <n v="1489700230"/>
    <n v="1487111830"/>
    <x v="0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0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0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0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0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0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0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0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0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0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0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0"/>
    <b v="0"/>
    <n v="2"/>
    <b v="0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0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0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0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0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0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0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0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0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0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0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0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0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0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0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0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0"/>
    <b v="0"/>
    <n v="41"/>
    <b v="0"/>
    <x v="28"/>
  </r>
  <r>
    <n v="1718"/>
    <s v="The Prodigal Son"/>
    <s v="A melody for the galaxy."/>
    <n v="35000"/>
    <n v="75"/>
    <x v="2"/>
    <s v="US"/>
    <s v="USD"/>
    <n v="1463201940"/>
    <n v="1459435149"/>
    <x v="0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0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0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0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0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0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0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0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0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0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0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0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0"/>
    <b v="0"/>
    <n v="0"/>
    <b v="0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0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0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0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0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0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0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0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0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0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0"/>
    <b v="0"/>
    <n v="0"/>
    <b v="0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0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0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0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0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0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0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0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0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0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0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0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0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0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0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0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0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0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0"/>
    <b v="0"/>
    <n v="27"/>
    <b v="1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x v="0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0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0"/>
    <b v="0"/>
    <n v="3"/>
    <b v="1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0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0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0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0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0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0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0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0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0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0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0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0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0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0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0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0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0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0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0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0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0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0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0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0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0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0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0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0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0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0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0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0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0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0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0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0"/>
    <b v="1"/>
    <n v="37"/>
    <b v="0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0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0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0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0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0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0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0"/>
    <b v="1"/>
    <n v="8"/>
    <b v="0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0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0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0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0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0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0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0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0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0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0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0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0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0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0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0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0"/>
    <b v="0"/>
    <n v="33"/>
    <b v="1"/>
    <x v="11"/>
  </r>
  <r>
    <n v="1824"/>
    <s v="Tin Man's Broken Wisdom Fund"/>
    <s v="cd fund raiser"/>
    <n v="3000"/>
    <n v="3002"/>
    <x v="0"/>
    <s v="US"/>
    <s v="USD"/>
    <n v="1389146880"/>
    <n v="1387403967"/>
    <x v="0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0"/>
    <b v="0"/>
    <n v="50"/>
    <b v="1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0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0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0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0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0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0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0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0"/>
    <b v="0"/>
    <n v="25"/>
    <b v="1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0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0"/>
    <b v="0"/>
    <n v="11"/>
    <b v="1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x v="0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0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0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0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0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0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0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0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0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0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0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0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0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0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0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0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0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0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0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0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0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0"/>
    <b v="0"/>
    <n v="149"/>
    <b v="1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0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0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0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0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0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0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0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0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0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0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0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0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0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0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0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0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0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0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0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0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0"/>
    <b v="0"/>
    <n v="2"/>
    <b v="0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0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0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0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0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0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0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0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0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0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0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0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0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0"/>
    <b v="0"/>
    <n v="45"/>
    <b v="1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0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0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0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0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0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0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0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0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0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0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0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0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0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0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0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0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0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0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0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0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0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0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0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0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0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0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0"/>
    <b v="0"/>
    <n v="105"/>
    <b v="0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0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0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0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0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0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0"/>
    <b v="0"/>
    <n v="107"/>
    <b v="1"/>
    <x v="14"/>
  </r>
  <r>
    <n v="1927"/>
    <s v="GBS Detroit Presents Hampshire"/>
    <s v="Hampshire is headed to GBS Detroit."/>
    <n v="600"/>
    <n v="620"/>
    <x v="0"/>
    <s v="US"/>
    <s v="USD"/>
    <n v="1331182740"/>
    <n v="1329856839"/>
    <x v="0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0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0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0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0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0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0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0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0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0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0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0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0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0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0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0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0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0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0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0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0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0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0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0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0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0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0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0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0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0"/>
    <b v="1"/>
    <n v="365"/>
    <b v="1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0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0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0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0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0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0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0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0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0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0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0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0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0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0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0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0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0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0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0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0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0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0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0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0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0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0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0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0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0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0"/>
    <b v="0"/>
    <n v="1"/>
    <b v="0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0"/>
    <b v="0"/>
    <n v="28"/>
    <b v="0"/>
    <x v="31"/>
  </r>
  <r>
    <n v="1988"/>
    <s v="Phillip Michael Photography"/>
    <s v="Expressing art in an image!"/>
    <n v="6000"/>
    <n v="25"/>
    <x v="2"/>
    <s v="US"/>
    <s v="USD"/>
    <n v="1440094742"/>
    <n v="1437502742"/>
    <x v="0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0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0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0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0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0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0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0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0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0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0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0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0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0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0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0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0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0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0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0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0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0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0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0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0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0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0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0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0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0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0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0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0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0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0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0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0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0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0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0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0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0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0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0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0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0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0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0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0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0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0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0"/>
    <b v="1"/>
    <n v="379"/>
    <b v="1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0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0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0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0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0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0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0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0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0"/>
    <b v="0"/>
    <n v="1373"/>
    <b v="1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0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0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0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0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0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0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0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0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0"/>
    <b v="0"/>
    <n v="666"/>
    <b v="1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0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0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0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0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0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0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0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0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0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0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0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0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0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0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0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0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0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0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0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0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0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0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0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0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0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0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0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0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0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0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0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0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0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0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0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0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0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0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0"/>
    <b v="0"/>
    <n v="32"/>
    <b v="1"/>
    <x v="14"/>
  </r>
  <r>
    <n v="2099"/>
    <s v="Roosevelt Died."/>
    <s v="Our tour van died, we need help!"/>
    <n v="3000"/>
    <n v="3971"/>
    <x v="0"/>
    <s v="US"/>
    <s v="USD"/>
    <n v="1435808400"/>
    <n v="1434650084"/>
    <x v="0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0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0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0"/>
    <b v="0"/>
    <n v="38"/>
    <b v="1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0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0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0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0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0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0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0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0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0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0"/>
    <b v="0"/>
    <n v="11"/>
    <b v="1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0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0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0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0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0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0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0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0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0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0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0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0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0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0"/>
    <b v="0"/>
    <n v="2"/>
    <b v="0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0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0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0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0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0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0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0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0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0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0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0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0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0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0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0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0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0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0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0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0"/>
    <b v="0"/>
    <n v="1"/>
    <b v="0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x v="0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0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0"/>
    <b v="0"/>
    <n v="0"/>
    <b v="0"/>
    <x v="17"/>
  </r>
  <r>
    <n v="2150"/>
    <s v="The Unknown Door"/>
    <s v="A pixel styled open world detective game."/>
    <n v="50000"/>
    <n v="405"/>
    <x v="2"/>
    <s v="NO"/>
    <s v="NOK"/>
    <n v="1468392599"/>
    <n v="1465800599"/>
    <x v="0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0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0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0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0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0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0"/>
    <b v="0"/>
    <n v="83"/>
    <b v="0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x v="0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0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0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0"/>
    <b v="0"/>
    <n v="16"/>
    <b v="0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0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0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0"/>
    <b v="0"/>
    <n v="44"/>
    <b v="1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0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0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0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0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0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0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0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0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0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0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0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0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0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0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0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0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0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0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0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0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0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0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0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0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0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0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0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0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0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0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0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0"/>
    <b v="0"/>
    <n v="115"/>
    <b v="1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0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0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0"/>
    <b v="0"/>
    <n v="651"/>
    <b v="1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0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0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0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0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0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0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0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0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0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0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0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0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0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0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0"/>
    <b v="0"/>
    <n v="24"/>
    <b v="1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0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0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0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0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0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0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0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0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0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0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0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0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0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0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0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0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0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0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0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0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0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0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0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0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0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0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0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0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0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0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0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0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0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0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0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0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0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0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0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0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0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0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0"/>
    <b v="0"/>
    <n v="169"/>
    <b v="1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0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0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0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0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0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0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0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0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0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0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0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0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0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0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0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0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0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0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0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0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0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0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0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0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0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0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0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0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0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0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0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0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0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0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0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0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0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0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0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0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0"/>
    <b v="0"/>
    <n v="7"/>
    <b v="1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0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0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0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0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0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0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0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0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0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0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0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0"/>
    <b v="1"/>
    <n v="79"/>
    <b v="1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0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0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0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0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0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0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0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0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0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0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0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0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0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0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0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0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0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0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0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0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0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0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0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0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0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0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0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55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56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57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58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59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60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61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62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63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64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65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66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67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68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69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70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71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72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73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74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75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76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77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78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79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80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81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82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83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84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85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86"/>
    <b v="0"/>
    <n v="6"/>
    <b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87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88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89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90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91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92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93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94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95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96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97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98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99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300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301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302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303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304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305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306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307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308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309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310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311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312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313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314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0"/>
    <b v="0"/>
    <n v="9"/>
    <b v="0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x v="0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0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0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0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0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0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0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0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0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0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0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0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0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0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0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0"/>
    <b v="0"/>
    <n v="0"/>
    <b v="0"/>
    <x v="19"/>
  </r>
  <r>
    <n v="2418"/>
    <s v="Mexican food truck"/>
    <s v="I want to start my food truck business."/>
    <n v="25000"/>
    <n v="5"/>
    <x v="2"/>
    <s v="US"/>
    <s v="USD"/>
    <n v="1427225644"/>
    <n v="1422045244"/>
    <x v="0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0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0"/>
    <b v="0"/>
    <n v="36"/>
    <b v="0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x v="0"/>
    <b v="0"/>
    <n v="1"/>
    <b v="0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0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0"/>
    <b v="0"/>
    <n v="1"/>
    <b v="0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0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0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0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0"/>
    <b v="0"/>
    <n v="1"/>
    <b v="0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0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0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0"/>
    <b v="0"/>
    <n v="2"/>
    <b v="0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0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0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0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0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0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0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0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0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0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0"/>
    <b v="0"/>
    <n v="2"/>
    <b v="0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0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0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0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0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0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0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0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0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0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0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0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0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0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0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0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0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0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0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0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0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0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0"/>
    <b v="0"/>
    <n v="115"/>
    <b v="1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0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0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0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0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0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0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0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0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0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0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0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0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0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0"/>
    <b v="0"/>
    <n v="55"/>
    <b v="1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0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0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0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0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0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0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0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0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0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0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0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0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0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0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0"/>
    <b v="0"/>
    <n v="10"/>
    <b v="1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0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0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0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0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0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0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0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0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0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0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0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0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0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0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0"/>
    <b v="0"/>
    <n v="2"/>
    <b v="0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x v="0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0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0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0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0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0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0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0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0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0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0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0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0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0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0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0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0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0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0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0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0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0"/>
    <b v="0"/>
    <n v="81"/>
    <b v="1"/>
    <x v="35"/>
  </r>
  <r>
    <n v="2529"/>
    <s v="UrbanArias is DC's Contemporary Opera Company"/>
    <s v="Opera. Short. New."/>
    <n v="6000"/>
    <n v="6257"/>
    <x v="0"/>
    <s v="US"/>
    <s v="USD"/>
    <n v="1332636975"/>
    <n v="1328752575"/>
    <x v="0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0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0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0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0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0"/>
    <b v="0"/>
    <n v="14"/>
    <b v="1"/>
    <x v="35"/>
  </r>
  <r>
    <n v="2535"/>
    <s v="Mark Hayes Requiem Recording"/>
    <s v="Mark Hayes: Requiem Recording"/>
    <n v="20000"/>
    <n v="20755"/>
    <x v="0"/>
    <s v="US"/>
    <s v="USD"/>
    <n v="1417463945"/>
    <n v="1414781945"/>
    <x v="0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0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0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0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0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0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0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0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0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0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0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0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0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0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0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0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0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0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0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0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0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0"/>
    <b v="0"/>
    <n v="34"/>
    <b v="1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0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0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0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0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315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316"/>
    <b v="0"/>
    <n v="3"/>
    <b v="0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317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318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319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320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321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322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323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324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325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326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327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328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329"/>
    <b v="0"/>
    <n v="0"/>
    <b v="0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330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331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332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333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334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0"/>
    <b v="0"/>
    <n v="11"/>
    <b v="0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x v="0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0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0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0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0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0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0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0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0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0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0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0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0"/>
    <b v="0"/>
    <n v="1"/>
    <b v="0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0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0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0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0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0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0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0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0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0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0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0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0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0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0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0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0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0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0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0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0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0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0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0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0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0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0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0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0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0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0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0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0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0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0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0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0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0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0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0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0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0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0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0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0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0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0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0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335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336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337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338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339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340"/>
    <b v="0"/>
    <n v="6"/>
    <b v="0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341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342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343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344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345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346"/>
    <b v="0"/>
    <n v="6"/>
    <b v="0"/>
    <x v="36"/>
  </r>
  <r>
    <n v="2655"/>
    <s v="Balloons (Canceled)"/>
    <s v="Thank you for your support!"/>
    <n v="15000"/>
    <n v="3155"/>
    <x v="1"/>
    <s v="US"/>
    <s v="USD"/>
    <n v="1455048000"/>
    <n v="1452631647"/>
    <x v="347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348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349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350"/>
    <b v="0"/>
    <n v="4"/>
    <b v="0"/>
    <x v="36"/>
  </r>
  <r>
    <n v="2659"/>
    <s v="test (Canceled)"/>
    <s v="test"/>
    <n v="49000"/>
    <n v="1333"/>
    <x v="1"/>
    <s v="US"/>
    <s v="USD"/>
    <n v="1429321210"/>
    <n v="1426729210"/>
    <x v="351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352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0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0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0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0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0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0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0"/>
    <b v="0"/>
    <n v="18"/>
    <b v="1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0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0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0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0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0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0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0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0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0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0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0"/>
    <b v="0"/>
    <n v="3"/>
    <b v="0"/>
    <x v="37"/>
  </r>
  <r>
    <n v="2680"/>
    <s v="iHeart Pillow"/>
    <s v="iHeartPillow, Connecting loved ones"/>
    <n v="32000"/>
    <n v="276"/>
    <x v="2"/>
    <s v="ES"/>
    <s v="EUR"/>
    <n v="1459915491"/>
    <n v="1457327091"/>
    <x v="0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0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0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0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0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0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0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0"/>
    <b v="0"/>
    <n v="0"/>
    <b v="0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x v="0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0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0"/>
    <b v="0"/>
    <n v="118"/>
    <b v="0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0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0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0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0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0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0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0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0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0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0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0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0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0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0"/>
    <b v="0"/>
    <n v="7"/>
    <b v="0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0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0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0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0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0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0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0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0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0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0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0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0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0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0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0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0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0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0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0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0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0"/>
    <b v="0"/>
    <n v="113"/>
    <b v="1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0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0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0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0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0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0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0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0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0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0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0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0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0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0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0"/>
    <b v="0"/>
    <n v="17"/>
    <b v="1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0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0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0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0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0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0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0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0"/>
    <b v="0"/>
    <n v="4"/>
    <b v="0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0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0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0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0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0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0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0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0"/>
    <b v="0"/>
    <n v="33"/>
    <b v="0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x v="0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0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0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0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0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0"/>
    <b v="0"/>
    <n v="1"/>
    <b v="0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0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0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0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0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0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0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0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0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0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0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0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0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0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0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0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0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0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353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354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355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356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357"/>
    <b v="0"/>
    <n v="142"/>
    <b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358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359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360"/>
    <b v="0"/>
    <n v="20"/>
    <b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361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362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363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364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365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366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367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368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369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370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371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372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373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374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375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376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377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378"/>
    <b v="0"/>
    <n v="76"/>
    <b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x v="379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380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381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382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383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384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385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386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387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388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389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390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391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392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393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394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395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396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397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398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399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400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401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402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403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404"/>
    <b v="0"/>
    <n v="95"/>
    <b v="1"/>
    <x v="6"/>
  </r>
  <r>
    <n v="2833"/>
    <s v="Star Man Rocket Man"/>
    <s v="A new play about exploring outer space"/>
    <n v="2700"/>
    <n v="2923"/>
    <x v="0"/>
    <s v="US"/>
    <s v="USD"/>
    <n v="1444528800"/>
    <n v="1442804633"/>
    <x v="405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406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407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408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409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410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411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412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413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414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415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416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417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418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419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420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421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422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423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424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425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426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427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428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429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430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431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432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433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434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435"/>
    <b v="0"/>
    <n v="1"/>
    <b v="0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x v="436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437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438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439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440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441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442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443"/>
    <b v="0"/>
    <n v="13"/>
    <b v="0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444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445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446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447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448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449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450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451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452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453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454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455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456"/>
    <b v="0"/>
    <n v="4"/>
    <b v="0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457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458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459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460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461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462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463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464"/>
    <b v="0"/>
    <n v="17"/>
    <b v="0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x v="465"/>
    <b v="0"/>
    <n v="2"/>
    <b v="0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466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467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468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469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470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471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472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473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474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475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476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477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478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479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480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481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482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483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484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485"/>
    <b v="0"/>
    <n v="2"/>
    <b v="0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486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487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488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489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490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491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492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0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0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0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0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0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0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0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0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0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0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0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0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0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0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0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0"/>
    <b v="0"/>
    <n v="34"/>
    <b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0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0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0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0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0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0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0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0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0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0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0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0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0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0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493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494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495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496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497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498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499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500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501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502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503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504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505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506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507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508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509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510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511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512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513"/>
    <b v="0"/>
    <n v="43"/>
    <b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514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515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516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517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518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519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520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521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522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0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0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0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0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0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0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0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0"/>
    <b v="0"/>
    <n v="28"/>
    <b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x v="0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0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0"/>
    <b v="0"/>
    <n v="64"/>
    <b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x v="0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0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0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0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0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0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0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0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0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0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0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0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0"/>
    <b v="0"/>
    <n v="97"/>
    <b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x v="0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0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0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0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0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0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0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0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0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0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0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0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0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0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0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0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0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0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0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0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0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0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0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0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0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0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0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0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0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0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0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0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0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0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0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0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0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0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0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0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0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0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0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0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0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0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0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0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0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0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0"/>
    <b v="0"/>
    <n v="6"/>
    <b v="0"/>
    <x v="38"/>
  </r>
  <r>
    <n v="3061"/>
    <s v="Help Save Parkway Cinemas!"/>
    <s v="Save a historic Local theater."/>
    <n v="1000000"/>
    <n v="0"/>
    <x v="2"/>
    <s v="US"/>
    <s v="USD"/>
    <n v="1407955748"/>
    <n v="1405363748"/>
    <x v="0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0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0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0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0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0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0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0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0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0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0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0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0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0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0"/>
    <b v="0"/>
    <n v="20"/>
    <b v="0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0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0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0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0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0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0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0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0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0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0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0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0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0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0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0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0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0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0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0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0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0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0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0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0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0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0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0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0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0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0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0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0"/>
    <b v="0"/>
    <n v="29"/>
    <b v="0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0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0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0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0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0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0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0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0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0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0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0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0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0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523"/>
    <b v="0"/>
    <n v="1"/>
    <b v="0"/>
    <x v="38"/>
  </r>
  <r>
    <n v="3122"/>
    <s v="be back soon (Canceled)"/>
    <s v="cancelled until further notice"/>
    <n v="199"/>
    <n v="116"/>
    <x v="1"/>
    <s v="US"/>
    <s v="USD"/>
    <n v="1478733732"/>
    <n v="1478298132"/>
    <x v="524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525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526"/>
    <b v="0"/>
    <n v="4"/>
    <b v="0"/>
    <x v="38"/>
  </r>
  <r>
    <n v="3125"/>
    <s v="N/A (Canceled)"/>
    <s v="N/A"/>
    <n v="1500000"/>
    <n v="0"/>
    <x v="1"/>
    <s v="US"/>
    <s v="USD"/>
    <n v="1452142672"/>
    <n v="1449550672"/>
    <x v="527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528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529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530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531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532"/>
    <b v="0"/>
    <n v="4"/>
    <b v="0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533"/>
    <b v="0"/>
    <n v="12"/>
    <b v="0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534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535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536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537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538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539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540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541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542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543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544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545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546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547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548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549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550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551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552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553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554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555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556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557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558"/>
    <b v="1"/>
    <n v="89"/>
    <b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x v="559"/>
    <b v="1"/>
    <n v="41"/>
    <b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x v="560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561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562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563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564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565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566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567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568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569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570"/>
    <b v="1"/>
    <n v="61"/>
    <b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571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572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573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574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575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576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577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578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579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580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581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582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583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584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585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586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587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588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589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0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0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0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0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0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0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0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0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0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0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0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0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0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0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0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0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0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0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0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0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590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591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592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593"/>
    <b v="1"/>
    <n v="322"/>
    <b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594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595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596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597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598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599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600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601"/>
    <b v="1"/>
    <n v="119"/>
    <b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x v="602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603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604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605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606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607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608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609"/>
    <b v="0"/>
    <n v="30"/>
    <b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610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611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612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613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614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615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616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617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618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619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620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621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622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623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624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625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626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627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628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629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630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631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632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633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634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635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636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637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638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639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640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641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642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643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644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645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646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647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648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649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650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651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652"/>
    <b v="1"/>
    <n v="30"/>
    <b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653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654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655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656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657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658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659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660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661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662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663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664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665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666"/>
    <b v="0"/>
    <n v="15"/>
    <b v="1"/>
    <x v="6"/>
  </r>
  <r>
    <n v="3285"/>
    <s v="By Morning"/>
    <s v="A new play by Matthew Gasda"/>
    <n v="4999"/>
    <n v="5604"/>
    <x v="0"/>
    <s v="US"/>
    <s v="USD"/>
    <n v="1488258000"/>
    <n v="1485556626"/>
    <x v="667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668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669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670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671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672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673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674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675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676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677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678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679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680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681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682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683"/>
    <b v="0"/>
    <n v="70"/>
    <b v="1"/>
    <x v="6"/>
  </r>
  <r>
    <n v="3302"/>
    <s v="El muro de BorÃ­s KiÃ©n"/>
    <s v="FilosofÃ­a de los anÃ³nimos"/>
    <n v="8400"/>
    <n v="8685"/>
    <x v="0"/>
    <s v="ES"/>
    <s v="EUR"/>
    <n v="1481099176"/>
    <n v="1478507176"/>
    <x v="684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685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686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687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688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689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690"/>
    <b v="0"/>
    <n v="57"/>
    <b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691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692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693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694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695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696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697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698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699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700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701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702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703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704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705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706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707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708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709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710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711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712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713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714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715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716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717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718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719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720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721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722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723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724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725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726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727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728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729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730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731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732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733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734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735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736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737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738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739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740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741"/>
    <b v="0"/>
    <n v="23"/>
    <b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742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743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744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745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746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747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748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749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750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751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752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753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754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755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756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757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758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759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760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761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762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763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764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765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766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767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768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769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770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771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772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773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774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775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776"/>
    <b v="0"/>
    <n v="27"/>
    <b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777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778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779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780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781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782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783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784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785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786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787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788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789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790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791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792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793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794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795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796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797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798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799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800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801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802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803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804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805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806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807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808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809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810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811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812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813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814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815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816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817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818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819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820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821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822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823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824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825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826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827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828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829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830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831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832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833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834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835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836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837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838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839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840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841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842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843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844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845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846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847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848"/>
    <b v="0"/>
    <n v="61"/>
    <b v="1"/>
    <x v="6"/>
  </r>
  <r>
    <n v="3467"/>
    <s v="Venus in Fur, Los Angeles."/>
    <s v="Venus in Fur, By David Ives."/>
    <n v="3000"/>
    <n v="3030"/>
    <x v="0"/>
    <s v="US"/>
    <s v="USD"/>
    <n v="1426864032"/>
    <n v="1424275632"/>
    <x v="849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850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851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852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853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854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855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856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857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858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859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860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861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862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863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864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865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866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867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868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869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870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871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872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873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874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875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876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877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878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879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880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881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882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883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884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885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886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887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888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889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890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891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892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893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894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895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896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897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898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899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900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901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902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903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904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905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906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907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908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909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910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911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912"/>
    <b v="0"/>
    <n v="22"/>
    <b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913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914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915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916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917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918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919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920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921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922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923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924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925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926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927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928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929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930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931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932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933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934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935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936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937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938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939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940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941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942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943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944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945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946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947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948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949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950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951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952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953"/>
    <b v="0"/>
    <n v="25"/>
    <b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954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955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956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957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958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959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960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961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962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963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964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965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966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967"/>
    <b v="0"/>
    <n v="23"/>
    <b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x v="968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969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970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971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972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973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974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975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976"/>
    <b v="0"/>
    <n v="36"/>
    <b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977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978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979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980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981"/>
    <b v="0"/>
    <n v="17"/>
    <b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x v="982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983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984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985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986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987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988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989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990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991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992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993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994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995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996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997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998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999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1000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1001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1002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1003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1004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1005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1006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1007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1008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1009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0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0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0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0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0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0"/>
    <b v="0"/>
    <n v="18"/>
    <b v="0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0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0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0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0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0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0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0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0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0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0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0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0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1010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1011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1012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1013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1014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1015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1016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1017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1018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1019"/>
    <b v="0"/>
    <n v="20"/>
    <b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1020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1021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1022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1023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1024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1025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1026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1027"/>
    <b v="0"/>
    <n v="14"/>
    <b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1028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1029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1030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1031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1032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1033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1034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1035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1036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1037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1038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1039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1040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1041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1042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1043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1044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1045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1046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1047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1048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1049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1050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1051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1052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1053"/>
    <b v="0"/>
    <n v="274"/>
    <b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1054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1055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1056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1057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1058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1059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1060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1061"/>
    <b v="0"/>
    <n v="40"/>
    <b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1062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1063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1064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1065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1066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1067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1068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1069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1070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1071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1072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1073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1074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1075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1076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1077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1078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1079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1080"/>
    <b v="0"/>
    <n v="46"/>
    <b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x v="1081"/>
    <b v="0"/>
    <n v="4"/>
    <b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1082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1083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1084"/>
    <b v="0"/>
    <n v="35"/>
    <b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x v="1085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1086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1087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1088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1089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1090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1091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1092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1093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1094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1095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1096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1097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1098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1099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1100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1101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1102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1103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1104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1105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1106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1107"/>
    <b v="0"/>
    <n v="1"/>
    <b v="0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1108"/>
    <b v="0"/>
    <n v="1"/>
    <b v="0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1109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0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0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0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0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0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0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0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0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0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0"/>
    <b v="0"/>
    <n v="50"/>
    <b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x v="0"/>
    <b v="0"/>
    <n v="26"/>
    <b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0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0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0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0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0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0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0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0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0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0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0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0"/>
    <b v="0"/>
    <n v="20"/>
    <b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0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0"/>
    <b v="0"/>
    <n v="33"/>
    <b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0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0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0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0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0"/>
    <b v="0"/>
    <n v="59"/>
    <b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0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0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0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0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0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0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0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0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0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0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0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0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0"/>
    <b v="0"/>
    <n v="0"/>
    <b v="0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0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0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0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0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0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0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0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0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0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0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0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0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0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0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0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0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1110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1111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1112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1113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1114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1115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1116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1117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1118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1119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1120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1121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1122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1123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1124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1125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1126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1127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1128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1129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1130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1131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1132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1133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1134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1135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1136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1137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1138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1139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1140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1141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1142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1143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1144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1145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1146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1147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1148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1149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1150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1151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1152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1153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1154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1155"/>
    <b v="0"/>
    <n v="2"/>
    <b v="0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1156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1157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1158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1159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1160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1161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1162"/>
    <b v="0"/>
    <n v="13"/>
    <b v="0"/>
    <x v="6"/>
  </r>
  <r>
    <n v="3861"/>
    <s v="READY OR NOT HERE I COME"/>
    <s v="THE COMING OF THE LORD!"/>
    <n v="2000"/>
    <n v="100"/>
    <x v="2"/>
    <s v="US"/>
    <s v="USD"/>
    <n v="1415828820"/>
    <n v="1412258977"/>
    <x v="1163"/>
    <b v="0"/>
    <n v="1"/>
    <b v="0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1164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1165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1166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1167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1168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1169"/>
    <b v="0"/>
    <n v="5"/>
    <b v="0"/>
    <x v="6"/>
  </r>
  <r>
    <n v="3868"/>
    <s v="1000 words (Canceled)"/>
    <s v="New collection of music by Scott Evan Davis!"/>
    <n v="5000"/>
    <n v="10"/>
    <x v="1"/>
    <s v="GB"/>
    <s v="GBP"/>
    <n v="1410191405"/>
    <n v="1408031405"/>
    <x v="1170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1171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1172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1173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1174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1175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1176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1177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1178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1179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1180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1181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1182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1183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1184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1185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1186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1187"/>
    <b v="0"/>
    <n v="0"/>
    <b v="0"/>
    <x v="40"/>
  </r>
  <r>
    <n v="3886"/>
    <s v="a (Canceled)"/>
    <n v="1"/>
    <n v="10000"/>
    <n v="0"/>
    <x v="1"/>
    <s v="AU"/>
    <s v="AUD"/>
    <n v="1418275702"/>
    <n v="1415683702"/>
    <x v="1188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1189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1190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1191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1192"/>
    <b v="0"/>
    <n v="8"/>
    <b v="0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1193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1194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1195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1196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1197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1198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1199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1200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1201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1202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1203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1204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1205"/>
    <b v="0"/>
    <n v="0"/>
    <b v="0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1206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1207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1208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1209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1210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1211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1212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1213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1214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1215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1216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1217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1218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1219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1220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1221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1222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1223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1224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1225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1226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1227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1228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1229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1230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1231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1232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1233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1234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1235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1236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1237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1238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1239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1240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1241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1242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1243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1244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1245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1246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1247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1248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1249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1250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1251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1252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1253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1254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1255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1256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1257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1258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1259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1260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1261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1262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1263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1264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1265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1266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1267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1268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1269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1270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1271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1272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1273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1274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1275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1276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1277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1278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1279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1280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1281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1282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1283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1284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1285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1286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1287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1288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1289"/>
    <b v="0"/>
    <n v="13"/>
    <b v="0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1290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1291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1292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1293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1294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1295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1296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1297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1298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1299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1300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1301"/>
    <b v="0"/>
    <n v="14"/>
    <b v="0"/>
    <x v="6"/>
  </r>
  <r>
    <n v="4000"/>
    <s v="The Escorts"/>
    <s v="An Enticing Trip into the World of Assisted Dying"/>
    <n v="8000"/>
    <n v="10"/>
    <x v="2"/>
    <s v="US"/>
    <s v="USD"/>
    <n v="1462631358"/>
    <n v="1457450958"/>
    <x v="1302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1303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1304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1305"/>
    <b v="0"/>
    <n v="2"/>
    <b v="0"/>
    <x v="6"/>
  </r>
  <r>
    <n v="4004"/>
    <s v="South Florida Tours"/>
    <s v="Help Launch The Queen Into South Florida!"/>
    <n v="500"/>
    <n v="1"/>
    <x v="2"/>
    <s v="US"/>
    <s v="USD"/>
    <n v="1412740457"/>
    <n v="1410148457"/>
    <x v="1306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1307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1308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1309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1310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1311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1312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1313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1314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1315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1316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1317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1318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1319"/>
    <b v="0"/>
    <n v="2"/>
    <b v="0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1320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1321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1322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1323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1324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1325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1326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1327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1328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1329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1330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1331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1332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1333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1334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1335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1336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1337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1338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1339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1340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1341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1342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1343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1344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1345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1346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1347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1348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1349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1350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1351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1352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1353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1354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1355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1356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1357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1358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1359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1360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1361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1362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1363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1364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1365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1366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1367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1368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1369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1370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1371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1372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1373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1374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1375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1376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1377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1378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1379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1380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1381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1382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1383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1384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1385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1386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1387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1388"/>
    <b v="0"/>
    <n v="5"/>
    <b v="0"/>
    <x v="6"/>
  </r>
  <r>
    <n v="4087"/>
    <s v="Stage Production &quot;The Nail Shop&quot;"/>
    <s v="Comedy Stage Play"/>
    <n v="9600"/>
    <n v="0"/>
    <x v="2"/>
    <s v="US"/>
    <s v="USD"/>
    <n v="1468777786"/>
    <n v="1466185786"/>
    <x v="1389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1390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1391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1392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1393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1394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1395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1396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1397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1398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1399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1400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1401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1402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1403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1404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1405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1406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1407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1408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1409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1410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1411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1412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1413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1414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1415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4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0" sqref="A10"/>
    </sheetView>
  </sheetViews>
  <sheetFormatPr defaultRowHeight="15" x14ac:dyDescent="0.25"/>
  <cols>
    <col min="1" max="1" width="24.28515625" bestFit="1" customWidth="1"/>
    <col min="2" max="2" width="17.85546875" bestFit="1" customWidth="1"/>
    <col min="3" max="3" width="6.140625" customWidth="1"/>
    <col min="4" max="4" width="10" customWidth="1"/>
    <col min="5" max="5" width="11.28515625" customWidth="1"/>
    <col min="6" max="6" width="11.28515625" bestFit="1" customWidth="1"/>
  </cols>
  <sheetData>
    <row r="1" spans="1:5" x14ac:dyDescent="0.25">
      <c r="A1" s="12" t="s">
        <v>8305</v>
      </c>
      <c r="B1" t="s">
        <v>8343</v>
      </c>
    </row>
    <row r="3" spans="1:5" x14ac:dyDescent="0.25">
      <c r="A3" s="12" t="s">
        <v>8329</v>
      </c>
      <c r="B3" s="12" t="s">
        <v>8327</v>
      </c>
    </row>
    <row r="4" spans="1:5" x14ac:dyDescent="0.25">
      <c r="A4" s="12" t="s">
        <v>8330</v>
      </c>
      <c r="B4" t="s">
        <v>8219</v>
      </c>
      <c r="C4" t="s">
        <v>8220</v>
      </c>
      <c r="D4" t="s">
        <v>8218</v>
      </c>
      <c r="E4" t="s">
        <v>8328</v>
      </c>
    </row>
    <row r="5" spans="1:5" x14ac:dyDescent="0.25">
      <c r="A5" s="13" t="s">
        <v>8335</v>
      </c>
      <c r="B5" s="10">
        <v>7</v>
      </c>
      <c r="C5" s="10">
        <v>20</v>
      </c>
      <c r="D5" s="10">
        <v>43</v>
      </c>
      <c r="E5" s="10">
        <v>70</v>
      </c>
    </row>
    <row r="6" spans="1:5" x14ac:dyDescent="0.25">
      <c r="A6" s="13" t="s">
        <v>8342</v>
      </c>
      <c r="B6" s="10">
        <v>3</v>
      </c>
      <c r="C6" s="10">
        <v>30</v>
      </c>
      <c r="D6" s="10">
        <v>60</v>
      </c>
      <c r="E6" s="10">
        <v>93</v>
      </c>
    </row>
    <row r="7" spans="1:5" x14ac:dyDescent="0.25">
      <c r="A7" s="13" t="s">
        <v>8333</v>
      </c>
      <c r="B7" s="10">
        <v>3</v>
      </c>
      <c r="C7" s="10">
        <v>21</v>
      </c>
      <c r="D7" s="10">
        <v>46</v>
      </c>
      <c r="E7" s="10">
        <v>70</v>
      </c>
    </row>
    <row r="8" spans="1:5" x14ac:dyDescent="0.25">
      <c r="A8" s="13" t="s">
        <v>8334</v>
      </c>
      <c r="B8" s="10">
        <v>2</v>
      </c>
      <c r="C8" s="10">
        <v>29</v>
      </c>
      <c r="D8" s="10">
        <v>57</v>
      </c>
      <c r="E8" s="10">
        <v>88</v>
      </c>
    </row>
    <row r="9" spans="1:5" x14ac:dyDescent="0.25">
      <c r="A9" s="13" t="s">
        <v>8340</v>
      </c>
      <c r="B9" s="10">
        <v>3</v>
      </c>
      <c r="C9" s="10">
        <v>42</v>
      </c>
      <c r="D9" s="10">
        <v>93</v>
      </c>
      <c r="E9" s="10">
        <v>138</v>
      </c>
    </row>
    <row r="10" spans="1:5" x14ac:dyDescent="0.25">
      <c r="A10" s="13" t="s">
        <v>8337</v>
      </c>
      <c r="B10" s="10">
        <v>4</v>
      </c>
      <c r="C10" s="10">
        <v>35</v>
      </c>
      <c r="D10" s="10">
        <v>83</v>
      </c>
      <c r="E10" s="10">
        <v>122</v>
      </c>
    </row>
    <row r="11" spans="1:5" x14ac:dyDescent="0.25">
      <c r="A11" s="13" t="s">
        <v>8338</v>
      </c>
      <c r="B11" s="10">
        <v>1</v>
      </c>
      <c r="C11" s="10">
        <v>37</v>
      </c>
      <c r="D11" s="10">
        <v>75</v>
      </c>
      <c r="E11" s="10">
        <v>113</v>
      </c>
    </row>
    <row r="12" spans="1:5" x14ac:dyDescent="0.25">
      <c r="A12" s="13" t="s">
        <v>8339</v>
      </c>
      <c r="B12" s="10">
        <v>4</v>
      </c>
      <c r="C12" s="10">
        <v>30</v>
      </c>
      <c r="D12" s="10">
        <v>62</v>
      </c>
      <c r="E12" s="10">
        <v>96</v>
      </c>
    </row>
    <row r="13" spans="1:5" x14ac:dyDescent="0.25">
      <c r="A13" s="13" t="s">
        <v>8341</v>
      </c>
      <c r="B13" s="10">
        <v>4</v>
      </c>
      <c r="C13" s="10">
        <v>24</v>
      </c>
      <c r="D13" s="10">
        <v>46</v>
      </c>
      <c r="E13" s="10">
        <v>74</v>
      </c>
    </row>
    <row r="14" spans="1:5" x14ac:dyDescent="0.25">
      <c r="A14" s="13" t="s">
        <v>8331</v>
      </c>
      <c r="B14" s="10"/>
      <c r="C14" s="10">
        <v>35</v>
      </c>
      <c r="D14" s="10">
        <v>55</v>
      </c>
      <c r="E14" s="10">
        <v>90</v>
      </c>
    </row>
    <row r="15" spans="1:5" x14ac:dyDescent="0.25">
      <c r="A15" s="13" t="s">
        <v>8336</v>
      </c>
      <c r="B15" s="10">
        <v>3</v>
      </c>
      <c r="C15" s="10">
        <v>21</v>
      </c>
      <c r="D15" s="10">
        <v>47</v>
      </c>
      <c r="E15" s="10">
        <v>71</v>
      </c>
    </row>
    <row r="16" spans="1:5" x14ac:dyDescent="0.25">
      <c r="A16" s="13" t="s">
        <v>8332</v>
      </c>
      <c r="B16" s="10">
        <v>3</v>
      </c>
      <c r="C16" s="10">
        <v>29</v>
      </c>
      <c r="D16" s="10">
        <v>27</v>
      </c>
      <c r="E16" s="10">
        <v>59</v>
      </c>
    </row>
    <row r="17" spans="1:5" x14ac:dyDescent="0.25">
      <c r="A17" s="13" t="s">
        <v>8328</v>
      </c>
      <c r="B17" s="10">
        <v>37</v>
      </c>
      <c r="C17" s="10">
        <v>353</v>
      </c>
      <c r="D17" s="10">
        <v>694</v>
      </c>
      <c r="E17" s="10">
        <v>1084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115"/>
  <sheetViews>
    <sheetView topLeftCell="E4108" zoomScale="60" zoomScaleNormal="60" workbookViewId="0">
      <selection activeCell="J522" sqref="J522:J4117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8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2" width="17.85546875" style="15" customWidth="1"/>
    <col min="13" max="13" width="15.42578125" customWidth="1"/>
    <col min="14" max="14" width="24.42578125" customWidth="1"/>
    <col min="15" max="15" width="36.42578125" customWidth="1"/>
    <col min="16" max="16" width="41.140625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4" t="s">
        <v>8324</v>
      </c>
      <c r="L1" s="14" t="s">
        <v>8344</v>
      </c>
      <c r="M1" s="1" t="s">
        <v>8260</v>
      </c>
      <c r="N1" s="1" t="s">
        <v>8261</v>
      </c>
      <c r="O1" s="1" t="s">
        <v>8262</v>
      </c>
      <c r="P1" s="1" t="s">
        <v>8305</v>
      </c>
    </row>
    <row r="2" spans="1:16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/>
      <c r="L2"/>
      <c r="M2" t="b">
        <v>0</v>
      </c>
      <c r="N2">
        <v>182</v>
      </c>
      <c r="O2" t="b">
        <v>1</v>
      </c>
      <c r="P2" t="s">
        <v>8263</v>
      </c>
    </row>
    <row r="3" spans="1:16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/>
      <c r="L3"/>
      <c r="M3" t="b">
        <v>0</v>
      </c>
      <c r="N3">
        <v>79</v>
      </c>
      <c r="O3" t="b">
        <v>1</v>
      </c>
      <c r="P3" t="s">
        <v>8263</v>
      </c>
    </row>
    <row r="4" spans="1:16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/>
      <c r="L4"/>
      <c r="M4" t="b">
        <v>0</v>
      </c>
      <c r="N4">
        <v>35</v>
      </c>
      <c r="O4" t="b">
        <v>1</v>
      </c>
      <c r="P4" t="s">
        <v>8263</v>
      </c>
    </row>
    <row r="5" spans="1:16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/>
      <c r="L5"/>
      <c r="M5" t="b">
        <v>0</v>
      </c>
      <c r="N5">
        <v>150</v>
      </c>
      <c r="O5" t="b">
        <v>1</v>
      </c>
      <c r="P5" t="s">
        <v>8263</v>
      </c>
    </row>
    <row r="6" spans="1:16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/>
      <c r="L6"/>
      <c r="M6" t="b">
        <v>0</v>
      </c>
      <c r="N6">
        <v>284</v>
      </c>
      <c r="O6" t="b">
        <v>1</v>
      </c>
      <c r="P6" t="s">
        <v>8263</v>
      </c>
    </row>
    <row r="7" spans="1:16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/>
      <c r="L7"/>
      <c r="M7" t="b">
        <v>0</v>
      </c>
      <c r="N7">
        <v>47</v>
      </c>
      <c r="O7" t="b">
        <v>1</v>
      </c>
      <c r="P7" t="s">
        <v>8263</v>
      </c>
    </row>
    <row r="8" spans="1:16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/>
      <c r="L8"/>
      <c r="M8" t="b">
        <v>0</v>
      </c>
      <c r="N8">
        <v>58</v>
      </c>
      <c r="O8" t="b">
        <v>1</v>
      </c>
      <c r="P8" t="s">
        <v>8263</v>
      </c>
    </row>
    <row r="9" spans="1:16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/>
      <c r="L9"/>
      <c r="M9" t="b">
        <v>0</v>
      </c>
      <c r="N9">
        <v>57</v>
      </c>
      <c r="O9" t="b">
        <v>1</v>
      </c>
      <c r="P9" t="s">
        <v>8263</v>
      </c>
    </row>
    <row r="10" spans="1:16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/>
      <c r="L10"/>
      <c r="M10" t="b">
        <v>0</v>
      </c>
      <c r="N10">
        <v>12</v>
      </c>
      <c r="O10" t="b">
        <v>1</v>
      </c>
      <c r="P10" t="s">
        <v>8263</v>
      </c>
    </row>
    <row r="11" spans="1:16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/>
      <c r="L11"/>
      <c r="M11" t="b">
        <v>0</v>
      </c>
      <c r="N11">
        <v>20</v>
      </c>
      <c r="O11" t="b">
        <v>1</v>
      </c>
      <c r="P11" t="s">
        <v>8263</v>
      </c>
    </row>
    <row r="12" spans="1:16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/>
      <c r="L12"/>
      <c r="M12" t="b">
        <v>0</v>
      </c>
      <c r="N12">
        <v>19</v>
      </c>
      <c r="O12" t="b">
        <v>1</v>
      </c>
      <c r="P12" t="s">
        <v>8263</v>
      </c>
    </row>
    <row r="13" spans="1:16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/>
      <c r="L13"/>
      <c r="M13" t="b">
        <v>0</v>
      </c>
      <c r="N13">
        <v>75</v>
      </c>
      <c r="O13" t="b">
        <v>1</v>
      </c>
      <c r="P13" t="s">
        <v>8263</v>
      </c>
    </row>
    <row r="14" spans="1:16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/>
      <c r="L14"/>
      <c r="M14" t="b">
        <v>0</v>
      </c>
      <c r="N14">
        <v>827</v>
      </c>
      <c r="O14" t="b">
        <v>1</v>
      </c>
      <c r="P14" t="s">
        <v>8263</v>
      </c>
    </row>
    <row r="15" spans="1:16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/>
      <c r="L15"/>
      <c r="M15" t="b">
        <v>0</v>
      </c>
      <c r="N15">
        <v>51</v>
      </c>
      <c r="O15" t="b">
        <v>1</v>
      </c>
      <c r="P15" t="s">
        <v>8263</v>
      </c>
    </row>
    <row r="16" spans="1:16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/>
      <c r="L16"/>
      <c r="M16" t="b">
        <v>0</v>
      </c>
      <c r="N16">
        <v>41</v>
      </c>
      <c r="O16" t="b">
        <v>1</v>
      </c>
      <c r="P16" t="s">
        <v>8263</v>
      </c>
    </row>
    <row r="17" spans="1:16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/>
      <c r="L17"/>
      <c r="M17" t="b">
        <v>0</v>
      </c>
      <c r="N17">
        <v>98</v>
      </c>
      <c r="O17" t="b">
        <v>1</v>
      </c>
      <c r="P17" t="s">
        <v>8263</v>
      </c>
    </row>
    <row r="18" spans="1:16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/>
      <c r="L18"/>
      <c r="M18" t="b">
        <v>0</v>
      </c>
      <c r="N18">
        <v>70</v>
      </c>
      <c r="O18" t="b">
        <v>1</v>
      </c>
      <c r="P18" t="s">
        <v>8263</v>
      </c>
    </row>
    <row r="19" spans="1:16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/>
      <c r="L19"/>
      <c r="M19" t="b">
        <v>0</v>
      </c>
      <c r="N19">
        <v>36</v>
      </c>
      <c r="O19" t="b">
        <v>1</v>
      </c>
      <c r="P19" t="s">
        <v>8263</v>
      </c>
    </row>
    <row r="20" spans="1:16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/>
      <c r="L20"/>
      <c r="M20" t="b">
        <v>0</v>
      </c>
      <c r="N20">
        <v>342</v>
      </c>
      <c r="O20" t="b">
        <v>1</v>
      </c>
      <c r="P20" t="s">
        <v>8263</v>
      </c>
    </row>
    <row r="21" spans="1:16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/>
      <c r="L21"/>
      <c r="M21" t="b">
        <v>0</v>
      </c>
      <c r="N21">
        <v>22</v>
      </c>
      <c r="O21" t="b">
        <v>1</v>
      </c>
      <c r="P21" t="s">
        <v>8263</v>
      </c>
    </row>
    <row r="22" spans="1:16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/>
      <c r="L22"/>
      <c r="M22" t="b">
        <v>0</v>
      </c>
      <c r="N22">
        <v>25</v>
      </c>
      <c r="O22" t="b">
        <v>1</v>
      </c>
      <c r="P22" t="s">
        <v>8263</v>
      </c>
    </row>
    <row r="23" spans="1:16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/>
      <c r="L23"/>
      <c r="M23" t="b">
        <v>0</v>
      </c>
      <c r="N23">
        <v>101</v>
      </c>
      <c r="O23" t="b">
        <v>1</v>
      </c>
      <c r="P23" t="s">
        <v>8263</v>
      </c>
    </row>
    <row r="24" spans="1:16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/>
      <c r="L24"/>
      <c r="M24" t="b">
        <v>0</v>
      </c>
      <c r="N24">
        <v>8</v>
      </c>
      <c r="O24" t="b">
        <v>1</v>
      </c>
      <c r="P24" t="s">
        <v>8263</v>
      </c>
    </row>
    <row r="25" spans="1:16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/>
      <c r="L25"/>
      <c r="M25" t="b">
        <v>0</v>
      </c>
      <c r="N25">
        <v>23</v>
      </c>
      <c r="O25" t="b">
        <v>1</v>
      </c>
      <c r="P25" t="s">
        <v>8263</v>
      </c>
    </row>
    <row r="26" spans="1:16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/>
      <c r="L26"/>
      <c r="M26" t="b">
        <v>0</v>
      </c>
      <c r="N26">
        <v>574</v>
      </c>
      <c r="O26" t="b">
        <v>1</v>
      </c>
      <c r="P26" t="s">
        <v>8263</v>
      </c>
    </row>
    <row r="27" spans="1:16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/>
      <c r="L27"/>
      <c r="M27" t="b">
        <v>0</v>
      </c>
      <c r="N27">
        <v>14</v>
      </c>
      <c r="O27" t="b">
        <v>1</v>
      </c>
      <c r="P27" t="s">
        <v>8263</v>
      </c>
    </row>
    <row r="28" spans="1:16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/>
      <c r="L28"/>
      <c r="M28" t="b">
        <v>0</v>
      </c>
      <c r="N28">
        <v>19</v>
      </c>
      <c r="O28" t="b">
        <v>1</v>
      </c>
      <c r="P28" t="s">
        <v>8263</v>
      </c>
    </row>
    <row r="29" spans="1:16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/>
      <c r="L29"/>
      <c r="M29" t="b">
        <v>0</v>
      </c>
      <c r="N29">
        <v>150</v>
      </c>
      <c r="O29" t="b">
        <v>1</v>
      </c>
      <c r="P29" t="s">
        <v>8263</v>
      </c>
    </row>
    <row r="30" spans="1:16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/>
      <c r="L30"/>
      <c r="M30" t="b">
        <v>0</v>
      </c>
      <c r="N30">
        <v>71</v>
      </c>
      <c r="O30" t="b">
        <v>1</v>
      </c>
      <c r="P30" t="s">
        <v>8263</v>
      </c>
    </row>
    <row r="31" spans="1:16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/>
      <c r="L31"/>
      <c r="M31" t="b">
        <v>0</v>
      </c>
      <c r="N31">
        <v>117</v>
      </c>
      <c r="O31" t="b">
        <v>1</v>
      </c>
      <c r="P31" t="s">
        <v>8263</v>
      </c>
    </row>
    <row r="32" spans="1:16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/>
      <c r="L32"/>
      <c r="M32" t="b">
        <v>0</v>
      </c>
      <c r="N32">
        <v>53</v>
      </c>
      <c r="O32" t="b">
        <v>1</v>
      </c>
      <c r="P32" t="s">
        <v>8263</v>
      </c>
    </row>
    <row r="33" spans="1:16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/>
      <c r="L33"/>
      <c r="M33" t="b">
        <v>0</v>
      </c>
      <c r="N33">
        <v>1</v>
      </c>
      <c r="O33" t="b">
        <v>1</v>
      </c>
      <c r="P33" t="s">
        <v>8263</v>
      </c>
    </row>
    <row r="34" spans="1:16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/>
      <c r="L34"/>
      <c r="M34" t="b">
        <v>0</v>
      </c>
      <c r="N34">
        <v>89</v>
      </c>
      <c r="O34" t="b">
        <v>1</v>
      </c>
      <c r="P34" t="s">
        <v>8263</v>
      </c>
    </row>
    <row r="35" spans="1:16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/>
      <c r="L35"/>
      <c r="M35" t="b">
        <v>0</v>
      </c>
      <c r="N35">
        <v>64</v>
      </c>
      <c r="O35" t="b">
        <v>1</v>
      </c>
      <c r="P35" t="s">
        <v>8263</v>
      </c>
    </row>
    <row r="36" spans="1:16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/>
      <c r="L36"/>
      <c r="M36" t="b">
        <v>0</v>
      </c>
      <c r="N36">
        <v>68</v>
      </c>
      <c r="O36" t="b">
        <v>1</v>
      </c>
      <c r="P36" t="s">
        <v>8263</v>
      </c>
    </row>
    <row r="37" spans="1:16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/>
      <c r="L37"/>
      <c r="M37" t="b">
        <v>0</v>
      </c>
      <c r="N37">
        <v>28</v>
      </c>
      <c r="O37" t="b">
        <v>1</v>
      </c>
      <c r="P37" t="s">
        <v>8263</v>
      </c>
    </row>
    <row r="38" spans="1:16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/>
      <c r="L38"/>
      <c r="M38" t="b">
        <v>0</v>
      </c>
      <c r="N38">
        <v>44</v>
      </c>
      <c r="O38" t="b">
        <v>1</v>
      </c>
      <c r="P38" t="s">
        <v>8263</v>
      </c>
    </row>
    <row r="39" spans="1:16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/>
      <c r="L39"/>
      <c r="M39" t="b">
        <v>0</v>
      </c>
      <c r="N39">
        <v>253</v>
      </c>
      <c r="O39" t="b">
        <v>1</v>
      </c>
      <c r="P39" t="s">
        <v>8263</v>
      </c>
    </row>
    <row r="40" spans="1:16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/>
      <c r="L40"/>
      <c r="M40" t="b">
        <v>0</v>
      </c>
      <c r="N40">
        <v>66</v>
      </c>
      <c r="O40" t="b">
        <v>1</v>
      </c>
      <c r="P40" t="s">
        <v>8263</v>
      </c>
    </row>
    <row r="41" spans="1:16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/>
      <c r="L41"/>
      <c r="M41" t="b">
        <v>0</v>
      </c>
      <c r="N41">
        <v>217</v>
      </c>
      <c r="O41" t="b">
        <v>1</v>
      </c>
      <c r="P41" t="s">
        <v>8263</v>
      </c>
    </row>
    <row r="42" spans="1:16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/>
      <c r="L42"/>
      <c r="M42" t="b">
        <v>0</v>
      </c>
      <c r="N42">
        <v>16</v>
      </c>
      <c r="O42" t="b">
        <v>1</v>
      </c>
      <c r="P42" t="s">
        <v>8263</v>
      </c>
    </row>
    <row r="43" spans="1:16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/>
      <c r="L43"/>
      <c r="M43" t="b">
        <v>0</v>
      </c>
      <c r="N43">
        <v>19</v>
      </c>
      <c r="O43" t="b">
        <v>1</v>
      </c>
      <c r="P43" t="s">
        <v>8263</v>
      </c>
    </row>
    <row r="44" spans="1:16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/>
      <c r="L44"/>
      <c r="M44" t="b">
        <v>0</v>
      </c>
      <c r="N44">
        <v>169</v>
      </c>
      <c r="O44" t="b">
        <v>1</v>
      </c>
      <c r="P44" t="s">
        <v>8263</v>
      </c>
    </row>
    <row r="45" spans="1:16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/>
      <c r="L45"/>
      <c r="M45" t="b">
        <v>0</v>
      </c>
      <c r="N45">
        <v>263</v>
      </c>
      <c r="O45" t="b">
        <v>1</v>
      </c>
      <c r="P45" t="s">
        <v>8263</v>
      </c>
    </row>
    <row r="46" spans="1:16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/>
      <c r="L46"/>
      <c r="M46" t="b">
        <v>0</v>
      </c>
      <c r="N46">
        <v>15</v>
      </c>
      <c r="O46" t="b">
        <v>1</v>
      </c>
      <c r="P46" t="s">
        <v>8263</v>
      </c>
    </row>
    <row r="47" spans="1:16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/>
      <c r="L47"/>
      <c r="M47" t="b">
        <v>0</v>
      </c>
      <c r="N47">
        <v>61</v>
      </c>
      <c r="O47" t="b">
        <v>1</v>
      </c>
      <c r="P47" t="s">
        <v>8263</v>
      </c>
    </row>
    <row r="48" spans="1:16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/>
      <c r="L48"/>
      <c r="M48" t="b">
        <v>0</v>
      </c>
      <c r="N48">
        <v>45</v>
      </c>
      <c r="O48" t="b">
        <v>1</v>
      </c>
      <c r="P48" t="s">
        <v>8263</v>
      </c>
    </row>
    <row r="49" spans="1:16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/>
      <c r="L49"/>
      <c r="M49" t="b">
        <v>0</v>
      </c>
      <c r="N49">
        <v>70</v>
      </c>
      <c r="O49" t="b">
        <v>1</v>
      </c>
      <c r="P49" t="s">
        <v>8263</v>
      </c>
    </row>
    <row r="50" spans="1:16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/>
      <c r="L50"/>
      <c r="M50" t="b">
        <v>0</v>
      </c>
      <c r="N50">
        <v>38</v>
      </c>
      <c r="O50" t="b">
        <v>1</v>
      </c>
      <c r="P50" t="s">
        <v>8263</v>
      </c>
    </row>
    <row r="51" spans="1:16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/>
      <c r="L51"/>
      <c r="M51" t="b">
        <v>0</v>
      </c>
      <c r="N51">
        <v>87</v>
      </c>
      <c r="O51" t="b">
        <v>1</v>
      </c>
      <c r="P51" t="s">
        <v>8263</v>
      </c>
    </row>
    <row r="52" spans="1:16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/>
      <c r="L52"/>
      <c r="M52" t="b">
        <v>0</v>
      </c>
      <c r="N52">
        <v>22</v>
      </c>
      <c r="O52" t="b">
        <v>1</v>
      </c>
      <c r="P52" t="s">
        <v>8263</v>
      </c>
    </row>
    <row r="53" spans="1:16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/>
      <c r="L53"/>
      <c r="M53" t="b">
        <v>0</v>
      </c>
      <c r="N53">
        <v>119</v>
      </c>
      <c r="O53" t="b">
        <v>1</v>
      </c>
      <c r="P53" t="s">
        <v>8263</v>
      </c>
    </row>
    <row r="54" spans="1:16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/>
      <c r="L54"/>
      <c r="M54" t="b">
        <v>0</v>
      </c>
      <c r="N54">
        <v>52</v>
      </c>
      <c r="O54" t="b">
        <v>1</v>
      </c>
      <c r="P54" t="s">
        <v>8263</v>
      </c>
    </row>
    <row r="55" spans="1:16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/>
      <c r="L55"/>
      <c r="M55" t="b">
        <v>0</v>
      </c>
      <c r="N55">
        <v>117</v>
      </c>
      <c r="O55" t="b">
        <v>1</v>
      </c>
      <c r="P55" t="s">
        <v>8263</v>
      </c>
    </row>
    <row r="56" spans="1:16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/>
      <c r="L56"/>
      <c r="M56" t="b">
        <v>0</v>
      </c>
      <c r="N56">
        <v>52</v>
      </c>
      <c r="O56" t="b">
        <v>1</v>
      </c>
      <c r="P56" t="s">
        <v>8263</v>
      </c>
    </row>
    <row r="57" spans="1:16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/>
      <c r="L57"/>
      <c r="M57" t="b">
        <v>0</v>
      </c>
      <c r="N57">
        <v>86</v>
      </c>
      <c r="O57" t="b">
        <v>1</v>
      </c>
      <c r="P57" t="s">
        <v>8263</v>
      </c>
    </row>
    <row r="58" spans="1:16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/>
      <c r="L58"/>
      <c r="M58" t="b">
        <v>0</v>
      </c>
      <c r="N58">
        <v>174</v>
      </c>
      <c r="O58" t="b">
        <v>1</v>
      </c>
      <c r="P58" t="s">
        <v>8263</v>
      </c>
    </row>
    <row r="59" spans="1:16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/>
      <c r="L59"/>
      <c r="M59" t="b">
        <v>0</v>
      </c>
      <c r="N59">
        <v>69</v>
      </c>
      <c r="O59" t="b">
        <v>1</v>
      </c>
      <c r="P59" t="s">
        <v>8263</v>
      </c>
    </row>
    <row r="60" spans="1:16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/>
      <c r="L60"/>
      <c r="M60" t="b">
        <v>0</v>
      </c>
      <c r="N60">
        <v>75</v>
      </c>
      <c r="O60" t="b">
        <v>1</v>
      </c>
      <c r="P60" t="s">
        <v>8263</v>
      </c>
    </row>
    <row r="61" spans="1:16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/>
      <c r="L61"/>
      <c r="M61" t="b">
        <v>0</v>
      </c>
      <c r="N61">
        <v>33</v>
      </c>
      <c r="O61" t="b">
        <v>1</v>
      </c>
      <c r="P61" t="s">
        <v>8263</v>
      </c>
    </row>
    <row r="62" spans="1:16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/>
      <c r="L62"/>
      <c r="M62" t="b">
        <v>0</v>
      </c>
      <c r="N62">
        <v>108</v>
      </c>
      <c r="O62" t="b">
        <v>1</v>
      </c>
      <c r="P62" t="s">
        <v>8264</v>
      </c>
    </row>
    <row r="63" spans="1:16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/>
      <c r="L63"/>
      <c r="M63" t="b">
        <v>0</v>
      </c>
      <c r="N63">
        <v>23</v>
      </c>
      <c r="O63" t="b">
        <v>1</v>
      </c>
      <c r="P63" t="s">
        <v>8264</v>
      </c>
    </row>
    <row r="64" spans="1:16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/>
      <c r="L64"/>
      <c r="M64" t="b">
        <v>0</v>
      </c>
      <c r="N64">
        <v>48</v>
      </c>
      <c r="O64" t="b">
        <v>1</v>
      </c>
      <c r="P64" t="s">
        <v>8264</v>
      </c>
    </row>
    <row r="65" spans="1:16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/>
      <c r="L65"/>
      <c r="M65" t="b">
        <v>0</v>
      </c>
      <c r="N65">
        <v>64</v>
      </c>
      <c r="O65" t="b">
        <v>1</v>
      </c>
      <c r="P65" t="s">
        <v>8264</v>
      </c>
    </row>
    <row r="66" spans="1:16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/>
      <c r="L66"/>
      <c r="M66" t="b">
        <v>0</v>
      </c>
      <c r="N66">
        <v>24</v>
      </c>
      <c r="O66" t="b">
        <v>1</v>
      </c>
      <c r="P66" t="s">
        <v>8264</v>
      </c>
    </row>
    <row r="67" spans="1:16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/>
      <c r="L67"/>
      <c r="M67" t="b">
        <v>0</v>
      </c>
      <c r="N67">
        <v>57</v>
      </c>
      <c r="O67" t="b">
        <v>1</v>
      </c>
      <c r="P67" t="s">
        <v>8264</v>
      </c>
    </row>
    <row r="68" spans="1:16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/>
      <c r="L68"/>
      <c r="M68" t="b">
        <v>0</v>
      </c>
      <c r="N68">
        <v>26</v>
      </c>
      <c r="O68" t="b">
        <v>1</v>
      </c>
      <c r="P68" t="s">
        <v>8264</v>
      </c>
    </row>
    <row r="69" spans="1:16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/>
      <c r="L69"/>
      <c r="M69" t="b">
        <v>0</v>
      </c>
      <c r="N69">
        <v>20</v>
      </c>
      <c r="O69" t="b">
        <v>1</v>
      </c>
      <c r="P69" t="s">
        <v>8264</v>
      </c>
    </row>
    <row r="70" spans="1:16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/>
      <c r="L70"/>
      <c r="M70" t="b">
        <v>0</v>
      </c>
      <c r="N70">
        <v>36</v>
      </c>
      <c r="O70" t="b">
        <v>1</v>
      </c>
      <c r="P70" t="s">
        <v>8264</v>
      </c>
    </row>
    <row r="71" spans="1:16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/>
      <c r="L71"/>
      <c r="M71" t="b">
        <v>0</v>
      </c>
      <c r="N71">
        <v>178</v>
      </c>
      <c r="O71" t="b">
        <v>1</v>
      </c>
      <c r="P71" t="s">
        <v>8264</v>
      </c>
    </row>
    <row r="72" spans="1:16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/>
      <c r="L72"/>
      <c r="M72" t="b">
        <v>0</v>
      </c>
      <c r="N72">
        <v>17</v>
      </c>
      <c r="O72" t="b">
        <v>1</v>
      </c>
      <c r="P72" t="s">
        <v>8264</v>
      </c>
    </row>
    <row r="73" spans="1:16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/>
      <c r="L73"/>
      <c r="M73" t="b">
        <v>0</v>
      </c>
      <c r="N73">
        <v>32</v>
      </c>
      <c r="O73" t="b">
        <v>1</v>
      </c>
      <c r="P73" t="s">
        <v>8264</v>
      </c>
    </row>
    <row r="74" spans="1:16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/>
      <c r="L74"/>
      <c r="M74" t="b">
        <v>0</v>
      </c>
      <c r="N74">
        <v>41</v>
      </c>
      <c r="O74" t="b">
        <v>1</v>
      </c>
      <c r="P74" t="s">
        <v>8264</v>
      </c>
    </row>
    <row r="75" spans="1:16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/>
      <c r="L75"/>
      <c r="M75" t="b">
        <v>0</v>
      </c>
      <c r="N75">
        <v>18</v>
      </c>
      <c r="O75" t="b">
        <v>1</v>
      </c>
      <c r="P75" t="s">
        <v>8264</v>
      </c>
    </row>
    <row r="76" spans="1:16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/>
      <c r="L76"/>
      <c r="M76" t="b">
        <v>0</v>
      </c>
      <c r="N76">
        <v>29</v>
      </c>
      <c r="O76" t="b">
        <v>1</v>
      </c>
      <c r="P76" t="s">
        <v>8264</v>
      </c>
    </row>
    <row r="77" spans="1:16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/>
      <c r="L77"/>
      <c r="M77" t="b">
        <v>0</v>
      </c>
      <c r="N77">
        <v>47</v>
      </c>
      <c r="O77" t="b">
        <v>1</v>
      </c>
      <c r="P77" t="s">
        <v>8264</v>
      </c>
    </row>
    <row r="78" spans="1:16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/>
      <c r="L78"/>
      <c r="M78" t="b">
        <v>0</v>
      </c>
      <c r="N78">
        <v>15</v>
      </c>
      <c r="O78" t="b">
        <v>1</v>
      </c>
      <c r="P78" t="s">
        <v>8264</v>
      </c>
    </row>
    <row r="79" spans="1:16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/>
      <c r="L79"/>
      <c r="M79" t="b">
        <v>0</v>
      </c>
      <c r="N79">
        <v>26</v>
      </c>
      <c r="O79" t="b">
        <v>1</v>
      </c>
      <c r="P79" t="s">
        <v>8264</v>
      </c>
    </row>
    <row r="80" spans="1:16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/>
      <c r="L80"/>
      <c r="M80" t="b">
        <v>0</v>
      </c>
      <c r="N80">
        <v>35</v>
      </c>
      <c r="O80" t="b">
        <v>1</v>
      </c>
      <c r="P80" t="s">
        <v>8264</v>
      </c>
    </row>
    <row r="81" spans="1:16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/>
      <c r="L81"/>
      <c r="M81" t="b">
        <v>0</v>
      </c>
      <c r="N81">
        <v>41</v>
      </c>
      <c r="O81" t="b">
        <v>1</v>
      </c>
      <c r="P81" t="s">
        <v>8264</v>
      </c>
    </row>
    <row r="82" spans="1:16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/>
      <c r="L82"/>
      <c r="M82" t="b">
        <v>0</v>
      </c>
      <c r="N82">
        <v>47</v>
      </c>
      <c r="O82" t="b">
        <v>1</v>
      </c>
      <c r="P82" t="s">
        <v>8264</v>
      </c>
    </row>
    <row r="83" spans="1:16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/>
      <c r="L83"/>
      <c r="M83" t="b">
        <v>0</v>
      </c>
      <c r="N83">
        <v>28</v>
      </c>
      <c r="O83" t="b">
        <v>1</v>
      </c>
      <c r="P83" t="s">
        <v>8264</v>
      </c>
    </row>
    <row r="84" spans="1:16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/>
      <c r="L84"/>
      <c r="M84" t="b">
        <v>0</v>
      </c>
      <c r="N84">
        <v>100</v>
      </c>
      <c r="O84" t="b">
        <v>1</v>
      </c>
      <c r="P84" t="s">
        <v>8264</v>
      </c>
    </row>
    <row r="85" spans="1:16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/>
      <c r="L85"/>
      <c r="M85" t="b">
        <v>0</v>
      </c>
      <c r="N85">
        <v>13</v>
      </c>
      <c r="O85" t="b">
        <v>1</v>
      </c>
      <c r="P85" t="s">
        <v>8264</v>
      </c>
    </row>
    <row r="86" spans="1:16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/>
      <c r="L86"/>
      <c r="M86" t="b">
        <v>0</v>
      </c>
      <c r="N86">
        <v>7</v>
      </c>
      <c r="O86" t="b">
        <v>1</v>
      </c>
      <c r="P86" t="s">
        <v>8264</v>
      </c>
    </row>
    <row r="87" spans="1:16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/>
      <c r="L87"/>
      <c r="M87" t="b">
        <v>0</v>
      </c>
      <c r="N87">
        <v>21</v>
      </c>
      <c r="O87" t="b">
        <v>1</v>
      </c>
      <c r="P87" t="s">
        <v>8264</v>
      </c>
    </row>
    <row r="88" spans="1:16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/>
      <c r="L88"/>
      <c r="M88" t="b">
        <v>0</v>
      </c>
      <c r="N88">
        <v>17</v>
      </c>
      <c r="O88" t="b">
        <v>1</v>
      </c>
      <c r="P88" t="s">
        <v>8264</v>
      </c>
    </row>
    <row r="89" spans="1:16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/>
      <c r="L89"/>
      <c r="M89" t="b">
        <v>0</v>
      </c>
      <c r="N89">
        <v>25</v>
      </c>
      <c r="O89" t="b">
        <v>1</v>
      </c>
      <c r="P89" t="s">
        <v>8264</v>
      </c>
    </row>
    <row r="90" spans="1:16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/>
      <c r="L90"/>
      <c r="M90" t="b">
        <v>0</v>
      </c>
      <c r="N90">
        <v>60</v>
      </c>
      <c r="O90" t="b">
        <v>1</v>
      </c>
      <c r="P90" t="s">
        <v>8264</v>
      </c>
    </row>
    <row r="91" spans="1:16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/>
      <c r="L91"/>
      <c r="M91" t="b">
        <v>0</v>
      </c>
      <c r="N91">
        <v>56</v>
      </c>
      <c r="O91" t="b">
        <v>1</v>
      </c>
      <c r="P91" t="s">
        <v>8264</v>
      </c>
    </row>
    <row r="92" spans="1:16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/>
      <c r="L92"/>
      <c r="M92" t="b">
        <v>0</v>
      </c>
      <c r="N92">
        <v>16</v>
      </c>
      <c r="O92" t="b">
        <v>1</v>
      </c>
      <c r="P92" t="s">
        <v>8264</v>
      </c>
    </row>
    <row r="93" spans="1:16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/>
      <c r="L93"/>
      <c r="M93" t="b">
        <v>0</v>
      </c>
      <c r="N93">
        <v>46</v>
      </c>
      <c r="O93" t="b">
        <v>1</v>
      </c>
      <c r="P93" t="s">
        <v>8264</v>
      </c>
    </row>
    <row r="94" spans="1:16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/>
      <c r="L94"/>
      <c r="M94" t="b">
        <v>0</v>
      </c>
      <c r="N94">
        <v>43</v>
      </c>
      <c r="O94" t="b">
        <v>1</v>
      </c>
      <c r="P94" t="s">
        <v>8264</v>
      </c>
    </row>
    <row r="95" spans="1:16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/>
      <c r="L95"/>
      <c r="M95" t="b">
        <v>0</v>
      </c>
      <c r="N95">
        <v>15</v>
      </c>
      <c r="O95" t="b">
        <v>1</v>
      </c>
      <c r="P95" t="s">
        <v>8264</v>
      </c>
    </row>
    <row r="96" spans="1:16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/>
      <c r="L96"/>
      <c r="M96" t="b">
        <v>0</v>
      </c>
      <c r="N96">
        <v>12</v>
      </c>
      <c r="O96" t="b">
        <v>1</v>
      </c>
      <c r="P96" t="s">
        <v>8264</v>
      </c>
    </row>
    <row r="97" spans="1:16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/>
      <c r="L97"/>
      <c r="M97" t="b">
        <v>0</v>
      </c>
      <c r="N97">
        <v>21</v>
      </c>
      <c r="O97" t="b">
        <v>1</v>
      </c>
      <c r="P97" t="s">
        <v>8264</v>
      </c>
    </row>
    <row r="98" spans="1:16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/>
      <c r="L98"/>
      <c r="M98" t="b">
        <v>0</v>
      </c>
      <c r="N98">
        <v>34</v>
      </c>
      <c r="O98" t="b">
        <v>1</v>
      </c>
      <c r="P98" t="s">
        <v>8264</v>
      </c>
    </row>
    <row r="99" spans="1:16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/>
      <c r="L99"/>
      <c r="M99" t="b">
        <v>0</v>
      </c>
      <c r="N99">
        <v>8</v>
      </c>
      <c r="O99" t="b">
        <v>1</v>
      </c>
      <c r="P99" t="s">
        <v>8264</v>
      </c>
    </row>
    <row r="100" spans="1:16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/>
      <c r="L100"/>
      <c r="M100" t="b">
        <v>0</v>
      </c>
      <c r="N100">
        <v>60</v>
      </c>
      <c r="O100" t="b">
        <v>1</v>
      </c>
      <c r="P100" t="s">
        <v>8264</v>
      </c>
    </row>
    <row r="101" spans="1:16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/>
      <c r="L101"/>
      <c r="M101" t="b">
        <v>0</v>
      </c>
      <c r="N101">
        <v>39</v>
      </c>
      <c r="O101" t="b">
        <v>1</v>
      </c>
      <c r="P101" t="s">
        <v>8264</v>
      </c>
    </row>
    <row r="102" spans="1:16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/>
      <c r="L102"/>
      <c r="M102" t="b">
        <v>0</v>
      </c>
      <c r="N102">
        <v>26</v>
      </c>
      <c r="O102" t="b">
        <v>1</v>
      </c>
      <c r="P102" t="s">
        <v>8264</v>
      </c>
    </row>
    <row r="103" spans="1:16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/>
      <c r="L103"/>
      <c r="M103" t="b">
        <v>0</v>
      </c>
      <c r="N103">
        <v>35</v>
      </c>
      <c r="O103" t="b">
        <v>1</v>
      </c>
      <c r="P103" t="s">
        <v>8264</v>
      </c>
    </row>
    <row r="104" spans="1:16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/>
      <c r="L104"/>
      <c r="M104" t="b">
        <v>0</v>
      </c>
      <c r="N104">
        <v>65</v>
      </c>
      <c r="O104" t="b">
        <v>1</v>
      </c>
      <c r="P104" t="s">
        <v>8264</v>
      </c>
    </row>
    <row r="105" spans="1:16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/>
      <c r="L105"/>
      <c r="M105" t="b">
        <v>0</v>
      </c>
      <c r="N105">
        <v>49</v>
      </c>
      <c r="O105" t="b">
        <v>1</v>
      </c>
      <c r="P105" t="s">
        <v>8264</v>
      </c>
    </row>
    <row r="106" spans="1:16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/>
      <c r="L106"/>
      <c r="M106" t="b">
        <v>0</v>
      </c>
      <c r="N106">
        <v>10</v>
      </c>
      <c r="O106" t="b">
        <v>1</v>
      </c>
      <c r="P106" t="s">
        <v>8264</v>
      </c>
    </row>
    <row r="107" spans="1:16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/>
      <c r="L107"/>
      <c r="M107" t="b">
        <v>0</v>
      </c>
      <c r="N107">
        <v>60</v>
      </c>
      <c r="O107" t="b">
        <v>1</v>
      </c>
      <c r="P107" t="s">
        <v>8264</v>
      </c>
    </row>
    <row r="108" spans="1:16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/>
      <c r="L108"/>
      <c r="M108" t="b">
        <v>0</v>
      </c>
      <c r="N108">
        <v>27</v>
      </c>
      <c r="O108" t="b">
        <v>1</v>
      </c>
      <c r="P108" t="s">
        <v>8264</v>
      </c>
    </row>
    <row r="109" spans="1:16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/>
      <c r="L109"/>
      <c r="M109" t="b">
        <v>0</v>
      </c>
      <c r="N109">
        <v>69</v>
      </c>
      <c r="O109" t="b">
        <v>1</v>
      </c>
      <c r="P109" t="s">
        <v>8264</v>
      </c>
    </row>
    <row r="110" spans="1:16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/>
      <c r="L110"/>
      <c r="M110" t="b">
        <v>0</v>
      </c>
      <c r="N110">
        <v>47</v>
      </c>
      <c r="O110" t="b">
        <v>1</v>
      </c>
      <c r="P110" t="s">
        <v>8264</v>
      </c>
    </row>
    <row r="111" spans="1:16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/>
      <c r="L111"/>
      <c r="M111" t="b">
        <v>0</v>
      </c>
      <c r="N111">
        <v>47</v>
      </c>
      <c r="O111" t="b">
        <v>1</v>
      </c>
      <c r="P111" t="s">
        <v>8264</v>
      </c>
    </row>
    <row r="112" spans="1:16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/>
      <c r="L112"/>
      <c r="M112" t="b">
        <v>0</v>
      </c>
      <c r="N112">
        <v>26</v>
      </c>
      <c r="O112" t="b">
        <v>1</v>
      </c>
      <c r="P112" t="s">
        <v>8264</v>
      </c>
    </row>
    <row r="113" spans="1:16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/>
      <c r="L113"/>
      <c r="M113" t="b">
        <v>0</v>
      </c>
      <c r="N113">
        <v>53</v>
      </c>
      <c r="O113" t="b">
        <v>1</v>
      </c>
      <c r="P113" t="s">
        <v>8264</v>
      </c>
    </row>
    <row r="114" spans="1:16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/>
      <c r="L114"/>
      <c r="M114" t="b">
        <v>0</v>
      </c>
      <c r="N114">
        <v>81</v>
      </c>
      <c r="O114" t="b">
        <v>1</v>
      </c>
      <c r="P114" t="s">
        <v>8264</v>
      </c>
    </row>
    <row r="115" spans="1:16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/>
      <c r="L115"/>
      <c r="M115" t="b">
        <v>0</v>
      </c>
      <c r="N115">
        <v>78</v>
      </c>
      <c r="O115" t="b">
        <v>1</v>
      </c>
      <c r="P115" t="s">
        <v>8264</v>
      </c>
    </row>
    <row r="116" spans="1:16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/>
      <c r="L116"/>
      <c r="M116" t="b">
        <v>0</v>
      </c>
      <c r="N116">
        <v>35</v>
      </c>
      <c r="O116" t="b">
        <v>1</v>
      </c>
      <c r="P116" t="s">
        <v>8264</v>
      </c>
    </row>
    <row r="117" spans="1:16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/>
      <c r="L117"/>
      <c r="M117" t="b">
        <v>0</v>
      </c>
      <c r="N117">
        <v>22</v>
      </c>
      <c r="O117" t="b">
        <v>1</v>
      </c>
      <c r="P117" t="s">
        <v>8264</v>
      </c>
    </row>
    <row r="118" spans="1:16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/>
      <c r="L118"/>
      <c r="M118" t="b">
        <v>0</v>
      </c>
      <c r="N118">
        <v>57</v>
      </c>
      <c r="O118" t="b">
        <v>1</v>
      </c>
      <c r="P118" t="s">
        <v>8264</v>
      </c>
    </row>
    <row r="119" spans="1:16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/>
      <c r="L119"/>
      <c r="M119" t="b">
        <v>0</v>
      </c>
      <c r="N119">
        <v>27</v>
      </c>
      <c r="O119" t="b">
        <v>1</v>
      </c>
      <c r="P119" t="s">
        <v>8264</v>
      </c>
    </row>
    <row r="120" spans="1:16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/>
      <c r="L120"/>
      <c r="M120" t="b">
        <v>0</v>
      </c>
      <c r="N120">
        <v>39</v>
      </c>
      <c r="O120" t="b">
        <v>1</v>
      </c>
      <c r="P120" t="s">
        <v>8264</v>
      </c>
    </row>
    <row r="121" spans="1:16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/>
      <c r="L121"/>
      <c r="M121" t="b">
        <v>0</v>
      </c>
      <c r="N121">
        <v>37</v>
      </c>
      <c r="O121" t="b">
        <v>1</v>
      </c>
      <c r="P121" t="s">
        <v>8264</v>
      </c>
    </row>
    <row r="122" spans="1:16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5">
        <f>J122/60/60/24+DATE(1970,1,1)</f>
        <v>42616.049849537041</v>
      </c>
      <c r="L122" s="15">
        <f>I122/60/60/24+DATE(1970,1,1)</f>
        <v>42646.049849537041</v>
      </c>
      <c r="M122" t="b">
        <v>0</v>
      </c>
      <c r="N122">
        <v>1</v>
      </c>
      <c r="O122" t="b">
        <v>0</v>
      </c>
      <c r="P122" t="s">
        <v>8265</v>
      </c>
    </row>
    <row r="123" spans="1:16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5">
        <f t="shared" ref="K123:K161" si="0">J123/60/60/24+DATE(1970,1,1)</f>
        <v>42096.704976851848</v>
      </c>
      <c r="L123" s="15">
        <f t="shared" ref="L123:L161" si="1">I123/60/60/24+DATE(1970,1,1)</f>
        <v>42112.427777777775</v>
      </c>
      <c r="M123" t="b">
        <v>0</v>
      </c>
      <c r="N123">
        <v>1</v>
      </c>
      <c r="O123" t="b">
        <v>0</v>
      </c>
      <c r="P123" t="s">
        <v>8265</v>
      </c>
    </row>
    <row r="124" spans="1:16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5">
        <f t="shared" si="0"/>
        <v>42593.431793981479</v>
      </c>
      <c r="L124" s="15">
        <f t="shared" si="1"/>
        <v>42653.431793981479</v>
      </c>
      <c r="M124" t="b">
        <v>0</v>
      </c>
      <c r="N124">
        <v>0</v>
      </c>
      <c r="O124" t="b">
        <v>0</v>
      </c>
      <c r="P124" t="s">
        <v>8265</v>
      </c>
    </row>
    <row r="125" spans="1:16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5">
        <f t="shared" si="0"/>
        <v>41904.781990740739</v>
      </c>
      <c r="L125" s="15">
        <f t="shared" si="1"/>
        <v>41940.916666666664</v>
      </c>
      <c r="M125" t="b">
        <v>0</v>
      </c>
      <c r="N125">
        <v>6</v>
      </c>
      <c r="O125" t="b">
        <v>0</v>
      </c>
      <c r="P125" t="s">
        <v>8265</v>
      </c>
    </row>
    <row r="126" spans="1:16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5">
        <f t="shared" si="0"/>
        <v>42114.928726851853</v>
      </c>
      <c r="L126" s="15">
        <f t="shared" si="1"/>
        <v>42139.928726851853</v>
      </c>
      <c r="M126" t="b">
        <v>0</v>
      </c>
      <c r="N126">
        <v>0</v>
      </c>
      <c r="O126" t="b">
        <v>0</v>
      </c>
      <c r="P126" t="s">
        <v>8265</v>
      </c>
    </row>
    <row r="127" spans="1:16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5">
        <f t="shared" si="0"/>
        <v>42709.993981481486</v>
      </c>
      <c r="L127" s="15">
        <f t="shared" si="1"/>
        <v>42769.993981481486</v>
      </c>
      <c r="M127" t="b">
        <v>0</v>
      </c>
      <c r="N127">
        <v>6</v>
      </c>
      <c r="O127" t="b">
        <v>0</v>
      </c>
      <c r="P127" t="s">
        <v>8265</v>
      </c>
    </row>
    <row r="128" spans="1:16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5">
        <f t="shared" si="0"/>
        <v>42135.589548611111</v>
      </c>
      <c r="L128" s="15">
        <f t="shared" si="1"/>
        <v>42166.083333333328</v>
      </c>
      <c r="M128" t="b">
        <v>0</v>
      </c>
      <c r="N128">
        <v>13</v>
      </c>
      <c r="O128" t="b">
        <v>0</v>
      </c>
      <c r="P128" t="s">
        <v>8265</v>
      </c>
    </row>
    <row r="129" spans="1:16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5">
        <f t="shared" si="0"/>
        <v>42067.62431712963</v>
      </c>
      <c r="L129" s="15">
        <f t="shared" si="1"/>
        <v>42097.582650462966</v>
      </c>
      <c r="M129" t="b">
        <v>0</v>
      </c>
      <c r="N129">
        <v>4</v>
      </c>
      <c r="O129" t="b">
        <v>0</v>
      </c>
      <c r="P129" t="s">
        <v>8265</v>
      </c>
    </row>
    <row r="130" spans="1:16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5">
        <f t="shared" si="0"/>
        <v>42628.22792824074</v>
      </c>
      <c r="L130" s="15">
        <f t="shared" si="1"/>
        <v>42663.22792824074</v>
      </c>
      <c r="M130" t="b">
        <v>0</v>
      </c>
      <c r="N130">
        <v>6</v>
      </c>
      <c r="O130" t="b">
        <v>0</v>
      </c>
      <c r="P130" t="s">
        <v>8265</v>
      </c>
    </row>
    <row r="131" spans="1:16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5">
        <f t="shared" si="0"/>
        <v>41882.937303240738</v>
      </c>
      <c r="L131" s="15">
        <f t="shared" si="1"/>
        <v>41942.937303240738</v>
      </c>
      <c r="M131" t="b">
        <v>0</v>
      </c>
      <c r="N131">
        <v>0</v>
      </c>
      <c r="O131" t="b">
        <v>0</v>
      </c>
      <c r="P131" t="s">
        <v>8265</v>
      </c>
    </row>
    <row r="132" spans="1:16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5">
        <f t="shared" si="0"/>
        <v>41778.915416666663</v>
      </c>
      <c r="L132" s="15">
        <f t="shared" si="1"/>
        <v>41806.844444444447</v>
      </c>
      <c r="M132" t="b">
        <v>0</v>
      </c>
      <c r="N132">
        <v>0</v>
      </c>
      <c r="O132" t="b">
        <v>0</v>
      </c>
      <c r="P132" t="s">
        <v>8265</v>
      </c>
    </row>
    <row r="133" spans="1:16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5">
        <f t="shared" si="0"/>
        <v>42541.837511574078</v>
      </c>
      <c r="L133" s="15">
        <f t="shared" si="1"/>
        <v>42557</v>
      </c>
      <c r="M133" t="b">
        <v>0</v>
      </c>
      <c r="N133">
        <v>0</v>
      </c>
      <c r="O133" t="b">
        <v>0</v>
      </c>
      <c r="P133" t="s">
        <v>8265</v>
      </c>
    </row>
    <row r="134" spans="1:16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5">
        <f t="shared" si="0"/>
        <v>41905.812581018516</v>
      </c>
      <c r="L134" s="15">
        <f t="shared" si="1"/>
        <v>41950.854247685187</v>
      </c>
      <c r="M134" t="b">
        <v>0</v>
      </c>
      <c r="N134">
        <v>81</v>
      </c>
      <c r="O134" t="b">
        <v>0</v>
      </c>
      <c r="P134" t="s">
        <v>8265</v>
      </c>
    </row>
    <row r="135" spans="1:16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5">
        <f t="shared" si="0"/>
        <v>42491.80768518518</v>
      </c>
      <c r="L135" s="15">
        <f t="shared" si="1"/>
        <v>42521.729861111111</v>
      </c>
      <c r="M135" t="b">
        <v>0</v>
      </c>
      <c r="N135">
        <v>0</v>
      </c>
      <c r="O135" t="b">
        <v>0</v>
      </c>
      <c r="P135" t="s">
        <v>8265</v>
      </c>
    </row>
    <row r="136" spans="1:16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5">
        <f t="shared" si="0"/>
        <v>42221.909930555557</v>
      </c>
      <c r="L136" s="15">
        <f t="shared" si="1"/>
        <v>42251.708333333328</v>
      </c>
      <c r="M136" t="b">
        <v>0</v>
      </c>
      <c r="N136">
        <v>0</v>
      </c>
      <c r="O136" t="b">
        <v>0</v>
      </c>
      <c r="P136" t="s">
        <v>8265</v>
      </c>
    </row>
    <row r="137" spans="1:16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5">
        <f t="shared" si="0"/>
        <v>41788.381909722222</v>
      </c>
      <c r="L137" s="15">
        <f t="shared" si="1"/>
        <v>41821.791666666664</v>
      </c>
      <c r="M137" t="b">
        <v>0</v>
      </c>
      <c r="N137">
        <v>5</v>
      </c>
      <c r="O137" t="b">
        <v>0</v>
      </c>
      <c r="P137" t="s">
        <v>8265</v>
      </c>
    </row>
    <row r="138" spans="1:16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5">
        <f t="shared" si="0"/>
        <v>42096.410115740742</v>
      </c>
      <c r="L138" s="15">
        <f t="shared" si="1"/>
        <v>42140.427777777775</v>
      </c>
      <c r="M138" t="b">
        <v>0</v>
      </c>
      <c r="N138">
        <v>0</v>
      </c>
      <c r="O138" t="b">
        <v>0</v>
      </c>
      <c r="P138" t="s">
        <v>8265</v>
      </c>
    </row>
    <row r="139" spans="1:16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5">
        <f t="shared" si="0"/>
        <v>42239.573993055557</v>
      </c>
      <c r="L139" s="15">
        <f t="shared" si="1"/>
        <v>42289.573993055557</v>
      </c>
      <c r="M139" t="b">
        <v>0</v>
      </c>
      <c r="N139">
        <v>0</v>
      </c>
      <c r="O139" t="b">
        <v>0</v>
      </c>
      <c r="P139" t="s">
        <v>8265</v>
      </c>
    </row>
    <row r="140" spans="1:16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5">
        <f t="shared" si="0"/>
        <v>42186.257418981477</v>
      </c>
      <c r="L140" s="15">
        <f t="shared" si="1"/>
        <v>42217.207638888889</v>
      </c>
      <c r="M140" t="b">
        <v>0</v>
      </c>
      <c r="N140">
        <v>58</v>
      </c>
      <c r="O140" t="b">
        <v>0</v>
      </c>
      <c r="P140" t="s">
        <v>8265</v>
      </c>
    </row>
    <row r="141" spans="1:16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5">
        <f t="shared" si="0"/>
        <v>42187.920972222222</v>
      </c>
      <c r="L141" s="15">
        <f t="shared" si="1"/>
        <v>42197.920972222222</v>
      </c>
      <c r="M141" t="b">
        <v>0</v>
      </c>
      <c r="N141">
        <v>1</v>
      </c>
      <c r="O141" t="b">
        <v>0</v>
      </c>
      <c r="P141" t="s">
        <v>8265</v>
      </c>
    </row>
    <row r="142" spans="1:16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5">
        <f t="shared" si="0"/>
        <v>42053.198287037041</v>
      </c>
      <c r="L142" s="15">
        <f t="shared" si="1"/>
        <v>42083.15662037037</v>
      </c>
      <c r="M142" t="b">
        <v>0</v>
      </c>
      <c r="N142">
        <v>0</v>
      </c>
      <c r="O142" t="b">
        <v>0</v>
      </c>
      <c r="P142" t="s">
        <v>8265</v>
      </c>
    </row>
    <row r="143" spans="1:16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5">
        <f t="shared" si="0"/>
        <v>42110.153043981481</v>
      </c>
      <c r="L143" s="15">
        <f t="shared" si="1"/>
        <v>42155.153043981481</v>
      </c>
      <c r="M143" t="b">
        <v>0</v>
      </c>
      <c r="N143">
        <v>28</v>
      </c>
      <c r="O143" t="b">
        <v>0</v>
      </c>
      <c r="P143" t="s">
        <v>8265</v>
      </c>
    </row>
    <row r="144" spans="1:16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5">
        <f t="shared" si="0"/>
        <v>41938.893263888887</v>
      </c>
      <c r="L144" s="15">
        <f t="shared" si="1"/>
        <v>41959.934930555552</v>
      </c>
      <c r="M144" t="b">
        <v>0</v>
      </c>
      <c r="N144">
        <v>1</v>
      </c>
      <c r="O144" t="b">
        <v>0</v>
      </c>
      <c r="P144" t="s">
        <v>8265</v>
      </c>
    </row>
    <row r="145" spans="1:16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5">
        <f t="shared" si="0"/>
        <v>42559.064143518524</v>
      </c>
      <c r="L145" s="15">
        <f t="shared" si="1"/>
        <v>42616.246527777781</v>
      </c>
      <c r="M145" t="b">
        <v>0</v>
      </c>
      <c r="N145">
        <v>0</v>
      </c>
      <c r="O145" t="b">
        <v>0</v>
      </c>
      <c r="P145" t="s">
        <v>8265</v>
      </c>
    </row>
    <row r="146" spans="1:16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5">
        <f t="shared" si="0"/>
        <v>42047.762407407412</v>
      </c>
      <c r="L146" s="15">
        <f t="shared" si="1"/>
        <v>42107.72074074074</v>
      </c>
      <c r="M146" t="b">
        <v>0</v>
      </c>
      <c r="N146">
        <v>37</v>
      </c>
      <c r="O146" t="b">
        <v>0</v>
      </c>
      <c r="P146" t="s">
        <v>8265</v>
      </c>
    </row>
    <row r="147" spans="1:16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5">
        <f t="shared" si="0"/>
        <v>42200.542268518519</v>
      </c>
      <c r="L147" s="15">
        <f t="shared" si="1"/>
        <v>42227.542268518519</v>
      </c>
      <c r="M147" t="b">
        <v>0</v>
      </c>
      <c r="N147">
        <v>9</v>
      </c>
      <c r="O147" t="b">
        <v>0</v>
      </c>
      <c r="P147" t="s">
        <v>8265</v>
      </c>
    </row>
    <row r="148" spans="1:16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5">
        <f t="shared" si="0"/>
        <v>42693.016180555554</v>
      </c>
      <c r="L148" s="15">
        <f t="shared" si="1"/>
        <v>42753.016180555554</v>
      </c>
      <c r="M148" t="b">
        <v>0</v>
      </c>
      <c r="N148">
        <v>3</v>
      </c>
      <c r="O148" t="b">
        <v>0</v>
      </c>
      <c r="P148" t="s">
        <v>8265</v>
      </c>
    </row>
    <row r="149" spans="1:16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5">
        <f t="shared" si="0"/>
        <v>41969.767824074079</v>
      </c>
      <c r="L149" s="15">
        <f t="shared" si="1"/>
        <v>42012.762499999997</v>
      </c>
      <c r="M149" t="b">
        <v>0</v>
      </c>
      <c r="N149">
        <v>0</v>
      </c>
      <c r="O149" t="b">
        <v>0</v>
      </c>
      <c r="P149" t="s">
        <v>8265</v>
      </c>
    </row>
    <row r="150" spans="1:16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5">
        <f t="shared" si="0"/>
        <v>42397.281666666662</v>
      </c>
      <c r="L150" s="15">
        <f t="shared" si="1"/>
        <v>42427.281666666662</v>
      </c>
      <c r="M150" t="b">
        <v>0</v>
      </c>
      <c r="N150">
        <v>2</v>
      </c>
      <c r="O150" t="b">
        <v>0</v>
      </c>
      <c r="P150" t="s">
        <v>8265</v>
      </c>
    </row>
    <row r="151" spans="1:16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5">
        <f t="shared" si="0"/>
        <v>41968.172106481477</v>
      </c>
      <c r="L151" s="15">
        <f t="shared" si="1"/>
        <v>41998.333333333328</v>
      </c>
      <c r="M151" t="b">
        <v>0</v>
      </c>
      <c r="N151">
        <v>6</v>
      </c>
      <c r="O151" t="b">
        <v>0</v>
      </c>
      <c r="P151" t="s">
        <v>8265</v>
      </c>
    </row>
    <row r="152" spans="1:16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5">
        <f t="shared" si="0"/>
        <v>42090.161828703705</v>
      </c>
      <c r="L152" s="15">
        <f t="shared" si="1"/>
        <v>42150.161828703705</v>
      </c>
      <c r="M152" t="b">
        <v>0</v>
      </c>
      <c r="N152">
        <v>67</v>
      </c>
      <c r="O152" t="b">
        <v>0</v>
      </c>
      <c r="P152" t="s">
        <v>8265</v>
      </c>
    </row>
    <row r="153" spans="1:16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5">
        <f t="shared" si="0"/>
        <v>42113.550821759258</v>
      </c>
      <c r="L153" s="15">
        <f t="shared" si="1"/>
        <v>42173.550821759258</v>
      </c>
      <c r="M153" t="b">
        <v>0</v>
      </c>
      <c r="N153">
        <v>5</v>
      </c>
      <c r="O153" t="b">
        <v>0</v>
      </c>
      <c r="P153" t="s">
        <v>8265</v>
      </c>
    </row>
    <row r="154" spans="1:16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5">
        <f t="shared" si="0"/>
        <v>41875.077546296299</v>
      </c>
      <c r="L154" s="15">
        <f t="shared" si="1"/>
        <v>41905.077546296299</v>
      </c>
      <c r="M154" t="b">
        <v>0</v>
      </c>
      <c r="N154">
        <v>2</v>
      </c>
      <c r="O154" t="b">
        <v>0</v>
      </c>
      <c r="P154" t="s">
        <v>8265</v>
      </c>
    </row>
    <row r="155" spans="1:16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5">
        <f t="shared" si="0"/>
        <v>41933.586157407408</v>
      </c>
      <c r="L155" s="15">
        <f t="shared" si="1"/>
        <v>41975.627824074079</v>
      </c>
      <c r="M155" t="b">
        <v>0</v>
      </c>
      <c r="N155">
        <v>10</v>
      </c>
      <c r="O155" t="b">
        <v>0</v>
      </c>
      <c r="P155" t="s">
        <v>8265</v>
      </c>
    </row>
    <row r="156" spans="1:16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5">
        <f t="shared" si="0"/>
        <v>42115.547395833331</v>
      </c>
      <c r="L156" s="15">
        <f t="shared" si="1"/>
        <v>42158.547395833331</v>
      </c>
      <c r="M156" t="b">
        <v>0</v>
      </c>
      <c r="N156">
        <v>3</v>
      </c>
      <c r="O156" t="b">
        <v>0</v>
      </c>
      <c r="P156" t="s">
        <v>8265</v>
      </c>
    </row>
    <row r="157" spans="1:16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5">
        <f t="shared" si="0"/>
        <v>42168.559432870374</v>
      </c>
      <c r="L157" s="15">
        <f t="shared" si="1"/>
        <v>42208.559432870374</v>
      </c>
      <c r="M157" t="b">
        <v>0</v>
      </c>
      <c r="N157">
        <v>4</v>
      </c>
      <c r="O157" t="b">
        <v>0</v>
      </c>
      <c r="P157" t="s">
        <v>8265</v>
      </c>
    </row>
    <row r="158" spans="1:16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5">
        <f t="shared" si="0"/>
        <v>41794.124953703707</v>
      </c>
      <c r="L158" s="15">
        <f t="shared" si="1"/>
        <v>41854.124953703707</v>
      </c>
      <c r="M158" t="b">
        <v>0</v>
      </c>
      <c r="N158">
        <v>15</v>
      </c>
      <c r="O158" t="b">
        <v>0</v>
      </c>
      <c r="P158" t="s">
        <v>8265</v>
      </c>
    </row>
    <row r="159" spans="1:16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5">
        <f t="shared" si="0"/>
        <v>42396.911712962959</v>
      </c>
      <c r="L159" s="15">
        <f t="shared" si="1"/>
        <v>42426.911712962959</v>
      </c>
      <c r="M159" t="b">
        <v>0</v>
      </c>
      <c r="N159">
        <v>2</v>
      </c>
      <c r="O159" t="b">
        <v>0</v>
      </c>
      <c r="P159" t="s">
        <v>8265</v>
      </c>
    </row>
    <row r="160" spans="1:16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5">
        <f t="shared" si="0"/>
        <v>41904.07671296296</v>
      </c>
      <c r="L160" s="15">
        <f t="shared" si="1"/>
        <v>41934.07671296296</v>
      </c>
      <c r="M160" t="b">
        <v>0</v>
      </c>
      <c r="N160">
        <v>0</v>
      </c>
      <c r="O160" t="b">
        <v>0</v>
      </c>
      <c r="P160" t="s">
        <v>8265</v>
      </c>
    </row>
    <row r="161" spans="1:16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5">
        <f t="shared" si="0"/>
        <v>42514.434548611112</v>
      </c>
      <c r="L161" s="15">
        <f t="shared" si="1"/>
        <v>42554.434548611112</v>
      </c>
      <c r="M161" t="b">
        <v>0</v>
      </c>
      <c r="N161">
        <v>1</v>
      </c>
      <c r="O161" t="b">
        <v>0</v>
      </c>
      <c r="P161" t="s">
        <v>8265</v>
      </c>
    </row>
    <row r="162" spans="1:16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/>
      <c r="L162"/>
      <c r="M162" t="b">
        <v>0</v>
      </c>
      <c r="N162">
        <v>0</v>
      </c>
      <c r="O162" t="b">
        <v>0</v>
      </c>
      <c r="P162" t="s">
        <v>8266</v>
      </c>
    </row>
    <row r="163" spans="1:16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/>
      <c r="L163"/>
      <c r="M163" t="b">
        <v>0</v>
      </c>
      <c r="N163">
        <v>1</v>
      </c>
      <c r="O163" t="b">
        <v>0</v>
      </c>
      <c r="P163" t="s">
        <v>8266</v>
      </c>
    </row>
    <row r="164" spans="1:16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/>
      <c r="L164"/>
      <c r="M164" t="b">
        <v>0</v>
      </c>
      <c r="N164">
        <v>10</v>
      </c>
      <c r="O164" t="b">
        <v>0</v>
      </c>
      <c r="P164" t="s">
        <v>8266</v>
      </c>
    </row>
    <row r="165" spans="1:16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/>
      <c r="L165"/>
      <c r="M165" t="b">
        <v>0</v>
      </c>
      <c r="N165">
        <v>0</v>
      </c>
      <c r="O165" t="b">
        <v>0</v>
      </c>
      <c r="P165" t="s">
        <v>8266</v>
      </c>
    </row>
    <row r="166" spans="1:16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/>
      <c r="L166"/>
      <c r="M166" t="b">
        <v>0</v>
      </c>
      <c r="N166">
        <v>7</v>
      </c>
      <c r="O166" t="b">
        <v>0</v>
      </c>
      <c r="P166" t="s">
        <v>8266</v>
      </c>
    </row>
    <row r="167" spans="1:16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/>
      <c r="L167"/>
      <c r="M167" t="b">
        <v>0</v>
      </c>
      <c r="N167">
        <v>0</v>
      </c>
      <c r="O167" t="b">
        <v>0</v>
      </c>
      <c r="P167" t="s">
        <v>8266</v>
      </c>
    </row>
    <row r="168" spans="1:16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/>
      <c r="L168"/>
      <c r="M168" t="b">
        <v>0</v>
      </c>
      <c r="N168">
        <v>1</v>
      </c>
      <c r="O168" t="b">
        <v>0</v>
      </c>
      <c r="P168" t="s">
        <v>8266</v>
      </c>
    </row>
    <row r="169" spans="1:16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/>
      <c r="L169"/>
      <c r="M169" t="b">
        <v>0</v>
      </c>
      <c r="N169">
        <v>2</v>
      </c>
      <c r="O169" t="b">
        <v>0</v>
      </c>
      <c r="P169" t="s">
        <v>8266</v>
      </c>
    </row>
    <row r="170" spans="1:16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/>
      <c r="L170"/>
      <c r="M170" t="b">
        <v>0</v>
      </c>
      <c r="N170">
        <v>3</v>
      </c>
      <c r="O170" t="b">
        <v>0</v>
      </c>
      <c r="P170" t="s">
        <v>8266</v>
      </c>
    </row>
    <row r="171" spans="1:16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/>
      <c r="L171"/>
      <c r="M171" t="b">
        <v>0</v>
      </c>
      <c r="N171">
        <v>10</v>
      </c>
      <c r="O171" t="b">
        <v>0</v>
      </c>
      <c r="P171" t="s">
        <v>8266</v>
      </c>
    </row>
    <row r="172" spans="1:16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/>
      <c r="L172"/>
      <c r="M172" t="b">
        <v>0</v>
      </c>
      <c r="N172">
        <v>10</v>
      </c>
      <c r="O172" t="b">
        <v>0</v>
      </c>
      <c r="P172" t="s">
        <v>8266</v>
      </c>
    </row>
    <row r="173" spans="1:16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/>
      <c r="L173"/>
      <c r="M173" t="b">
        <v>0</v>
      </c>
      <c r="N173">
        <v>1</v>
      </c>
      <c r="O173" t="b">
        <v>0</v>
      </c>
      <c r="P173" t="s">
        <v>8266</v>
      </c>
    </row>
    <row r="174" spans="1:16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/>
      <c r="L174"/>
      <c r="M174" t="b">
        <v>0</v>
      </c>
      <c r="N174">
        <v>0</v>
      </c>
      <c r="O174" t="b">
        <v>0</v>
      </c>
      <c r="P174" t="s">
        <v>8266</v>
      </c>
    </row>
    <row r="175" spans="1:16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/>
      <c r="L175"/>
      <c r="M175" t="b">
        <v>0</v>
      </c>
      <c r="N175">
        <v>0</v>
      </c>
      <c r="O175" t="b">
        <v>0</v>
      </c>
      <c r="P175" t="s">
        <v>8266</v>
      </c>
    </row>
    <row r="176" spans="1:16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/>
      <c r="L176"/>
      <c r="M176" t="b">
        <v>0</v>
      </c>
      <c r="N176">
        <v>0</v>
      </c>
      <c r="O176" t="b">
        <v>0</v>
      </c>
      <c r="P176" t="s">
        <v>8266</v>
      </c>
    </row>
    <row r="177" spans="1:16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/>
      <c r="L177"/>
      <c r="M177" t="b">
        <v>0</v>
      </c>
      <c r="N177">
        <v>26</v>
      </c>
      <c r="O177" t="b">
        <v>0</v>
      </c>
      <c r="P177" t="s">
        <v>8266</v>
      </c>
    </row>
    <row r="178" spans="1:16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/>
      <c r="L178"/>
      <c r="M178" t="b">
        <v>0</v>
      </c>
      <c r="N178">
        <v>0</v>
      </c>
      <c r="O178" t="b">
        <v>0</v>
      </c>
      <c r="P178" t="s">
        <v>8266</v>
      </c>
    </row>
    <row r="179" spans="1:16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/>
      <c r="L179"/>
      <c r="M179" t="b">
        <v>0</v>
      </c>
      <c r="N179">
        <v>7</v>
      </c>
      <c r="O179" t="b">
        <v>0</v>
      </c>
      <c r="P179" t="s">
        <v>8266</v>
      </c>
    </row>
    <row r="180" spans="1:16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/>
      <c r="L180"/>
      <c r="M180" t="b">
        <v>0</v>
      </c>
      <c r="N180">
        <v>0</v>
      </c>
      <c r="O180" t="b">
        <v>0</v>
      </c>
      <c r="P180" t="s">
        <v>8266</v>
      </c>
    </row>
    <row r="181" spans="1:16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/>
      <c r="L181"/>
      <c r="M181" t="b">
        <v>0</v>
      </c>
      <c r="N181">
        <v>2</v>
      </c>
      <c r="O181" t="b">
        <v>0</v>
      </c>
      <c r="P181" t="s">
        <v>8266</v>
      </c>
    </row>
    <row r="182" spans="1:16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/>
      <c r="L182"/>
      <c r="M182" t="b">
        <v>0</v>
      </c>
      <c r="N182">
        <v>13</v>
      </c>
      <c r="O182" t="b">
        <v>0</v>
      </c>
      <c r="P182" t="s">
        <v>8266</v>
      </c>
    </row>
    <row r="183" spans="1:16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/>
      <c r="L183"/>
      <c r="M183" t="b">
        <v>0</v>
      </c>
      <c r="N183">
        <v>4</v>
      </c>
      <c r="O183" t="b">
        <v>0</v>
      </c>
      <c r="P183" t="s">
        <v>8266</v>
      </c>
    </row>
    <row r="184" spans="1:16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/>
      <c r="L184"/>
      <c r="M184" t="b">
        <v>0</v>
      </c>
      <c r="N184">
        <v>0</v>
      </c>
      <c r="O184" t="b">
        <v>0</v>
      </c>
      <c r="P184" t="s">
        <v>8266</v>
      </c>
    </row>
    <row r="185" spans="1:16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/>
      <c r="L185"/>
      <c r="M185" t="b">
        <v>0</v>
      </c>
      <c r="N185">
        <v>12</v>
      </c>
      <c r="O185" t="b">
        <v>0</v>
      </c>
      <c r="P185" t="s">
        <v>8266</v>
      </c>
    </row>
    <row r="186" spans="1:16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/>
      <c r="L186"/>
      <c r="M186" t="b">
        <v>0</v>
      </c>
      <c r="N186">
        <v>2</v>
      </c>
      <c r="O186" t="b">
        <v>0</v>
      </c>
      <c r="P186" t="s">
        <v>8266</v>
      </c>
    </row>
    <row r="187" spans="1:16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/>
      <c r="L187"/>
      <c r="M187" t="b">
        <v>0</v>
      </c>
      <c r="N187">
        <v>10</v>
      </c>
      <c r="O187" t="b">
        <v>0</v>
      </c>
      <c r="P187" t="s">
        <v>8266</v>
      </c>
    </row>
    <row r="188" spans="1:16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/>
      <c r="L188"/>
      <c r="M188" t="b">
        <v>0</v>
      </c>
      <c r="N188">
        <v>0</v>
      </c>
      <c r="O188" t="b">
        <v>0</v>
      </c>
      <c r="P188" t="s">
        <v>8266</v>
      </c>
    </row>
    <row r="189" spans="1:16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/>
      <c r="L189"/>
      <c r="M189" t="b">
        <v>0</v>
      </c>
      <c r="N189">
        <v>5</v>
      </c>
      <c r="O189" t="b">
        <v>0</v>
      </c>
      <c r="P189" t="s">
        <v>8266</v>
      </c>
    </row>
    <row r="190" spans="1:16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/>
      <c r="L190"/>
      <c r="M190" t="b">
        <v>0</v>
      </c>
      <c r="N190">
        <v>0</v>
      </c>
      <c r="O190" t="b">
        <v>0</v>
      </c>
      <c r="P190" t="s">
        <v>8266</v>
      </c>
    </row>
    <row r="191" spans="1:16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/>
      <c r="L191"/>
      <c r="M191" t="b">
        <v>0</v>
      </c>
      <c r="N191">
        <v>5</v>
      </c>
      <c r="O191" t="b">
        <v>0</v>
      </c>
      <c r="P191" t="s">
        <v>8266</v>
      </c>
    </row>
    <row r="192" spans="1:16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/>
      <c r="L192"/>
      <c r="M192" t="b">
        <v>0</v>
      </c>
      <c r="N192">
        <v>1</v>
      </c>
      <c r="O192" t="b">
        <v>0</v>
      </c>
      <c r="P192" t="s">
        <v>8266</v>
      </c>
    </row>
    <row r="193" spans="1:16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/>
      <c r="L193"/>
      <c r="M193" t="b">
        <v>0</v>
      </c>
      <c r="N193">
        <v>3</v>
      </c>
      <c r="O193" t="b">
        <v>0</v>
      </c>
      <c r="P193" t="s">
        <v>8266</v>
      </c>
    </row>
    <row r="194" spans="1:16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/>
      <c r="L194"/>
      <c r="M194" t="b">
        <v>0</v>
      </c>
      <c r="N194">
        <v>3</v>
      </c>
      <c r="O194" t="b">
        <v>0</v>
      </c>
      <c r="P194" t="s">
        <v>8266</v>
      </c>
    </row>
    <row r="195" spans="1:16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/>
      <c r="L195"/>
      <c r="M195" t="b">
        <v>0</v>
      </c>
      <c r="N195">
        <v>0</v>
      </c>
      <c r="O195" t="b">
        <v>0</v>
      </c>
      <c r="P195" t="s">
        <v>8266</v>
      </c>
    </row>
    <row r="196" spans="1:16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/>
      <c r="L196"/>
      <c r="M196" t="b">
        <v>0</v>
      </c>
      <c r="N196">
        <v>3</v>
      </c>
      <c r="O196" t="b">
        <v>0</v>
      </c>
      <c r="P196" t="s">
        <v>8266</v>
      </c>
    </row>
    <row r="197" spans="1:16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/>
      <c r="L197"/>
      <c r="M197" t="b">
        <v>0</v>
      </c>
      <c r="N197">
        <v>0</v>
      </c>
      <c r="O197" t="b">
        <v>0</v>
      </c>
      <c r="P197" t="s">
        <v>8266</v>
      </c>
    </row>
    <row r="198" spans="1:16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/>
      <c r="L198"/>
      <c r="M198" t="b">
        <v>0</v>
      </c>
      <c r="N198">
        <v>19</v>
      </c>
      <c r="O198" t="b">
        <v>0</v>
      </c>
      <c r="P198" t="s">
        <v>8266</v>
      </c>
    </row>
    <row r="199" spans="1:16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/>
      <c r="L199"/>
      <c r="M199" t="b">
        <v>0</v>
      </c>
      <c r="N199">
        <v>8</v>
      </c>
      <c r="O199" t="b">
        <v>0</v>
      </c>
      <c r="P199" t="s">
        <v>8266</v>
      </c>
    </row>
    <row r="200" spans="1:16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/>
      <c r="L200"/>
      <c r="M200" t="b">
        <v>0</v>
      </c>
      <c r="N200">
        <v>6</v>
      </c>
      <c r="O200" t="b">
        <v>0</v>
      </c>
      <c r="P200" t="s">
        <v>8266</v>
      </c>
    </row>
    <row r="201" spans="1:16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/>
      <c r="L201"/>
      <c r="M201" t="b">
        <v>0</v>
      </c>
      <c r="N201">
        <v>0</v>
      </c>
      <c r="O201" t="b">
        <v>0</v>
      </c>
      <c r="P201" t="s">
        <v>8266</v>
      </c>
    </row>
    <row r="202" spans="1:16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/>
      <c r="L202"/>
      <c r="M202" t="b">
        <v>0</v>
      </c>
      <c r="N202">
        <v>18</v>
      </c>
      <c r="O202" t="b">
        <v>0</v>
      </c>
      <c r="P202" t="s">
        <v>8266</v>
      </c>
    </row>
    <row r="203" spans="1:16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/>
      <c r="L203"/>
      <c r="M203" t="b">
        <v>0</v>
      </c>
      <c r="N203">
        <v>7</v>
      </c>
      <c r="O203" t="b">
        <v>0</v>
      </c>
      <c r="P203" t="s">
        <v>8266</v>
      </c>
    </row>
    <row r="204" spans="1:16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/>
      <c r="L204"/>
      <c r="M204" t="b">
        <v>0</v>
      </c>
      <c r="N204">
        <v>0</v>
      </c>
      <c r="O204" t="b">
        <v>0</v>
      </c>
      <c r="P204" t="s">
        <v>8266</v>
      </c>
    </row>
    <row r="205" spans="1:16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/>
      <c r="L205"/>
      <c r="M205" t="b">
        <v>0</v>
      </c>
      <c r="N205">
        <v>8</v>
      </c>
      <c r="O205" t="b">
        <v>0</v>
      </c>
      <c r="P205" t="s">
        <v>8266</v>
      </c>
    </row>
    <row r="206" spans="1:16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/>
      <c r="L206"/>
      <c r="M206" t="b">
        <v>0</v>
      </c>
      <c r="N206">
        <v>1293</v>
      </c>
      <c r="O206" t="b">
        <v>0</v>
      </c>
      <c r="P206" t="s">
        <v>8266</v>
      </c>
    </row>
    <row r="207" spans="1:16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/>
      <c r="L207"/>
      <c r="M207" t="b">
        <v>0</v>
      </c>
      <c r="N207">
        <v>17</v>
      </c>
      <c r="O207" t="b">
        <v>0</v>
      </c>
      <c r="P207" t="s">
        <v>8266</v>
      </c>
    </row>
    <row r="208" spans="1:16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/>
      <c r="L208"/>
      <c r="M208" t="b">
        <v>0</v>
      </c>
      <c r="N208">
        <v>0</v>
      </c>
      <c r="O208" t="b">
        <v>0</v>
      </c>
      <c r="P208" t="s">
        <v>8266</v>
      </c>
    </row>
    <row r="209" spans="1:16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/>
      <c r="L209"/>
      <c r="M209" t="b">
        <v>0</v>
      </c>
      <c r="N209">
        <v>13</v>
      </c>
      <c r="O209" t="b">
        <v>0</v>
      </c>
      <c r="P209" t="s">
        <v>8266</v>
      </c>
    </row>
    <row r="210" spans="1:16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/>
      <c r="L210"/>
      <c r="M210" t="b">
        <v>0</v>
      </c>
      <c r="N210">
        <v>0</v>
      </c>
      <c r="O210" t="b">
        <v>0</v>
      </c>
      <c r="P210" t="s">
        <v>8266</v>
      </c>
    </row>
    <row r="211" spans="1:16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/>
      <c r="L211"/>
      <c r="M211" t="b">
        <v>0</v>
      </c>
      <c r="N211">
        <v>0</v>
      </c>
      <c r="O211" t="b">
        <v>0</v>
      </c>
      <c r="P211" t="s">
        <v>8266</v>
      </c>
    </row>
    <row r="212" spans="1:16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/>
      <c r="L212"/>
      <c r="M212" t="b">
        <v>0</v>
      </c>
      <c r="N212">
        <v>33</v>
      </c>
      <c r="O212" t="b">
        <v>0</v>
      </c>
      <c r="P212" t="s">
        <v>8266</v>
      </c>
    </row>
    <row r="213" spans="1:16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/>
      <c r="L213"/>
      <c r="M213" t="b">
        <v>0</v>
      </c>
      <c r="N213">
        <v>12</v>
      </c>
      <c r="O213" t="b">
        <v>0</v>
      </c>
      <c r="P213" t="s">
        <v>8266</v>
      </c>
    </row>
    <row r="214" spans="1:16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/>
      <c r="L214"/>
      <c r="M214" t="b">
        <v>0</v>
      </c>
      <c r="N214">
        <v>1</v>
      </c>
      <c r="O214" t="b">
        <v>0</v>
      </c>
      <c r="P214" t="s">
        <v>8266</v>
      </c>
    </row>
    <row r="215" spans="1:16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/>
      <c r="L215"/>
      <c r="M215" t="b">
        <v>0</v>
      </c>
      <c r="N215">
        <v>1</v>
      </c>
      <c r="O215" t="b">
        <v>0</v>
      </c>
      <c r="P215" t="s">
        <v>8266</v>
      </c>
    </row>
    <row r="216" spans="1:16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/>
      <c r="L216"/>
      <c r="M216" t="b">
        <v>0</v>
      </c>
      <c r="N216">
        <v>1</v>
      </c>
      <c r="O216" t="b">
        <v>0</v>
      </c>
      <c r="P216" t="s">
        <v>8266</v>
      </c>
    </row>
    <row r="217" spans="1:16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/>
      <c r="L217"/>
      <c r="M217" t="b">
        <v>0</v>
      </c>
      <c r="N217">
        <v>1</v>
      </c>
      <c r="O217" t="b">
        <v>0</v>
      </c>
      <c r="P217" t="s">
        <v>8266</v>
      </c>
    </row>
    <row r="218" spans="1:16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/>
      <c r="L218"/>
      <c r="M218" t="b">
        <v>0</v>
      </c>
      <c r="N218">
        <v>84</v>
      </c>
      <c r="O218" t="b">
        <v>0</v>
      </c>
      <c r="P218" t="s">
        <v>8266</v>
      </c>
    </row>
    <row r="219" spans="1:16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/>
      <c r="L219"/>
      <c r="M219" t="b">
        <v>0</v>
      </c>
      <c r="N219">
        <v>38</v>
      </c>
      <c r="O219" t="b">
        <v>0</v>
      </c>
      <c r="P219" t="s">
        <v>8266</v>
      </c>
    </row>
    <row r="220" spans="1:16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/>
      <c r="L220"/>
      <c r="M220" t="b">
        <v>0</v>
      </c>
      <c r="N220">
        <v>1</v>
      </c>
      <c r="O220" t="b">
        <v>0</v>
      </c>
      <c r="P220" t="s">
        <v>8266</v>
      </c>
    </row>
    <row r="221" spans="1:16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/>
      <c r="L221"/>
      <c r="M221" t="b">
        <v>0</v>
      </c>
      <c r="N221">
        <v>76</v>
      </c>
      <c r="O221" t="b">
        <v>0</v>
      </c>
      <c r="P221" t="s">
        <v>8266</v>
      </c>
    </row>
    <row r="222" spans="1:16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/>
      <c r="L222"/>
      <c r="M222" t="b">
        <v>0</v>
      </c>
      <c r="N222">
        <v>3</v>
      </c>
      <c r="O222" t="b">
        <v>0</v>
      </c>
      <c r="P222" t="s">
        <v>8266</v>
      </c>
    </row>
    <row r="223" spans="1:16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/>
      <c r="L223"/>
      <c r="M223" t="b">
        <v>0</v>
      </c>
      <c r="N223">
        <v>0</v>
      </c>
      <c r="O223" t="b">
        <v>0</v>
      </c>
      <c r="P223" t="s">
        <v>8266</v>
      </c>
    </row>
    <row r="224" spans="1:16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/>
      <c r="L224"/>
      <c r="M224" t="b">
        <v>0</v>
      </c>
      <c r="N224">
        <v>2</v>
      </c>
      <c r="O224" t="b">
        <v>0</v>
      </c>
      <c r="P224" t="s">
        <v>8266</v>
      </c>
    </row>
    <row r="225" spans="1:16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/>
      <c r="L225"/>
      <c r="M225" t="b">
        <v>0</v>
      </c>
      <c r="N225">
        <v>0</v>
      </c>
      <c r="O225" t="b">
        <v>0</v>
      </c>
      <c r="P225" t="s">
        <v>8266</v>
      </c>
    </row>
    <row r="226" spans="1:16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/>
      <c r="L226"/>
      <c r="M226" t="b">
        <v>0</v>
      </c>
      <c r="N226">
        <v>0</v>
      </c>
      <c r="O226" t="b">
        <v>0</v>
      </c>
      <c r="P226" t="s">
        <v>8266</v>
      </c>
    </row>
    <row r="227" spans="1:16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/>
      <c r="L227"/>
      <c r="M227" t="b">
        <v>0</v>
      </c>
      <c r="N227">
        <v>0</v>
      </c>
      <c r="O227" t="b">
        <v>0</v>
      </c>
      <c r="P227" t="s">
        <v>8266</v>
      </c>
    </row>
    <row r="228" spans="1:16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/>
      <c r="L228"/>
      <c r="M228" t="b">
        <v>0</v>
      </c>
      <c r="N228">
        <v>2</v>
      </c>
      <c r="O228" t="b">
        <v>0</v>
      </c>
      <c r="P228" t="s">
        <v>8266</v>
      </c>
    </row>
    <row r="229" spans="1:16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/>
      <c r="L229"/>
      <c r="M229" t="b">
        <v>0</v>
      </c>
      <c r="N229">
        <v>0</v>
      </c>
      <c r="O229" t="b">
        <v>0</v>
      </c>
      <c r="P229" t="s">
        <v>8266</v>
      </c>
    </row>
    <row r="230" spans="1:16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/>
      <c r="L230"/>
      <c r="M230" t="b">
        <v>0</v>
      </c>
      <c r="N230">
        <v>0</v>
      </c>
      <c r="O230" t="b">
        <v>0</v>
      </c>
      <c r="P230" t="s">
        <v>8266</v>
      </c>
    </row>
    <row r="231" spans="1:16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/>
      <c r="L231"/>
      <c r="M231" t="b">
        <v>0</v>
      </c>
      <c r="N231">
        <v>0</v>
      </c>
      <c r="O231" t="b">
        <v>0</v>
      </c>
      <c r="P231" t="s">
        <v>8266</v>
      </c>
    </row>
    <row r="232" spans="1:16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/>
      <c r="L232"/>
      <c r="M232" t="b">
        <v>0</v>
      </c>
      <c r="N232">
        <v>2</v>
      </c>
      <c r="O232" t="b">
        <v>0</v>
      </c>
      <c r="P232" t="s">
        <v>8266</v>
      </c>
    </row>
    <row r="233" spans="1:16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/>
      <c r="L233"/>
      <c r="M233" t="b">
        <v>0</v>
      </c>
      <c r="N233">
        <v>0</v>
      </c>
      <c r="O233" t="b">
        <v>0</v>
      </c>
      <c r="P233" t="s">
        <v>8266</v>
      </c>
    </row>
    <row r="234" spans="1:16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/>
      <c r="L234"/>
      <c r="M234" t="b">
        <v>0</v>
      </c>
      <c r="N234">
        <v>7</v>
      </c>
      <c r="O234" t="b">
        <v>0</v>
      </c>
      <c r="P234" t="s">
        <v>8266</v>
      </c>
    </row>
    <row r="235" spans="1:16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/>
      <c r="L235"/>
      <c r="M235" t="b">
        <v>0</v>
      </c>
      <c r="N235">
        <v>0</v>
      </c>
      <c r="O235" t="b">
        <v>0</v>
      </c>
      <c r="P235" t="s">
        <v>8266</v>
      </c>
    </row>
    <row r="236" spans="1:16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/>
      <c r="L236"/>
      <c r="M236" t="b">
        <v>0</v>
      </c>
      <c r="N236">
        <v>5</v>
      </c>
      <c r="O236" t="b">
        <v>0</v>
      </c>
      <c r="P236" t="s">
        <v>8266</v>
      </c>
    </row>
    <row r="237" spans="1:16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/>
      <c r="L237"/>
      <c r="M237" t="b">
        <v>0</v>
      </c>
      <c r="N237">
        <v>0</v>
      </c>
      <c r="O237" t="b">
        <v>0</v>
      </c>
      <c r="P237" t="s">
        <v>8266</v>
      </c>
    </row>
    <row r="238" spans="1:16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/>
      <c r="L238"/>
      <c r="M238" t="b">
        <v>0</v>
      </c>
      <c r="N238">
        <v>0</v>
      </c>
      <c r="O238" t="b">
        <v>0</v>
      </c>
      <c r="P238" t="s">
        <v>8266</v>
      </c>
    </row>
    <row r="239" spans="1:16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/>
      <c r="L239"/>
      <c r="M239" t="b">
        <v>0</v>
      </c>
      <c r="N239">
        <v>1</v>
      </c>
      <c r="O239" t="b">
        <v>0</v>
      </c>
      <c r="P239" t="s">
        <v>8266</v>
      </c>
    </row>
    <row r="240" spans="1:16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/>
      <c r="L240"/>
      <c r="M240" t="b">
        <v>0</v>
      </c>
      <c r="N240">
        <v>0</v>
      </c>
      <c r="O240" t="b">
        <v>0</v>
      </c>
      <c r="P240" t="s">
        <v>8266</v>
      </c>
    </row>
    <row r="241" spans="1:16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/>
      <c r="L241"/>
      <c r="M241" t="b">
        <v>0</v>
      </c>
      <c r="N241">
        <v>5</v>
      </c>
      <c r="O241" t="b">
        <v>0</v>
      </c>
      <c r="P241" t="s">
        <v>8266</v>
      </c>
    </row>
    <row r="242" spans="1:16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/>
      <c r="L242"/>
      <c r="M242" t="b">
        <v>1</v>
      </c>
      <c r="N242">
        <v>137</v>
      </c>
      <c r="O242" t="b">
        <v>1</v>
      </c>
      <c r="P242" t="s">
        <v>8267</v>
      </c>
    </row>
    <row r="243" spans="1:16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/>
      <c r="L243"/>
      <c r="M243" t="b">
        <v>1</v>
      </c>
      <c r="N243">
        <v>376</v>
      </c>
      <c r="O243" t="b">
        <v>1</v>
      </c>
      <c r="P243" t="s">
        <v>8267</v>
      </c>
    </row>
    <row r="244" spans="1:16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/>
      <c r="L244"/>
      <c r="M244" t="b">
        <v>1</v>
      </c>
      <c r="N244">
        <v>202</v>
      </c>
      <c r="O244" t="b">
        <v>1</v>
      </c>
      <c r="P244" t="s">
        <v>8267</v>
      </c>
    </row>
    <row r="245" spans="1:16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/>
      <c r="L245"/>
      <c r="M245" t="b">
        <v>1</v>
      </c>
      <c r="N245">
        <v>328</v>
      </c>
      <c r="O245" t="b">
        <v>1</v>
      </c>
      <c r="P245" t="s">
        <v>8267</v>
      </c>
    </row>
    <row r="246" spans="1:16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/>
      <c r="L246"/>
      <c r="M246" t="b">
        <v>1</v>
      </c>
      <c r="N246">
        <v>84</v>
      </c>
      <c r="O246" t="b">
        <v>1</v>
      </c>
      <c r="P246" t="s">
        <v>8267</v>
      </c>
    </row>
    <row r="247" spans="1:16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/>
      <c r="L247"/>
      <c r="M247" t="b">
        <v>1</v>
      </c>
      <c r="N247">
        <v>96</v>
      </c>
      <c r="O247" t="b">
        <v>1</v>
      </c>
      <c r="P247" t="s">
        <v>8267</v>
      </c>
    </row>
    <row r="248" spans="1:16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/>
      <c r="L248"/>
      <c r="M248" t="b">
        <v>1</v>
      </c>
      <c r="N248">
        <v>223</v>
      </c>
      <c r="O248" t="b">
        <v>1</v>
      </c>
      <c r="P248" t="s">
        <v>8267</v>
      </c>
    </row>
    <row r="249" spans="1:16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/>
      <c r="L249"/>
      <c r="M249" t="b">
        <v>1</v>
      </c>
      <c r="N249">
        <v>62</v>
      </c>
      <c r="O249" t="b">
        <v>1</v>
      </c>
      <c r="P249" t="s">
        <v>8267</v>
      </c>
    </row>
    <row r="250" spans="1:16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/>
      <c r="L250"/>
      <c r="M250" t="b">
        <v>1</v>
      </c>
      <c r="N250">
        <v>146</v>
      </c>
      <c r="O250" t="b">
        <v>1</v>
      </c>
      <c r="P250" t="s">
        <v>8267</v>
      </c>
    </row>
    <row r="251" spans="1:16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/>
      <c r="L251"/>
      <c r="M251" t="b">
        <v>1</v>
      </c>
      <c r="N251">
        <v>235</v>
      </c>
      <c r="O251" t="b">
        <v>1</v>
      </c>
      <c r="P251" t="s">
        <v>8267</v>
      </c>
    </row>
    <row r="252" spans="1:16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/>
      <c r="L252"/>
      <c r="M252" t="b">
        <v>1</v>
      </c>
      <c r="N252">
        <v>437</v>
      </c>
      <c r="O252" t="b">
        <v>1</v>
      </c>
      <c r="P252" t="s">
        <v>8267</v>
      </c>
    </row>
    <row r="253" spans="1:16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/>
      <c r="L253"/>
      <c r="M253" t="b">
        <v>1</v>
      </c>
      <c r="N253">
        <v>77</v>
      </c>
      <c r="O253" t="b">
        <v>1</v>
      </c>
      <c r="P253" t="s">
        <v>8267</v>
      </c>
    </row>
    <row r="254" spans="1:16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/>
      <c r="L254"/>
      <c r="M254" t="b">
        <v>1</v>
      </c>
      <c r="N254">
        <v>108</v>
      </c>
      <c r="O254" t="b">
        <v>1</v>
      </c>
      <c r="P254" t="s">
        <v>8267</v>
      </c>
    </row>
    <row r="255" spans="1:16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/>
      <c r="L255"/>
      <c r="M255" t="b">
        <v>1</v>
      </c>
      <c r="N255">
        <v>7</v>
      </c>
      <c r="O255" t="b">
        <v>1</v>
      </c>
      <c r="P255" t="s">
        <v>8267</v>
      </c>
    </row>
    <row r="256" spans="1:16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/>
      <c r="L256"/>
      <c r="M256" t="b">
        <v>1</v>
      </c>
      <c r="N256">
        <v>314</v>
      </c>
      <c r="O256" t="b">
        <v>1</v>
      </c>
      <c r="P256" t="s">
        <v>8267</v>
      </c>
    </row>
    <row r="257" spans="1:16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/>
      <c r="L257"/>
      <c r="M257" t="b">
        <v>1</v>
      </c>
      <c r="N257">
        <v>188</v>
      </c>
      <c r="O257" t="b">
        <v>1</v>
      </c>
      <c r="P257" t="s">
        <v>8267</v>
      </c>
    </row>
    <row r="258" spans="1:16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/>
      <c r="L258"/>
      <c r="M258" t="b">
        <v>1</v>
      </c>
      <c r="N258">
        <v>275</v>
      </c>
      <c r="O258" t="b">
        <v>1</v>
      </c>
      <c r="P258" t="s">
        <v>8267</v>
      </c>
    </row>
    <row r="259" spans="1:16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/>
      <c r="L259"/>
      <c r="M259" t="b">
        <v>1</v>
      </c>
      <c r="N259">
        <v>560</v>
      </c>
      <c r="O259" t="b">
        <v>1</v>
      </c>
      <c r="P259" t="s">
        <v>8267</v>
      </c>
    </row>
    <row r="260" spans="1:16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/>
      <c r="L260"/>
      <c r="M260" t="b">
        <v>1</v>
      </c>
      <c r="N260">
        <v>688</v>
      </c>
      <c r="O260" t="b">
        <v>1</v>
      </c>
      <c r="P260" t="s">
        <v>8267</v>
      </c>
    </row>
    <row r="261" spans="1:16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/>
      <c r="L261"/>
      <c r="M261" t="b">
        <v>1</v>
      </c>
      <c r="N261">
        <v>942</v>
      </c>
      <c r="O261" t="b">
        <v>1</v>
      </c>
      <c r="P261" t="s">
        <v>8267</v>
      </c>
    </row>
    <row r="262" spans="1:16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/>
      <c r="L262"/>
      <c r="M262" t="b">
        <v>1</v>
      </c>
      <c r="N262">
        <v>88</v>
      </c>
      <c r="O262" t="b">
        <v>1</v>
      </c>
      <c r="P262" t="s">
        <v>8267</v>
      </c>
    </row>
    <row r="263" spans="1:16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/>
      <c r="L263"/>
      <c r="M263" t="b">
        <v>1</v>
      </c>
      <c r="N263">
        <v>220</v>
      </c>
      <c r="O263" t="b">
        <v>1</v>
      </c>
      <c r="P263" t="s">
        <v>8267</v>
      </c>
    </row>
    <row r="264" spans="1:16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/>
      <c r="L264"/>
      <c r="M264" t="b">
        <v>1</v>
      </c>
      <c r="N264">
        <v>145</v>
      </c>
      <c r="O264" t="b">
        <v>1</v>
      </c>
      <c r="P264" t="s">
        <v>8267</v>
      </c>
    </row>
    <row r="265" spans="1:16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/>
      <c r="L265"/>
      <c r="M265" t="b">
        <v>1</v>
      </c>
      <c r="N265">
        <v>963</v>
      </c>
      <c r="O265" t="b">
        <v>1</v>
      </c>
      <c r="P265" t="s">
        <v>8267</v>
      </c>
    </row>
    <row r="266" spans="1:16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/>
      <c r="L266"/>
      <c r="M266" t="b">
        <v>1</v>
      </c>
      <c r="N266">
        <v>91</v>
      </c>
      <c r="O266" t="b">
        <v>1</v>
      </c>
      <c r="P266" t="s">
        <v>8267</v>
      </c>
    </row>
    <row r="267" spans="1:16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/>
      <c r="L267"/>
      <c r="M267" t="b">
        <v>1</v>
      </c>
      <c r="N267">
        <v>58</v>
      </c>
      <c r="O267" t="b">
        <v>1</v>
      </c>
      <c r="P267" t="s">
        <v>8267</v>
      </c>
    </row>
    <row r="268" spans="1:16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/>
      <c r="L268"/>
      <c r="M268" t="b">
        <v>1</v>
      </c>
      <c r="N268">
        <v>36</v>
      </c>
      <c r="O268" t="b">
        <v>1</v>
      </c>
      <c r="P268" t="s">
        <v>8267</v>
      </c>
    </row>
    <row r="269" spans="1:16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/>
      <c r="L269"/>
      <c r="M269" t="b">
        <v>1</v>
      </c>
      <c r="N269">
        <v>165</v>
      </c>
      <c r="O269" t="b">
        <v>1</v>
      </c>
      <c r="P269" t="s">
        <v>8267</v>
      </c>
    </row>
    <row r="270" spans="1:16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/>
      <c r="L270"/>
      <c r="M270" t="b">
        <v>1</v>
      </c>
      <c r="N270">
        <v>111</v>
      </c>
      <c r="O270" t="b">
        <v>1</v>
      </c>
      <c r="P270" t="s">
        <v>8267</v>
      </c>
    </row>
    <row r="271" spans="1:16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/>
      <c r="L271"/>
      <c r="M271" t="b">
        <v>1</v>
      </c>
      <c r="N271">
        <v>1596</v>
      </c>
      <c r="O271" t="b">
        <v>1</v>
      </c>
      <c r="P271" t="s">
        <v>8267</v>
      </c>
    </row>
    <row r="272" spans="1:16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/>
      <c r="L272"/>
      <c r="M272" t="b">
        <v>1</v>
      </c>
      <c r="N272">
        <v>61</v>
      </c>
      <c r="O272" t="b">
        <v>1</v>
      </c>
      <c r="P272" t="s">
        <v>8267</v>
      </c>
    </row>
    <row r="273" spans="1:16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/>
      <c r="L273"/>
      <c r="M273" t="b">
        <v>1</v>
      </c>
      <c r="N273">
        <v>287</v>
      </c>
      <c r="O273" t="b">
        <v>1</v>
      </c>
      <c r="P273" t="s">
        <v>8267</v>
      </c>
    </row>
    <row r="274" spans="1:16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/>
      <c r="L274"/>
      <c r="M274" t="b">
        <v>1</v>
      </c>
      <c r="N274">
        <v>65</v>
      </c>
      <c r="O274" t="b">
        <v>1</v>
      </c>
      <c r="P274" t="s">
        <v>8267</v>
      </c>
    </row>
    <row r="275" spans="1:16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/>
      <c r="L275"/>
      <c r="M275" t="b">
        <v>1</v>
      </c>
      <c r="N275">
        <v>118</v>
      </c>
      <c r="O275" t="b">
        <v>1</v>
      </c>
      <c r="P275" t="s">
        <v>8267</v>
      </c>
    </row>
    <row r="276" spans="1:16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/>
      <c r="L276"/>
      <c r="M276" t="b">
        <v>1</v>
      </c>
      <c r="N276">
        <v>113</v>
      </c>
      <c r="O276" t="b">
        <v>1</v>
      </c>
      <c r="P276" t="s">
        <v>8267</v>
      </c>
    </row>
    <row r="277" spans="1:16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/>
      <c r="L277"/>
      <c r="M277" t="b">
        <v>1</v>
      </c>
      <c r="N277">
        <v>332</v>
      </c>
      <c r="O277" t="b">
        <v>1</v>
      </c>
      <c r="P277" t="s">
        <v>8267</v>
      </c>
    </row>
    <row r="278" spans="1:16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/>
      <c r="L278"/>
      <c r="M278" t="b">
        <v>1</v>
      </c>
      <c r="N278">
        <v>62</v>
      </c>
      <c r="O278" t="b">
        <v>1</v>
      </c>
      <c r="P278" t="s">
        <v>8267</v>
      </c>
    </row>
    <row r="279" spans="1:16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/>
      <c r="L279"/>
      <c r="M279" t="b">
        <v>1</v>
      </c>
      <c r="N279">
        <v>951</v>
      </c>
      <c r="O279" t="b">
        <v>1</v>
      </c>
      <c r="P279" t="s">
        <v>8267</v>
      </c>
    </row>
    <row r="280" spans="1:16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/>
      <c r="L280"/>
      <c r="M280" t="b">
        <v>1</v>
      </c>
      <c r="N280">
        <v>415</v>
      </c>
      <c r="O280" t="b">
        <v>1</v>
      </c>
      <c r="P280" t="s">
        <v>8267</v>
      </c>
    </row>
    <row r="281" spans="1:16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/>
      <c r="L281"/>
      <c r="M281" t="b">
        <v>1</v>
      </c>
      <c r="N281">
        <v>305</v>
      </c>
      <c r="O281" t="b">
        <v>1</v>
      </c>
      <c r="P281" t="s">
        <v>8267</v>
      </c>
    </row>
    <row r="282" spans="1:16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/>
      <c r="L282"/>
      <c r="M282" t="b">
        <v>1</v>
      </c>
      <c r="N282">
        <v>2139</v>
      </c>
      <c r="O282" t="b">
        <v>1</v>
      </c>
      <c r="P282" t="s">
        <v>8267</v>
      </c>
    </row>
    <row r="283" spans="1:16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/>
      <c r="L283"/>
      <c r="M283" t="b">
        <v>1</v>
      </c>
      <c r="N283">
        <v>79</v>
      </c>
      <c r="O283" t="b">
        <v>1</v>
      </c>
      <c r="P283" t="s">
        <v>8267</v>
      </c>
    </row>
    <row r="284" spans="1:16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/>
      <c r="L284"/>
      <c r="M284" t="b">
        <v>1</v>
      </c>
      <c r="N284">
        <v>179</v>
      </c>
      <c r="O284" t="b">
        <v>1</v>
      </c>
      <c r="P284" t="s">
        <v>8267</v>
      </c>
    </row>
    <row r="285" spans="1:16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/>
      <c r="L285"/>
      <c r="M285" t="b">
        <v>1</v>
      </c>
      <c r="N285">
        <v>202</v>
      </c>
      <c r="O285" t="b">
        <v>1</v>
      </c>
      <c r="P285" t="s">
        <v>8267</v>
      </c>
    </row>
    <row r="286" spans="1:16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/>
      <c r="L286"/>
      <c r="M286" t="b">
        <v>1</v>
      </c>
      <c r="N286">
        <v>760</v>
      </c>
      <c r="O286" t="b">
        <v>1</v>
      </c>
      <c r="P286" t="s">
        <v>8267</v>
      </c>
    </row>
    <row r="287" spans="1:16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/>
      <c r="L287"/>
      <c r="M287" t="b">
        <v>1</v>
      </c>
      <c r="N287">
        <v>563</v>
      </c>
      <c r="O287" t="b">
        <v>1</v>
      </c>
      <c r="P287" t="s">
        <v>8267</v>
      </c>
    </row>
    <row r="288" spans="1:16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/>
      <c r="L288"/>
      <c r="M288" t="b">
        <v>1</v>
      </c>
      <c r="N288">
        <v>135</v>
      </c>
      <c r="O288" t="b">
        <v>1</v>
      </c>
      <c r="P288" t="s">
        <v>8267</v>
      </c>
    </row>
    <row r="289" spans="1:16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/>
      <c r="L289"/>
      <c r="M289" t="b">
        <v>1</v>
      </c>
      <c r="N289">
        <v>290</v>
      </c>
      <c r="O289" t="b">
        <v>1</v>
      </c>
      <c r="P289" t="s">
        <v>8267</v>
      </c>
    </row>
    <row r="290" spans="1:16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/>
      <c r="L290"/>
      <c r="M290" t="b">
        <v>1</v>
      </c>
      <c r="N290">
        <v>447</v>
      </c>
      <c r="O290" t="b">
        <v>1</v>
      </c>
      <c r="P290" t="s">
        <v>8267</v>
      </c>
    </row>
    <row r="291" spans="1:16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/>
      <c r="L291"/>
      <c r="M291" t="b">
        <v>1</v>
      </c>
      <c r="N291">
        <v>232</v>
      </c>
      <c r="O291" t="b">
        <v>1</v>
      </c>
      <c r="P291" t="s">
        <v>8267</v>
      </c>
    </row>
    <row r="292" spans="1:16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/>
      <c r="L292"/>
      <c r="M292" t="b">
        <v>1</v>
      </c>
      <c r="N292">
        <v>168</v>
      </c>
      <c r="O292" t="b">
        <v>1</v>
      </c>
      <c r="P292" t="s">
        <v>8267</v>
      </c>
    </row>
    <row r="293" spans="1:16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/>
      <c r="L293"/>
      <c r="M293" t="b">
        <v>1</v>
      </c>
      <c r="N293">
        <v>128</v>
      </c>
      <c r="O293" t="b">
        <v>1</v>
      </c>
      <c r="P293" t="s">
        <v>8267</v>
      </c>
    </row>
    <row r="294" spans="1:16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/>
      <c r="L294"/>
      <c r="M294" t="b">
        <v>1</v>
      </c>
      <c r="N294">
        <v>493</v>
      </c>
      <c r="O294" t="b">
        <v>1</v>
      </c>
      <c r="P294" t="s">
        <v>8267</v>
      </c>
    </row>
    <row r="295" spans="1:16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/>
      <c r="L295"/>
      <c r="M295" t="b">
        <v>1</v>
      </c>
      <c r="N295">
        <v>131</v>
      </c>
      <c r="O295" t="b">
        <v>1</v>
      </c>
      <c r="P295" t="s">
        <v>8267</v>
      </c>
    </row>
    <row r="296" spans="1:16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/>
      <c r="L296"/>
      <c r="M296" t="b">
        <v>1</v>
      </c>
      <c r="N296">
        <v>50</v>
      </c>
      <c r="O296" t="b">
        <v>1</v>
      </c>
      <c r="P296" t="s">
        <v>8267</v>
      </c>
    </row>
    <row r="297" spans="1:16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/>
      <c r="L297"/>
      <c r="M297" t="b">
        <v>1</v>
      </c>
      <c r="N297">
        <v>665</v>
      </c>
      <c r="O297" t="b">
        <v>1</v>
      </c>
      <c r="P297" t="s">
        <v>8267</v>
      </c>
    </row>
    <row r="298" spans="1:16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/>
      <c r="L298"/>
      <c r="M298" t="b">
        <v>1</v>
      </c>
      <c r="N298">
        <v>129</v>
      </c>
      <c r="O298" t="b">
        <v>1</v>
      </c>
      <c r="P298" t="s">
        <v>8267</v>
      </c>
    </row>
    <row r="299" spans="1:16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/>
      <c r="L299"/>
      <c r="M299" t="b">
        <v>1</v>
      </c>
      <c r="N299">
        <v>142</v>
      </c>
      <c r="O299" t="b">
        <v>1</v>
      </c>
      <c r="P299" t="s">
        <v>8267</v>
      </c>
    </row>
    <row r="300" spans="1:16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/>
      <c r="L300"/>
      <c r="M300" t="b">
        <v>1</v>
      </c>
      <c r="N300">
        <v>2436</v>
      </c>
      <c r="O300" t="b">
        <v>1</v>
      </c>
      <c r="P300" t="s">
        <v>8267</v>
      </c>
    </row>
    <row r="301" spans="1:16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/>
      <c r="L301"/>
      <c r="M301" t="b">
        <v>1</v>
      </c>
      <c r="N301">
        <v>244</v>
      </c>
      <c r="O301" t="b">
        <v>1</v>
      </c>
      <c r="P301" t="s">
        <v>8267</v>
      </c>
    </row>
    <row r="302" spans="1:16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/>
      <c r="L302"/>
      <c r="M302" t="b">
        <v>1</v>
      </c>
      <c r="N302">
        <v>298</v>
      </c>
      <c r="O302" t="b">
        <v>1</v>
      </c>
      <c r="P302" t="s">
        <v>8267</v>
      </c>
    </row>
    <row r="303" spans="1:16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/>
      <c r="L303"/>
      <c r="M303" t="b">
        <v>1</v>
      </c>
      <c r="N303">
        <v>251</v>
      </c>
      <c r="O303" t="b">
        <v>1</v>
      </c>
      <c r="P303" t="s">
        <v>8267</v>
      </c>
    </row>
    <row r="304" spans="1:16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/>
      <c r="L304"/>
      <c r="M304" t="b">
        <v>1</v>
      </c>
      <c r="N304">
        <v>108</v>
      </c>
      <c r="O304" t="b">
        <v>1</v>
      </c>
      <c r="P304" t="s">
        <v>8267</v>
      </c>
    </row>
    <row r="305" spans="1:16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/>
      <c r="L305"/>
      <c r="M305" t="b">
        <v>1</v>
      </c>
      <c r="N305">
        <v>82</v>
      </c>
      <c r="O305" t="b">
        <v>1</v>
      </c>
      <c r="P305" t="s">
        <v>8267</v>
      </c>
    </row>
    <row r="306" spans="1:16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/>
      <c r="L306"/>
      <c r="M306" t="b">
        <v>1</v>
      </c>
      <c r="N306">
        <v>74</v>
      </c>
      <c r="O306" t="b">
        <v>1</v>
      </c>
      <c r="P306" t="s">
        <v>8267</v>
      </c>
    </row>
    <row r="307" spans="1:16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/>
      <c r="L307"/>
      <c r="M307" t="b">
        <v>1</v>
      </c>
      <c r="N307">
        <v>189</v>
      </c>
      <c r="O307" t="b">
        <v>1</v>
      </c>
      <c r="P307" t="s">
        <v>8267</v>
      </c>
    </row>
    <row r="308" spans="1:16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/>
      <c r="L308"/>
      <c r="M308" t="b">
        <v>1</v>
      </c>
      <c r="N308">
        <v>80</v>
      </c>
      <c r="O308" t="b">
        <v>1</v>
      </c>
      <c r="P308" t="s">
        <v>8267</v>
      </c>
    </row>
    <row r="309" spans="1:16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/>
      <c r="L309"/>
      <c r="M309" t="b">
        <v>1</v>
      </c>
      <c r="N309">
        <v>576</v>
      </c>
      <c r="O309" t="b">
        <v>1</v>
      </c>
      <c r="P309" t="s">
        <v>8267</v>
      </c>
    </row>
    <row r="310" spans="1:16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/>
      <c r="L310"/>
      <c r="M310" t="b">
        <v>1</v>
      </c>
      <c r="N310">
        <v>202</v>
      </c>
      <c r="O310" t="b">
        <v>1</v>
      </c>
      <c r="P310" t="s">
        <v>8267</v>
      </c>
    </row>
    <row r="311" spans="1:16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/>
      <c r="L311"/>
      <c r="M311" t="b">
        <v>1</v>
      </c>
      <c r="N311">
        <v>238</v>
      </c>
      <c r="O311" t="b">
        <v>1</v>
      </c>
      <c r="P311" t="s">
        <v>8267</v>
      </c>
    </row>
    <row r="312" spans="1:16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/>
      <c r="L312"/>
      <c r="M312" t="b">
        <v>1</v>
      </c>
      <c r="N312">
        <v>36</v>
      </c>
      <c r="O312" t="b">
        <v>1</v>
      </c>
      <c r="P312" t="s">
        <v>8267</v>
      </c>
    </row>
    <row r="313" spans="1:16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/>
      <c r="L313"/>
      <c r="M313" t="b">
        <v>1</v>
      </c>
      <c r="N313">
        <v>150</v>
      </c>
      <c r="O313" t="b">
        <v>1</v>
      </c>
      <c r="P313" t="s">
        <v>8267</v>
      </c>
    </row>
    <row r="314" spans="1:16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/>
      <c r="L314"/>
      <c r="M314" t="b">
        <v>1</v>
      </c>
      <c r="N314">
        <v>146</v>
      </c>
      <c r="O314" t="b">
        <v>1</v>
      </c>
      <c r="P314" t="s">
        <v>8267</v>
      </c>
    </row>
    <row r="315" spans="1:16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/>
      <c r="L315"/>
      <c r="M315" t="b">
        <v>1</v>
      </c>
      <c r="N315">
        <v>222</v>
      </c>
      <c r="O315" t="b">
        <v>1</v>
      </c>
      <c r="P315" t="s">
        <v>8267</v>
      </c>
    </row>
    <row r="316" spans="1:16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/>
      <c r="L316"/>
      <c r="M316" t="b">
        <v>1</v>
      </c>
      <c r="N316">
        <v>120</v>
      </c>
      <c r="O316" t="b">
        <v>1</v>
      </c>
      <c r="P316" t="s">
        <v>8267</v>
      </c>
    </row>
    <row r="317" spans="1:16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/>
      <c r="L317"/>
      <c r="M317" t="b">
        <v>1</v>
      </c>
      <c r="N317">
        <v>126</v>
      </c>
      <c r="O317" t="b">
        <v>1</v>
      </c>
      <c r="P317" t="s">
        <v>8267</v>
      </c>
    </row>
    <row r="318" spans="1:16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/>
      <c r="L318"/>
      <c r="M318" t="b">
        <v>1</v>
      </c>
      <c r="N318">
        <v>158</v>
      </c>
      <c r="O318" t="b">
        <v>1</v>
      </c>
      <c r="P318" t="s">
        <v>8267</v>
      </c>
    </row>
    <row r="319" spans="1:16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/>
      <c r="L319"/>
      <c r="M319" t="b">
        <v>1</v>
      </c>
      <c r="N319">
        <v>316</v>
      </c>
      <c r="O319" t="b">
        <v>1</v>
      </c>
      <c r="P319" t="s">
        <v>8267</v>
      </c>
    </row>
    <row r="320" spans="1:16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/>
      <c r="L320"/>
      <c r="M320" t="b">
        <v>1</v>
      </c>
      <c r="N320">
        <v>284</v>
      </c>
      <c r="O320" t="b">
        <v>1</v>
      </c>
      <c r="P320" t="s">
        <v>8267</v>
      </c>
    </row>
    <row r="321" spans="1:16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/>
      <c r="L321"/>
      <c r="M321" t="b">
        <v>1</v>
      </c>
      <c r="N321">
        <v>51</v>
      </c>
      <c r="O321" t="b">
        <v>1</v>
      </c>
      <c r="P321" t="s">
        <v>8267</v>
      </c>
    </row>
    <row r="322" spans="1:16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/>
      <c r="L322"/>
      <c r="M322" t="b">
        <v>1</v>
      </c>
      <c r="N322">
        <v>158</v>
      </c>
      <c r="O322" t="b">
        <v>1</v>
      </c>
      <c r="P322" t="s">
        <v>8267</v>
      </c>
    </row>
    <row r="323" spans="1:16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/>
      <c r="L323"/>
      <c r="M323" t="b">
        <v>1</v>
      </c>
      <c r="N323">
        <v>337</v>
      </c>
      <c r="O323" t="b">
        <v>1</v>
      </c>
      <c r="P323" t="s">
        <v>8267</v>
      </c>
    </row>
    <row r="324" spans="1:16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/>
      <c r="L324"/>
      <c r="M324" t="b">
        <v>1</v>
      </c>
      <c r="N324">
        <v>186</v>
      </c>
      <c r="O324" t="b">
        <v>1</v>
      </c>
      <c r="P324" t="s">
        <v>8267</v>
      </c>
    </row>
    <row r="325" spans="1:16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/>
      <c r="L325"/>
      <c r="M325" t="b">
        <v>1</v>
      </c>
      <c r="N325">
        <v>58</v>
      </c>
      <c r="O325" t="b">
        <v>1</v>
      </c>
      <c r="P325" t="s">
        <v>8267</v>
      </c>
    </row>
    <row r="326" spans="1:16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/>
      <c r="L326"/>
      <c r="M326" t="b">
        <v>1</v>
      </c>
      <c r="N326">
        <v>82</v>
      </c>
      <c r="O326" t="b">
        <v>1</v>
      </c>
      <c r="P326" t="s">
        <v>8267</v>
      </c>
    </row>
    <row r="327" spans="1:16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/>
      <c r="L327"/>
      <c r="M327" t="b">
        <v>1</v>
      </c>
      <c r="N327">
        <v>736</v>
      </c>
      <c r="O327" t="b">
        <v>1</v>
      </c>
      <c r="P327" t="s">
        <v>8267</v>
      </c>
    </row>
    <row r="328" spans="1:16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/>
      <c r="L328"/>
      <c r="M328" t="b">
        <v>1</v>
      </c>
      <c r="N328">
        <v>1151</v>
      </c>
      <c r="O328" t="b">
        <v>1</v>
      </c>
      <c r="P328" t="s">
        <v>8267</v>
      </c>
    </row>
    <row r="329" spans="1:16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/>
      <c r="L329"/>
      <c r="M329" t="b">
        <v>1</v>
      </c>
      <c r="N329">
        <v>34</v>
      </c>
      <c r="O329" t="b">
        <v>1</v>
      </c>
      <c r="P329" t="s">
        <v>8267</v>
      </c>
    </row>
    <row r="330" spans="1:16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/>
      <c r="L330"/>
      <c r="M330" t="b">
        <v>1</v>
      </c>
      <c r="N330">
        <v>498</v>
      </c>
      <c r="O330" t="b">
        <v>1</v>
      </c>
      <c r="P330" t="s">
        <v>8267</v>
      </c>
    </row>
    <row r="331" spans="1:16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/>
      <c r="L331"/>
      <c r="M331" t="b">
        <v>1</v>
      </c>
      <c r="N331">
        <v>167</v>
      </c>
      <c r="O331" t="b">
        <v>1</v>
      </c>
      <c r="P331" t="s">
        <v>8267</v>
      </c>
    </row>
    <row r="332" spans="1:16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/>
      <c r="L332"/>
      <c r="M332" t="b">
        <v>1</v>
      </c>
      <c r="N332">
        <v>340</v>
      </c>
      <c r="O332" t="b">
        <v>1</v>
      </c>
      <c r="P332" t="s">
        <v>8267</v>
      </c>
    </row>
    <row r="333" spans="1:16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/>
      <c r="L333"/>
      <c r="M333" t="b">
        <v>1</v>
      </c>
      <c r="N333">
        <v>438</v>
      </c>
      <c r="O333" t="b">
        <v>1</v>
      </c>
      <c r="P333" t="s">
        <v>8267</v>
      </c>
    </row>
    <row r="334" spans="1:16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/>
      <c r="L334"/>
      <c r="M334" t="b">
        <v>1</v>
      </c>
      <c r="N334">
        <v>555</v>
      </c>
      <c r="O334" t="b">
        <v>1</v>
      </c>
      <c r="P334" t="s">
        <v>8267</v>
      </c>
    </row>
    <row r="335" spans="1:16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/>
      <c r="L335"/>
      <c r="M335" t="b">
        <v>1</v>
      </c>
      <c r="N335">
        <v>266</v>
      </c>
      <c r="O335" t="b">
        <v>1</v>
      </c>
      <c r="P335" t="s">
        <v>8267</v>
      </c>
    </row>
    <row r="336" spans="1:16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/>
      <c r="L336"/>
      <c r="M336" t="b">
        <v>1</v>
      </c>
      <c r="N336">
        <v>69</v>
      </c>
      <c r="O336" t="b">
        <v>1</v>
      </c>
      <c r="P336" t="s">
        <v>8267</v>
      </c>
    </row>
    <row r="337" spans="1:16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/>
      <c r="L337"/>
      <c r="M337" t="b">
        <v>1</v>
      </c>
      <c r="N337">
        <v>80</v>
      </c>
      <c r="O337" t="b">
        <v>1</v>
      </c>
      <c r="P337" t="s">
        <v>8267</v>
      </c>
    </row>
    <row r="338" spans="1:16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/>
      <c r="L338"/>
      <c r="M338" t="b">
        <v>1</v>
      </c>
      <c r="N338">
        <v>493</v>
      </c>
      <c r="O338" t="b">
        <v>1</v>
      </c>
      <c r="P338" t="s">
        <v>8267</v>
      </c>
    </row>
    <row r="339" spans="1:16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/>
      <c r="L339"/>
      <c r="M339" t="b">
        <v>1</v>
      </c>
      <c r="N339">
        <v>31</v>
      </c>
      <c r="O339" t="b">
        <v>1</v>
      </c>
      <c r="P339" t="s">
        <v>8267</v>
      </c>
    </row>
    <row r="340" spans="1:16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/>
      <c r="L340"/>
      <c r="M340" t="b">
        <v>1</v>
      </c>
      <c r="N340">
        <v>236</v>
      </c>
      <c r="O340" t="b">
        <v>1</v>
      </c>
      <c r="P340" t="s">
        <v>8267</v>
      </c>
    </row>
    <row r="341" spans="1:16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/>
      <c r="L341"/>
      <c r="M341" t="b">
        <v>1</v>
      </c>
      <c r="N341">
        <v>89</v>
      </c>
      <c r="O341" t="b">
        <v>1</v>
      </c>
      <c r="P341" t="s">
        <v>8267</v>
      </c>
    </row>
    <row r="342" spans="1:16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/>
      <c r="L342"/>
      <c r="M342" t="b">
        <v>1</v>
      </c>
      <c r="N342">
        <v>299</v>
      </c>
      <c r="O342" t="b">
        <v>1</v>
      </c>
      <c r="P342" t="s">
        <v>8267</v>
      </c>
    </row>
    <row r="343" spans="1:16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/>
      <c r="L343"/>
      <c r="M343" t="b">
        <v>1</v>
      </c>
      <c r="N343">
        <v>55</v>
      </c>
      <c r="O343" t="b">
        <v>1</v>
      </c>
      <c r="P343" t="s">
        <v>8267</v>
      </c>
    </row>
    <row r="344" spans="1:16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/>
      <c r="L344"/>
      <c r="M344" t="b">
        <v>1</v>
      </c>
      <c r="N344">
        <v>325</v>
      </c>
      <c r="O344" t="b">
        <v>1</v>
      </c>
      <c r="P344" t="s">
        <v>8267</v>
      </c>
    </row>
    <row r="345" spans="1:16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/>
      <c r="L345"/>
      <c r="M345" t="b">
        <v>1</v>
      </c>
      <c r="N345">
        <v>524</v>
      </c>
      <c r="O345" t="b">
        <v>1</v>
      </c>
      <c r="P345" t="s">
        <v>8267</v>
      </c>
    </row>
    <row r="346" spans="1:16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/>
      <c r="L346"/>
      <c r="M346" t="b">
        <v>1</v>
      </c>
      <c r="N346">
        <v>285</v>
      </c>
      <c r="O346" t="b">
        <v>1</v>
      </c>
      <c r="P346" t="s">
        <v>8267</v>
      </c>
    </row>
    <row r="347" spans="1:16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/>
      <c r="L347"/>
      <c r="M347" t="b">
        <v>1</v>
      </c>
      <c r="N347">
        <v>179</v>
      </c>
      <c r="O347" t="b">
        <v>1</v>
      </c>
      <c r="P347" t="s">
        <v>8267</v>
      </c>
    </row>
    <row r="348" spans="1:16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/>
      <c r="L348"/>
      <c r="M348" t="b">
        <v>1</v>
      </c>
      <c r="N348">
        <v>188</v>
      </c>
      <c r="O348" t="b">
        <v>1</v>
      </c>
      <c r="P348" t="s">
        <v>8267</v>
      </c>
    </row>
    <row r="349" spans="1:16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/>
      <c r="L349"/>
      <c r="M349" t="b">
        <v>1</v>
      </c>
      <c r="N349">
        <v>379</v>
      </c>
      <c r="O349" t="b">
        <v>1</v>
      </c>
      <c r="P349" t="s">
        <v>8267</v>
      </c>
    </row>
    <row r="350" spans="1:16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/>
      <c r="L350"/>
      <c r="M350" t="b">
        <v>1</v>
      </c>
      <c r="N350">
        <v>119</v>
      </c>
      <c r="O350" t="b">
        <v>1</v>
      </c>
      <c r="P350" t="s">
        <v>8267</v>
      </c>
    </row>
    <row r="351" spans="1:16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/>
      <c r="L351"/>
      <c r="M351" t="b">
        <v>1</v>
      </c>
      <c r="N351">
        <v>167</v>
      </c>
      <c r="O351" t="b">
        <v>1</v>
      </c>
      <c r="P351" t="s">
        <v>8267</v>
      </c>
    </row>
    <row r="352" spans="1:16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/>
      <c r="L352"/>
      <c r="M352" t="b">
        <v>1</v>
      </c>
      <c r="N352">
        <v>221</v>
      </c>
      <c r="O352" t="b">
        <v>1</v>
      </c>
      <c r="P352" t="s">
        <v>8267</v>
      </c>
    </row>
    <row r="353" spans="1:16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/>
      <c r="L353"/>
      <c r="M353" t="b">
        <v>1</v>
      </c>
      <c r="N353">
        <v>964</v>
      </c>
      <c r="O353" t="b">
        <v>1</v>
      </c>
      <c r="P353" t="s">
        <v>8267</v>
      </c>
    </row>
    <row r="354" spans="1:16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/>
      <c r="L354"/>
      <c r="M354" t="b">
        <v>1</v>
      </c>
      <c r="N354">
        <v>286</v>
      </c>
      <c r="O354" t="b">
        <v>1</v>
      </c>
      <c r="P354" t="s">
        <v>8267</v>
      </c>
    </row>
    <row r="355" spans="1:16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/>
      <c r="L355"/>
      <c r="M355" t="b">
        <v>1</v>
      </c>
      <c r="N355">
        <v>613</v>
      </c>
      <c r="O355" t="b">
        <v>1</v>
      </c>
      <c r="P355" t="s">
        <v>8267</v>
      </c>
    </row>
    <row r="356" spans="1:16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/>
      <c r="L356"/>
      <c r="M356" t="b">
        <v>1</v>
      </c>
      <c r="N356">
        <v>29</v>
      </c>
      <c r="O356" t="b">
        <v>1</v>
      </c>
      <c r="P356" t="s">
        <v>8267</v>
      </c>
    </row>
    <row r="357" spans="1:16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/>
      <c r="L357"/>
      <c r="M357" t="b">
        <v>1</v>
      </c>
      <c r="N357">
        <v>165</v>
      </c>
      <c r="O357" t="b">
        <v>1</v>
      </c>
      <c r="P357" t="s">
        <v>8267</v>
      </c>
    </row>
    <row r="358" spans="1:16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/>
      <c r="L358"/>
      <c r="M358" t="b">
        <v>1</v>
      </c>
      <c r="N358">
        <v>97</v>
      </c>
      <c r="O358" t="b">
        <v>1</v>
      </c>
      <c r="P358" t="s">
        <v>8267</v>
      </c>
    </row>
    <row r="359" spans="1:16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/>
      <c r="L359"/>
      <c r="M359" t="b">
        <v>1</v>
      </c>
      <c r="N359">
        <v>303</v>
      </c>
      <c r="O359" t="b">
        <v>1</v>
      </c>
      <c r="P359" t="s">
        <v>8267</v>
      </c>
    </row>
    <row r="360" spans="1:16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/>
      <c r="L360"/>
      <c r="M360" t="b">
        <v>1</v>
      </c>
      <c r="N360">
        <v>267</v>
      </c>
      <c r="O360" t="b">
        <v>1</v>
      </c>
      <c r="P360" t="s">
        <v>8267</v>
      </c>
    </row>
    <row r="361" spans="1:16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/>
      <c r="L361"/>
      <c r="M361" t="b">
        <v>1</v>
      </c>
      <c r="N361">
        <v>302</v>
      </c>
      <c r="O361" t="b">
        <v>1</v>
      </c>
      <c r="P361" t="s">
        <v>8267</v>
      </c>
    </row>
    <row r="362" spans="1:16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/>
      <c r="L362"/>
      <c r="M362" t="b">
        <v>0</v>
      </c>
      <c r="N362">
        <v>87</v>
      </c>
      <c r="O362" t="b">
        <v>1</v>
      </c>
      <c r="P362" t="s">
        <v>8267</v>
      </c>
    </row>
    <row r="363" spans="1:16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/>
      <c r="L363"/>
      <c r="M363" t="b">
        <v>0</v>
      </c>
      <c r="N363">
        <v>354</v>
      </c>
      <c r="O363" t="b">
        <v>1</v>
      </c>
      <c r="P363" t="s">
        <v>8267</v>
      </c>
    </row>
    <row r="364" spans="1:16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/>
      <c r="L364"/>
      <c r="M364" t="b">
        <v>0</v>
      </c>
      <c r="N364">
        <v>86</v>
      </c>
      <c r="O364" t="b">
        <v>1</v>
      </c>
      <c r="P364" t="s">
        <v>8267</v>
      </c>
    </row>
    <row r="365" spans="1:16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/>
      <c r="L365"/>
      <c r="M365" t="b">
        <v>0</v>
      </c>
      <c r="N365">
        <v>26</v>
      </c>
      <c r="O365" t="b">
        <v>1</v>
      </c>
      <c r="P365" t="s">
        <v>8267</v>
      </c>
    </row>
    <row r="366" spans="1:16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/>
      <c r="L366"/>
      <c r="M366" t="b">
        <v>0</v>
      </c>
      <c r="N366">
        <v>113</v>
      </c>
      <c r="O366" t="b">
        <v>1</v>
      </c>
      <c r="P366" t="s">
        <v>8267</v>
      </c>
    </row>
    <row r="367" spans="1:16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/>
      <c r="L367"/>
      <c r="M367" t="b">
        <v>0</v>
      </c>
      <c r="N367">
        <v>65</v>
      </c>
      <c r="O367" t="b">
        <v>1</v>
      </c>
      <c r="P367" t="s">
        <v>8267</v>
      </c>
    </row>
    <row r="368" spans="1:16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/>
      <c r="L368"/>
      <c r="M368" t="b">
        <v>0</v>
      </c>
      <c r="N368">
        <v>134</v>
      </c>
      <c r="O368" t="b">
        <v>1</v>
      </c>
      <c r="P368" t="s">
        <v>8267</v>
      </c>
    </row>
    <row r="369" spans="1:16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/>
      <c r="L369"/>
      <c r="M369" t="b">
        <v>0</v>
      </c>
      <c r="N369">
        <v>119</v>
      </c>
      <c r="O369" t="b">
        <v>1</v>
      </c>
      <c r="P369" t="s">
        <v>8267</v>
      </c>
    </row>
    <row r="370" spans="1:16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/>
      <c r="L370"/>
      <c r="M370" t="b">
        <v>0</v>
      </c>
      <c r="N370">
        <v>159</v>
      </c>
      <c r="O370" t="b">
        <v>1</v>
      </c>
      <c r="P370" t="s">
        <v>8267</v>
      </c>
    </row>
    <row r="371" spans="1:16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/>
      <c r="L371"/>
      <c r="M371" t="b">
        <v>0</v>
      </c>
      <c r="N371">
        <v>167</v>
      </c>
      <c r="O371" t="b">
        <v>1</v>
      </c>
      <c r="P371" t="s">
        <v>8267</v>
      </c>
    </row>
    <row r="372" spans="1:16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/>
      <c r="L372"/>
      <c r="M372" t="b">
        <v>0</v>
      </c>
      <c r="N372">
        <v>43</v>
      </c>
      <c r="O372" t="b">
        <v>1</v>
      </c>
      <c r="P372" t="s">
        <v>8267</v>
      </c>
    </row>
    <row r="373" spans="1:16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/>
      <c r="L373"/>
      <c r="M373" t="b">
        <v>0</v>
      </c>
      <c r="N373">
        <v>1062</v>
      </c>
      <c r="O373" t="b">
        <v>1</v>
      </c>
      <c r="P373" t="s">
        <v>8267</v>
      </c>
    </row>
    <row r="374" spans="1:16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/>
      <c r="L374"/>
      <c r="M374" t="b">
        <v>0</v>
      </c>
      <c r="N374">
        <v>9</v>
      </c>
      <c r="O374" t="b">
        <v>1</v>
      </c>
      <c r="P374" t="s">
        <v>8267</v>
      </c>
    </row>
    <row r="375" spans="1:16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/>
      <c r="L375"/>
      <c r="M375" t="b">
        <v>0</v>
      </c>
      <c r="N375">
        <v>89</v>
      </c>
      <c r="O375" t="b">
        <v>1</v>
      </c>
      <c r="P375" t="s">
        <v>8267</v>
      </c>
    </row>
    <row r="376" spans="1:16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/>
      <c r="L376"/>
      <c r="M376" t="b">
        <v>0</v>
      </c>
      <c r="N376">
        <v>174</v>
      </c>
      <c r="O376" t="b">
        <v>1</v>
      </c>
      <c r="P376" t="s">
        <v>8267</v>
      </c>
    </row>
    <row r="377" spans="1:16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/>
      <c r="L377"/>
      <c r="M377" t="b">
        <v>0</v>
      </c>
      <c r="N377">
        <v>14</v>
      </c>
      <c r="O377" t="b">
        <v>1</v>
      </c>
      <c r="P377" t="s">
        <v>8267</v>
      </c>
    </row>
    <row r="378" spans="1:16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/>
      <c r="L378"/>
      <c r="M378" t="b">
        <v>0</v>
      </c>
      <c r="N378">
        <v>48</v>
      </c>
      <c r="O378" t="b">
        <v>1</v>
      </c>
      <c r="P378" t="s">
        <v>8267</v>
      </c>
    </row>
    <row r="379" spans="1:16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/>
      <c r="L379"/>
      <c r="M379" t="b">
        <v>0</v>
      </c>
      <c r="N379">
        <v>133</v>
      </c>
      <c r="O379" t="b">
        <v>1</v>
      </c>
      <c r="P379" t="s">
        <v>8267</v>
      </c>
    </row>
    <row r="380" spans="1:16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/>
      <c r="L380"/>
      <c r="M380" t="b">
        <v>0</v>
      </c>
      <c r="N380">
        <v>83</v>
      </c>
      <c r="O380" t="b">
        <v>1</v>
      </c>
      <c r="P380" t="s">
        <v>8267</v>
      </c>
    </row>
    <row r="381" spans="1:16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/>
      <c r="L381"/>
      <c r="M381" t="b">
        <v>0</v>
      </c>
      <c r="N381">
        <v>149</v>
      </c>
      <c r="O381" t="b">
        <v>1</v>
      </c>
      <c r="P381" t="s">
        <v>8267</v>
      </c>
    </row>
    <row r="382" spans="1:16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/>
      <c r="L382"/>
      <c r="M382" t="b">
        <v>0</v>
      </c>
      <c r="N382">
        <v>49</v>
      </c>
      <c r="O382" t="b">
        <v>1</v>
      </c>
      <c r="P382" t="s">
        <v>8267</v>
      </c>
    </row>
    <row r="383" spans="1:16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/>
      <c r="L383"/>
      <c r="M383" t="b">
        <v>0</v>
      </c>
      <c r="N383">
        <v>251</v>
      </c>
      <c r="O383" t="b">
        <v>1</v>
      </c>
      <c r="P383" t="s">
        <v>8267</v>
      </c>
    </row>
    <row r="384" spans="1:16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/>
      <c r="L384"/>
      <c r="M384" t="b">
        <v>0</v>
      </c>
      <c r="N384">
        <v>22</v>
      </c>
      <c r="O384" t="b">
        <v>1</v>
      </c>
      <c r="P384" t="s">
        <v>8267</v>
      </c>
    </row>
    <row r="385" spans="1:16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/>
      <c r="L385"/>
      <c r="M385" t="b">
        <v>0</v>
      </c>
      <c r="N385">
        <v>48</v>
      </c>
      <c r="O385" t="b">
        <v>1</v>
      </c>
      <c r="P385" t="s">
        <v>8267</v>
      </c>
    </row>
    <row r="386" spans="1:16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/>
      <c r="L386"/>
      <c r="M386" t="b">
        <v>0</v>
      </c>
      <c r="N386">
        <v>383</v>
      </c>
      <c r="O386" t="b">
        <v>1</v>
      </c>
      <c r="P386" t="s">
        <v>8267</v>
      </c>
    </row>
    <row r="387" spans="1:16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/>
      <c r="L387"/>
      <c r="M387" t="b">
        <v>0</v>
      </c>
      <c r="N387">
        <v>237</v>
      </c>
      <c r="O387" t="b">
        <v>1</v>
      </c>
      <c r="P387" t="s">
        <v>8267</v>
      </c>
    </row>
    <row r="388" spans="1:16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/>
      <c r="L388"/>
      <c r="M388" t="b">
        <v>0</v>
      </c>
      <c r="N388">
        <v>13</v>
      </c>
      <c r="O388" t="b">
        <v>1</v>
      </c>
      <c r="P388" t="s">
        <v>8267</v>
      </c>
    </row>
    <row r="389" spans="1:16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/>
      <c r="L389"/>
      <c r="M389" t="b">
        <v>0</v>
      </c>
      <c r="N389">
        <v>562</v>
      </c>
      <c r="O389" t="b">
        <v>1</v>
      </c>
      <c r="P389" t="s">
        <v>8267</v>
      </c>
    </row>
    <row r="390" spans="1:16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/>
      <c r="L390"/>
      <c r="M390" t="b">
        <v>0</v>
      </c>
      <c r="N390">
        <v>71</v>
      </c>
      <c r="O390" t="b">
        <v>1</v>
      </c>
      <c r="P390" t="s">
        <v>8267</v>
      </c>
    </row>
    <row r="391" spans="1:16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/>
      <c r="L391"/>
      <c r="M391" t="b">
        <v>0</v>
      </c>
      <c r="N391">
        <v>1510</v>
      </c>
      <c r="O391" t="b">
        <v>1</v>
      </c>
      <c r="P391" t="s">
        <v>8267</v>
      </c>
    </row>
    <row r="392" spans="1:16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/>
      <c r="L392"/>
      <c r="M392" t="b">
        <v>0</v>
      </c>
      <c r="N392">
        <v>14</v>
      </c>
      <c r="O392" t="b">
        <v>1</v>
      </c>
      <c r="P392" t="s">
        <v>8267</v>
      </c>
    </row>
    <row r="393" spans="1:16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/>
      <c r="L393"/>
      <c r="M393" t="b">
        <v>0</v>
      </c>
      <c r="N393">
        <v>193</v>
      </c>
      <c r="O393" t="b">
        <v>1</v>
      </c>
      <c r="P393" t="s">
        <v>8267</v>
      </c>
    </row>
    <row r="394" spans="1:16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/>
      <c r="L394"/>
      <c r="M394" t="b">
        <v>0</v>
      </c>
      <c r="N394">
        <v>206</v>
      </c>
      <c r="O394" t="b">
        <v>1</v>
      </c>
      <c r="P394" t="s">
        <v>8267</v>
      </c>
    </row>
    <row r="395" spans="1:16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/>
      <c r="L395"/>
      <c r="M395" t="b">
        <v>0</v>
      </c>
      <c r="N395">
        <v>351</v>
      </c>
      <c r="O395" t="b">
        <v>1</v>
      </c>
      <c r="P395" t="s">
        <v>8267</v>
      </c>
    </row>
    <row r="396" spans="1:16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/>
      <c r="L396"/>
      <c r="M396" t="b">
        <v>0</v>
      </c>
      <c r="N396">
        <v>50</v>
      </c>
      <c r="O396" t="b">
        <v>1</v>
      </c>
      <c r="P396" t="s">
        <v>8267</v>
      </c>
    </row>
    <row r="397" spans="1:16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/>
      <c r="L397"/>
      <c r="M397" t="b">
        <v>0</v>
      </c>
      <c r="N397">
        <v>184</v>
      </c>
      <c r="O397" t="b">
        <v>1</v>
      </c>
      <c r="P397" t="s">
        <v>8267</v>
      </c>
    </row>
    <row r="398" spans="1:16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/>
      <c r="L398"/>
      <c r="M398" t="b">
        <v>0</v>
      </c>
      <c r="N398">
        <v>196</v>
      </c>
      <c r="O398" t="b">
        <v>1</v>
      </c>
      <c r="P398" t="s">
        <v>8267</v>
      </c>
    </row>
    <row r="399" spans="1:16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/>
      <c r="L399"/>
      <c r="M399" t="b">
        <v>0</v>
      </c>
      <c r="N399">
        <v>229</v>
      </c>
      <c r="O399" t="b">
        <v>1</v>
      </c>
      <c r="P399" t="s">
        <v>8267</v>
      </c>
    </row>
    <row r="400" spans="1:16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/>
      <c r="L400"/>
      <c r="M400" t="b">
        <v>0</v>
      </c>
      <c r="N400">
        <v>67</v>
      </c>
      <c r="O400" t="b">
        <v>1</v>
      </c>
      <c r="P400" t="s">
        <v>8267</v>
      </c>
    </row>
    <row r="401" spans="1:16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/>
      <c r="L401"/>
      <c r="M401" t="b">
        <v>0</v>
      </c>
      <c r="N401">
        <v>95</v>
      </c>
      <c r="O401" t="b">
        <v>1</v>
      </c>
      <c r="P401" t="s">
        <v>8267</v>
      </c>
    </row>
    <row r="402" spans="1:16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/>
      <c r="L402"/>
      <c r="M402" t="b">
        <v>0</v>
      </c>
      <c r="N402">
        <v>62</v>
      </c>
      <c r="O402" t="b">
        <v>1</v>
      </c>
      <c r="P402" t="s">
        <v>8267</v>
      </c>
    </row>
    <row r="403" spans="1:16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/>
      <c r="L403"/>
      <c r="M403" t="b">
        <v>0</v>
      </c>
      <c r="N403">
        <v>73</v>
      </c>
      <c r="O403" t="b">
        <v>1</v>
      </c>
      <c r="P403" t="s">
        <v>8267</v>
      </c>
    </row>
    <row r="404" spans="1:16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/>
      <c r="L404"/>
      <c r="M404" t="b">
        <v>0</v>
      </c>
      <c r="N404">
        <v>43</v>
      </c>
      <c r="O404" t="b">
        <v>1</v>
      </c>
      <c r="P404" t="s">
        <v>8267</v>
      </c>
    </row>
    <row r="405" spans="1:16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/>
      <c r="L405"/>
      <c r="M405" t="b">
        <v>0</v>
      </c>
      <c r="N405">
        <v>70</v>
      </c>
      <c r="O405" t="b">
        <v>1</v>
      </c>
      <c r="P405" t="s">
        <v>8267</v>
      </c>
    </row>
    <row r="406" spans="1:16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/>
      <c r="L406"/>
      <c r="M406" t="b">
        <v>0</v>
      </c>
      <c r="N406">
        <v>271</v>
      </c>
      <c r="O406" t="b">
        <v>1</v>
      </c>
      <c r="P406" t="s">
        <v>8267</v>
      </c>
    </row>
    <row r="407" spans="1:16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/>
      <c r="L407"/>
      <c r="M407" t="b">
        <v>0</v>
      </c>
      <c r="N407">
        <v>55</v>
      </c>
      <c r="O407" t="b">
        <v>1</v>
      </c>
      <c r="P407" t="s">
        <v>8267</v>
      </c>
    </row>
    <row r="408" spans="1:16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/>
      <c r="L408"/>
      <c r="M408" t="b">
        <v>0</v>
      </c>
      <c r="N408">
        <v>35</v>
      </c>
      <c r="O408" t="b">
        <v>1</v>
      </c>
      <c r="P408" t="s">
        <v>8267</v>
      </c>
    </row>
    <row r="409" spans="1:16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/>
      <c r="L409"/>
      <c r="M409" t="b">
        <v>0</v>
      </c>
      <c r="N409">
        <v>22</v>
      </c>
      <c r="O409" t="b">
        <v>1</v>
      </c>
      <c r="P409" t="s">
        <v>8267</v>
      </c>
    </row>
    <row r="410" spans="1:16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/>
      <c r="L410"/>
      <c r="M410" t="b">
        <v>0</v>
      </c>
      <c r="N410">
        <v>38</v>
      </c>
      <c r="O410" t="b">
        <v>1</v>
      </c>
      <c r="P410" t="s">
        <v>8267</v>
      </c>
    </row>
    <row r="411" spans="1:16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/>
      <c r="L411"/>
      <c r="M411" t="b">
        <v>0</v>
      </c>
      <c r="N411">
        <v>15</v>
      </c>
      <c r="O411" t="b">
        <v>1</v>
      </c>
      <c r="P411" t="s">
        <v>8267</v>
      </c>
    </row>
    <row r="412" spans="1:16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/>
      <c r="L412"/>
      <c r="M412" t="b">
        <v>0</v>
      </c>
      <c r="N412">
        <v>7</v>
      </c>
      <c r="O412" t="b">
        <v>1</v>
      </c>
      <c r="P412" t="s">
        <v>8267</v>
      </c>
    </row>
    <row r="413" spans="1:16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/>
      <c r="L413"/>
      <c r="M413" t="b">
        <v>0</v>
      </c>
      <c r="N413">
        <v>241</v>
      </c>
      <c r="O413" t="b">
        <v>1</v>
      </c>
      <c r="P413" t="s">
        <v>8267</v>
      </c>
    </row>
    <row r="414" spans="1:16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/>
      <c r="L414"/>
      <c r="M414" t="b">
        <v>0</v>
      </c>
      <c r="N414">
        <v>55</v>
      </c>
      <c r="O414" t="b">
        <v>1</v>
      </c>
      <c r="P414" t="s">
        <v>8267</v>
      </c>
    </row>
    <row r="415" spans="1:16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/>
      <c r="L415"/>
      <c r="M415" t="b">
        <v>0</v>
      </c>
      <c r="N415">
        <v>171</v>
      </c>
      <c r="O415" t="b">
        <v>1</v>
      </c>
      <c r="P415" t="s">
        <v>8267</v>
      </c>
    </row>
    <row r="416" spans="1:16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/>
      <c r="L416"/>
      <c r="M416" t="b">
        <v>0</v>
      </c>
      <c r="N416">
        <v>208</v>
      </c>
      <c r="O416" t="b">
        <v>1</v>
      </c>
      <c r="P416" t="s">
        <v>8267</v>
      </c>
    </row>
    <row r="417" spans="1:16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/>
      <c r="L417"/>
      <c r="M417" t="b">
        <v>0</v>
      </c>
      <c r="N417">
        <v>21</v>
      </c>
      <c r="O417" t="b">
        <v>1</v>
      </c>
      <c r="P417" t="s">
        <v>8267</v>
      </c>
    </row>
    <row r="418" spans="1:16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/>
      <c r="L418"/>
      <c r="M418" t="b">
        <v>0</v>
      </c>
      <c r="N418">
        <v>25</v>
      </c>
      <c r="O418" t="b">
        <v>1</v>
      </c>
      <c r="P418" t="s">
        <v>8267</v>
      </c>
    </row>
    <row r="419" spans="1:16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/>
      <c r="L419"/>
      <c r="M419" t="b">
        <v>0</v>
      </c>
      <c r="N419">
        <v>52</v>
      </c>
      <c r="O419" t="b">
        <v>1</v>
      </c>
      <c r="P419" t="s">
        <v>8267</v>
      </c>
    </row>
    <row r="420" spans="1:16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/>
      <c r="L420"/>
      <c r="M420" t="b">
        <v>0</v>
      </c>
      <c r="N420">
        <v>104</v>
      </c>
      <c r="O420" t="b">
        <v>1</v>
      </c>
      <c r="P420" t="s">
        <v>8267</v>
      </c>
    </row>
    <row r="421" spans="1:16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/>
      <c r="L421"/>
      <c r="M421" t="b">
        <v>0</v>
      </c>
      <c r="N421">
        <v>73</v>
      </c>
      <c r="O421" t="b">
        <v>1</v>
      </c>
      <c r="P421" t="s">
        <v>8267</v>
      </c>
    </row>
    <row r="422" spans="1:16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/>
      <c r="L422"/>
      <c r="M422" t="b">
        <v>0</v>
      </c>
      <c r="N422">
        <v>3</v>
      </c>
      <c r="O422" t="b">
        <v>0</v>
      </c>
      <c r="P422" t="s">
        <v>8268</v>
      </c>
    </row>
    <row r="423" spans="1:16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/>
      <c r="L423"/>
      <c r="M423" t="b">
        <v>0</v>
      </c>
      <c r="N423">
        <v>6</v>
      </c>
      <c r="O423" t="b">
        <v>0</v>
      </c>
      <c r="P423" t="s">
        <v>8268</v>
      </c>
    </row>
    <row r="424" spans="1:16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/>
      <c r="L424"/>
      <c r="M424" t="b">
        <v>0</v>
      </c>
      <c r="N424">
        <v>12</v>
      </c>
      <c r="O424" t="b">
        <v>0</v>
      </c>
      <c r="P424" t="s">
        <v>8268</v>
      </c>
    </row>
    <row r="425" spans="1:16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/>
      <c r="L425"/>
      <c r="M425" t="b">
        <v>0</v>
      </c>
      <c r="N425">
        <v>13</v>
      </c>
      <c r="O425" t="b">
        <v>0</v>
      </c>
      <c r="P425" t="s">
        <v>8268</v>
      </c>
    </row>
    <row r="426" spans="1:16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/>
      <c r="L426"/>
      <c r="M426" t="b">
        <v>0</v>
      </c>
      <c r="N426">
        <v>5</v>
      </c>
      <c r="O426" t="b">
        <v>0</v>
      </c>
      <c r="P426" t="s">
        <v>8268</v>
      </c>
    </row>
    <row r="427" spans="1:16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/>
      <c r="L427"/>
      <c r="M427" t="b">
        <v>0</v>
      </c>
      <c r="N427">
        <v>2</v>
      </c>
      <c r="O427" t="b">
        <v>0</v>
      </c>
      <c r="P427" t="s">
        <v>8268</v>
      </c>
    </row>
    <row r="428" spans="1:16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/>
      <c r="L428"/>
      <c r="M428" t="b">
        <v>0</v>
      </c>
      <c r="N428">
        <v>8</v>
      </c>
      <c r="O428" t="b">
        <v>0</v>
      </c>
      <c r="P428" t="s">
        <v>8268</v>
      </c>
    </row>
    <row r="429" spans="1:16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/>
      <c r="L429"/>
      <c r="M429" t="b">
        <v>0</v>
      </c>
      <c r="N429">
        <v>0</v>
      </c>
      <c r="O429" t="b">
        <v>0</v>
      </c>
      <c r="P429" t="s">
        <v>8268</v>
      </c>
    </row>
    <row r="430" spans="1:16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/>
      <c r="L430"/>
      <c r="M430" t="b">
        <v>0</v>
      </c>
      <c r="N430">
        <v>13</v>
      </c>
      <c r="O430" t="b">
        <v>0</v>
      </c>
      <c r="P430" t="s">
        <v>8268</v>
      </c>
    </row>
    <row r="431" spans="1:16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/>
      <c r="L431"/>
      <c r="M431" t="b">
        <v>0</v>
      </c>
      <c r="N431">
        <v>0</v>
      </c>
      <c r="O431" t="b">
        <v>0</v>
      </c>
      <c r="P431" t="s">
        <v>8268</v>
      </c>
    </row>
    <row r="432" spans="1:16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/>
      <c r="L432"/>
      <c r="M432" t="b">
        <v>0</v>
      </c>
      <c r="N432">
        <v>5</v>
      </c>
      <c r="O432" t="b">
        <v>0</v>
      </c>
      <c r="P432" t="s">
        <v>8268</v>
      </c>
    </row>
    <row r="433" spans="1:16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/>
      <c r="L433"/>
      <c r="M433" t="b">
        <v>0</v>
      </c>
      <c r="N433">
        <v>8</v>
      </c>
      <c r="O433" t="b">
        <v>0</v>
      </c>
      <c r="P433" t="s">
        <v>8268</v>
      </c>
    </row>
    <row r="434" spans="1:16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/>
      <c r="L434"/>
      <c r="M434" t="b">
        <v>0</v>
      </c>
      <c r="N434">
        <v>8</v>
      </c>
      <c r="O434" t="b">
        <v>0</v>
      </c>
      <c r="P434" t="s">
        <v>8268</v>
      </c>
    </row>
    <row r="435" spans="1:16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/>
      <c r="L435"/>
      <c r="M435" t="b">
        <v>0</v>
      </c>
      <c r="N435">
        <v>0</v>
      </c>
      <c r="O435" t="b">
        <v>0</v>
      </c>
      <c r="P435" t="s">
        <v>8268</v>
      </c>
    </row>
    <row r="436" spans="1:16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/>
      <c r="L436"/>
      <c r="M436" t="b">
        <v>0</v>
      </c>
      <c r="N436">
        <v>2</v>
      </c>
      <c r="O436" t="b">
        <v>0</v>
      </c>
      <c r="P436" t="s">
        <v>8268</v>
      </c>
    </row>
    <row r="437" spans="1:16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/>
      <c r="L437"/>
      <c r="M437" t="b">
        <v>0</v>
      </c>
      <c r="N437">
        <v>3</v>
      </c>
      <c r="O437" t="b">
        <v>0</v>
      </c>
      <c r="P437" t="s">
        <v>8268</v>
      </c>
    </row>
    <row r="438" spans="1:16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/>
      <c r="L438"/>
      <c r="M438" t="b">
        <v>0</v>
      </c>
      <c r="N438">
        <v>0</v>
      </c>
      <c r="O438" t="b">
        <v>0</v>
      </c>
      <c r="P438" t="s">
        <v>8268</v>
      </c>
    </row>
    <row r="439" spans="1:16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/>
      <c r="L439"/>
      <c r="M439" t="b">
        <v>0</v>
      </c>
      <c r="N439">
        <v>0</v>
      </c>
      <c r="O439" t="b">
        <v>0</v>
      </c>
      <c r="P439" t="s">
        <v>8268</v>
      </c>
    </row>
    <row r="440" spans="1:16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/>
      <c r="L440"/>
      <c r="M440" t="b">
        <v>0</v>
      </c>
      <c r="N440">
        <v>11</v>
      </c>
      <c r="O440" t="b">
        <v>0</v>
      </c>
      <c r="P440" t="s">
        <v>8268</v>
      </c>
    </row>
    <row r="441" spans="1:16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/>
      <c r="L441"/>
      <c r="M441" t="b">
        <v>0</v>
      </c>
      <c r="N441">
        <v>0</v>
      </c>
      <c r="O441" t="b">
        <v>0</v>
      </c>
      <c r="P441" t="s">
        <v>8268</v>
      </c>
    </row>
    <row r="442" spans="1:16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/>
      <c r="L442"/>
      <c r="M442" t="b">
        <v>0</v>
      </c>
      <c r="N442">
        <v>1</v>
      </c>
      <c r="O442" t="b">
        <v>0</v>
      </c>
      <c r="P442" t="s">
        <v>8268</v>
      </c>
    </row>
    <row r="443" spans="1:16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/>
      <c r="L443"/>
      <c r="M443" t="b">
        <v>0</v>
      </c>
      <c r="N443">
        <v>0</v>
      </c>
      <c r="O443" t="b">
        <v>0</v>
      </c>
      <c r="P443" t="s">
        <v>8268</v>
      </c>
    </row>
    <row r="444" spans="1:16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/>
      <c r="L444"/>
      <c r="M444" t="b">
        <v>0</v>
      </c>
      <c r="N444">
        <v>17</v>
      </c>
      <c r="O444" t="b">
        <v>0</v>
      </c>
      <c r="P444" t="s">
        <v>8268</v>
      </c>
    </row>
    <row r="445" spans="1:16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/>
      <c r="L445"/>
      <c r="M445" t="b">
        <v>0</v>
      </c>
      <c r="N445">
        <v>2</v>
      </c>
      <c r="O445" t="b">
        <v>0</v>
      </c>
      <c r="P445" t="s">
        <v>8268</v>
      </c>
    </row>
    <row r="446" spans="1:16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/>
      <c r="L446"/>
      <c r="M446" t="b">
        <v>0</v>
      </c>
      <c r="N446">
        <v>1</v>
      </c>
      <c r="O446" t="b">
        <v>0</v>
      </c>
      <c r="P446" t="s">
        <v>8268</v>
      </c>
    </row>
    <row r="447" spans="1:16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/>
      <c r="L447"/>
      <c r="M447" t="b">
        <v>0</v>
      </c>
      <c r="N447">
        <v>2</v>
      </c>
      <c r="O447" t="b">
        <v>0</v>
      </c>
      <c r="P447" t="s">
        <v>8268</v>
      </c>
    </row>
    <row r="448" spans="1:16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/>
      <c r="L448"/>
      <c r="M448" t="b">
        <v>0</v>
      </c>
      <c r="N448">
        <v>16</v>
      </c>
      <c r="O448" t="b">
        <v>0</v>
      </c>
      <c r="P448" t="s">
        <v>8268</v>
      </c>
    </row>
    <row r="449" spans="1:16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/>
      <c r="L449"/>
      <c r="M449" t="b">
        <v>0</v>
      </c>
      <c r="N449">
        <v>1</v>
      </c>
      <c r="O449" t="b">
        <v>0</v>
      </c>
      <c r="P449" t="s">
        <v>8268</v>
      </c>
    </row>
    <row r="450" spans="1:16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/>
      <c r="L450"/>
      <c r="M450" t="b">
        <v>0</v>
      </c>
      <c r="N450">
        <v>4</v>
      </c>
      <c r="O450" t="b">
        <v>0</v>
      </c>
      <c r="P450" t="s">
        <v>8268</v>
      </c>
    </row>
    <row r="451" spans="1:16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/>
      <c r="L451"/>
      <c r="M451" t="b">
        <v>0</v>
      </c>
      <c r="N451">
        <v>5</v>
      </c>
      <c r="O451" t="b">
        <v>0</v>
      </c>
      <c r="P451" t="s">
        <v>8268</v>
      </c>
    </row>
    <row r="452" spans="1:16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/>
      <c r="L452"/>
      <c r="M452" t="b">
        <v>0</v>
      </c>
      <c r="N452">
        <v>7</v>
      </c>
      <c r="O452" t="b">
        <v>0</v>
      </c>
      <c r="P452" t="s">
        <v>8268</v>
      </c>
    </row>
    <row r="453" spans="1:16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/>
      <c r="L453"/>
      <c r="M453" t="b">
        <v>0</v>
      </c>
      <c r="N453">
        <v>0</v>
      </c>
      <c r="O453" t="b">
        <v>0</v>
      </c>
      <c r="P453" t="s">
        <v>8268</v>
      </c>
    </row>
    <row r="454" spans="1:16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/>
      <c r="L454"/>
      <c r="M454" t="b">
        <v>0</v>
      </c>
      <c r="N454">
        <v>12</v>
      </c>
      <c r="O454" t="b">
        <v>0</v>
      </c>
      <c r="P454" t="s">
        <v>8268</v>
      </c>
    </row>
    <row r="455" spans="1:16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/>
      <c r="L455"/>
      <c r="M455" t="b">
        <v>0</v>
      </c>
      <c r="N455">
        <v>2</v>
      </c>
      <c r="O455" t="b">
        <v>0</v>
      </c>
      <c r="P455" t="s">
        <v>8268</v>
      </c>
    </row>
    <row r="456" spans="1:16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/>
      <c r="L456"/>
      <c r="M456" t="b">
        <v>0</v>
      </c>
      <c r="N456">
        <v>5</v>
      </c>
      <c r="O456" t="b">
        <v>0</v>
      </c>
      <c r="P456" t="s">
        <v>8268</v>
      </c>
    </row>
    <row r="457" spans="1:16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/>
      <c r="L457"/>
      <c r="M457" t="b">
        <v>0</v>
      </c>
      <c r="N457">
        <v>2</v>
      </c>
      <c r="O457" t="b">
        <v>0</v>
      </c>
      <c r="P457" t="s">
        <v>8268</v>
      </c>
    </row>
    <row r="458" spans="1:16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/>
      <c r="L458"/>
      <c r="M458" t="b">
        <v>0</v>
      </c>
      <c r="N458">
        <v>3</v>
      </c>
      <c r="O458" t="b">
        <v>0</v>
      </c>
      <c r="P458" t="s">
        <v>8268</v>
      </c>
    </row>
    <row r="459" spans="1:16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/>
      <c r="L459"/>
      <c r="M459" t="b">
        <v>0</v>
      </c>
      <c r="N459">
        <v>0</v>
      </c>
      <c r="O459" t="b">
        <v>0</v>
      </c>
      <c r="P459" t="s">
        <v>8268</v>
      </c>
    </row>
    <row r="460" spans="1:16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/>
      <c r="L460"/>
      <c r="M460" t="b">
        <v>0</v>
      </c>
      <c r="N460">
        <v>49</v>
      </c>
      <c r="O460" t="b">
        <v>0</v>
      </c>
      <c r="P460" t="s">
        <v>8268</v>
      </c>
    </row>
    <row r="461" spans="1:16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/>
      <c r="L461"/>
      <c r="M461" t="b">
        <v>0</v>
      </c>
      <c r="N461">
        <v>1</v>
      </c>
      <c r="O461" t="b">
        <v>0</v>
      </c>
      <c r="P461" t="s">
        <v>8268</v>
      </c>
    </row>
    <row r="462" spans="1:16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/>
      <c r="L462"/>
      <c r="M462" t="b">
        <v>0</v>
      </c>
      <c r="N462">
        <v>2</v>
      </c>
      <c r="O462" t="b">
        <v>0</v>
      </c>
      <c r="P462" t="s">
        <v>8268</v>
      </c>
    </row>
    <row r="463" spans="1:16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/>
      <c r="L463"/>
      <c r="M463" t="b">
        <v>0</v>
      </c>
      <c r="N463">
        <v>0</v>
      </c>
      <c r="O463" t="b">
        <v>0</v>
      </c>
      <c r="P463" t="s">
        <v>8268</v>
      </c>
    </row>
    <row r="464" spans="1:16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/>
      <c r="L464"/>
      <c r="M464" t="b">
        <v>0</v>
      </c>
      <c r="N464">
        <v>0</v>
      </c>
      <c r="O464" t="b">
        <v>0</v>
      </c>
      <c r="P464" t="s">
        <v>8268</v>
      </c>
    </row>
    <row r="465" spans="1:16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/>
      <c r="L465"/>
      <c r="M465" t="b">
        <v>0</v>
      </c>
      <c r="N465">
        <v>11</v>
      </c>
      <c r="O465" t="b">
        <v>0</v>
      </c>
      <c r="P465" t="s">
        <v>8268</v>
      </c>
    </row>
    <row r="466" spans="1:16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/>
      <c r="L466"/>
      <c r="M466" t="b">
        <v>0</v>
      </c>
      <c r="N466">
        <v>1</v>
      </c>
      <c r="O466" t="b">
        <v>0</v>
      </c>
      <c r="P466" t="s">
        <v>8268</v>
      </c>
    </row>
    <row r="467" spans="1:16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/>
      <c r="L467"/>
      <c r="M467" t="b">
        <v>0</v>
      </c>
      <c r="N467">
        <v>8</v>
      </c>
      <c r="O467" t="b">
        <v>0</v>
      </c>
      <c r="P467" t="s">
        <v>8268</v>
      </c>
    </row>
    <row r="468" spans="1:16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/>
      <c r="L468"/>
      <c r="M468" t="b">
        <v>0</v>
      </c>
      <c r="N468">
        <v>5</v>
      </c>
      <c r="O468" t="b">
        <v>0</v>
      </c>
      <c r="P468" t="s">
        <v>8268</v>
      </c>
    </row>
    <row r="469" spans="1:16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/>
      <c r="L469"/>
      <c r="M469" t="b">
        <v>0</v>
      </c>
      <c r="N469">
        <v>39</v>
      </c>
      <c r="O469" t="b">
        <v>0</v>
      </c>
      <c r="P469" t="s">
        <v>8268</v>
      </c>
    </row>
    <row r="470" spans="1:16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/>
      <c r="L470"/>
      <c r="M470" t="b">
        <v>0</v>
      </c>
      <c r="N470">
        <v>0</v>
      </c>
      <c r="O470" t="b">
        <v>0</v>
      </c>
      <c r="P470" t="s">
        <v>8268</v>
      </c>
    </row>
    <row r="471" spans="1:16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/>
      <c r="L471"/>
      <c r="M471" t="b">
        <v>0</v>
      </c>
      <c r="N471">
        <v>0</v>
      </c>
      <c r="O471" t="b">
        <v>0</v>
      </c>
      <c r="P471" t="s">
        <v>8268</v>
      </c>
    </row>
    <row r="472" spans="1:16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/>
      <c r="L472"/>
      <c r="M472" t="b">
        <v>0</v>
      </c>
      <c r="N472">
        <v>2</v>
      </c>
      <c r="O472" t="b">
        <v>0</v>
      </c>
      <c r="P472" t="s">
        <v>8268</v>
      </c>
    </row>
    <row r="473" spans="1:16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/>
      <c r="L473"/>
      <c r="M473" t="b">
        <v>0</v>
      </c>
      <c r="N473">
        <v>170</v>
      </c>
      <c r="O473" t="b">
        <v>0</v>
      </c>
      <c r="P473" t="s">
        <v>8268</v>
      </c>
    </row>
    <row r="474" spans="1:16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/>
      <c r="L474"/>
      <c r="M474" t="b">
        <v>0</v>
      </c>
      <c r="N474">
        <v>5</v>
      </c>
      <c r="O474" t="b">
        <v>0</v>
      </c>
      <c r="P474" t="s">
        <v>8268</v>
      </c>
    </row>
    <row r="475" spans="1:16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/>
      <c r="L475"/>
      <c r="M475" t="b">
        <v>0</v>
      </c>
      <c r="N475">
        <v>14</v>
      </c>
      <c r="O475" t="b">
        <v>0</v>
      </c>
      <c r="P475" t="s">
        <v>8268</v>
      </c>
    </row>
    <row r="476" spans="1:16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/>
      <c r="L476"/>
      <c r="M476" t="b">
        <v>0</v>
      </c>
      <c r="N476">
        <v>1</v>
      </c>
      <c r="O476" t="b">
        <v>0</v>
      </c>
      <c r="P476" t="s">
        <v>8268</v>
      </c>
    </row>
    <row r="477" spans="1:16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/>
      <c r="L477"/>
      <c r="M477" t="b">
        <v>0</v>
      </c>
      <c r="N477">
        <v>0</v>
      </c>
      <c r="O477" t="b">
        <v>0</v>
      </c>
      <c r="P477" t="s">
        <v>8268</v>
      </c>
    </row>
    <row r="478" spans="1:16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/>
      <c r="L478"/>
      <c r="M478" t="b">
        <v>0</v>
      </c>
      <c r="N478">
        <v>124</v>
      </c>
      <c r="O478" t="b">
        <v>0</v>
      </c>
      <c r="P478" t="s">
        <v>8268</v>
      </c>
    </row>
    <row r="479" spans="1:16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/>
      <c r="L479"/>
      <c r="M479" t="b">
        <v>0</v>
      </c>
      <c r="N479">
        <v>0</v>
      </c>
      <c r="O479" t="b">
        <v>0</v>
      </c>
      <c r="P479" t="s">
        <v>8268</v>
      </c>
    </row>
    <row r="480" spans="1:16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/>
      <c r="L480"/>
      <c r="M480" t="b">
        <v>0</v>
      </c>
      <c r="N480">
        <v>0</v>
      </c>
      <c r="O480" t="b">
        <v>0</v>
      </c>
      <c r="P480" t="s">
        <v>8268</v>
      </c>
    </row>
    <row r="481" spans="1:16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/>
      <c r="L481"/>
      <c r="M481" t="b">
        <v>0</v>
      </c>
      <c r="N481">
        <v>55</v>
      </c>
      <c r="O481" t="b">
        <v>0</v>
      </c>
      <c r="P481" t="s">
        <v>8268</v>
      </c>
    </row>
    <row r="482" spans="1:16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/>
      <c r="L482"/>
      <c r="M482" t="b">
        <v>0</v>
      </c>
      <c r="N482">
        <v>140</v>
      </c>
      <c r="O482" t="b">
        <v>0</v>
      </c>
      <c r="P482" t="s">
        <v>8268</v>
      </c>
    </row>
    <row r="483" spans="1:16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/>
      <c r="L483"/>
      <c r="M483" t="b">
        <v>0</v>
      </c>
      <c r="N483">
        <v>21</v>
      </c>
      <c r="O483" t="b">
        <v>0</v>
      </c>
      <c r="P483" t="s">
        <v>8268</v>
      </c>
    </row>
    <row r="484" spans="1:16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/>
      <c r="L484"/>
      <c r="M484" t="b">
        <v>0</v>
      </c>
      <c r="N484">
        <v>1</v>
      </c>
      <c r="O484" t="b">
        <v>0</v>
      </c>
      <c r="P484" t="s">
        <v>8268</v>
      </c>
    </row>
    <row r="485" spans="1:16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/>
      <c r="L485"/>
      <c r="M485" t="b">
        <v>0</v>
      </c>
      <c r="N485">
        <v>147</v>
      </c>
      <c r="O485" t="b">
        <v>0</v>
      </c>
      <c r="P485" t="s">
        <v>8268</v>
      </c>
    </row>
    <row r="486" spans="1:16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/>
      <c r="L486"/>
      <c r="M486" t="b">
        <v>0</v>
      </c>
      <c r="N486">
        <v>11</v>
      </c>
      <c r="O486" t="b">
        <v>0</v>
      </c>
      <c r="P486" t="s">
        <v>8268</v>
      </c>
    </row>
    <row r="487" spans="1:16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/>
      <c r="L487"/>
      <c r="M487" t="b">
        <v>0</v>
      </c>
      <c r="N487">
        <v>125</v>
      </c>
      <c r="O487" t="b">
        <v>0</v>
      </c>
      <c r="P487" t="s">
        <v>8268</v>
      </c>
    </row>
    <row r="488" spans="1:16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/>
      <c r="L488"/>
      <c r="M488" t="b">
        <v>0</v>
      </c>
      <c r="N488">
        <v>1</v>
      </c>
      <c r="O488" t="b">
        <v>0</v>
      </c>
      <c r="P488" t="s">
        <v>8268</v>
      </c>
    </row>
    <row r="489" spans="1:16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/>
      <c r="L489"/>
      <c r="M489" t="b">
        <v>0</v>
      </c>
      <c r="N489">
        <v>0</v>
      </c>
      <c r="O489" t="b">
        <v>0</v>
      </c>
      <c r="P489" t="s">
        <v>8268</v>
      </c>
    </row>
    <row r="490" spans="1:16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/>
      <c r="L490"/>
      <c r="M490" t="b">
        <v>0</v>
      </c>
      <c r="N490">
        <v>0</v>
      </c>
      <c r="O490" t="b">
        <v>0</v>
      </c>
      <c r="P490" t="s">
        <v>8268</v>
      </c>
    </row>
    <row r="491" spans="1:16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/>
      <c r="L491"/>
      <c r="M491" t="b">
        <v>0</v>
      </c>
      <c r="N491">
        <v>3</v>
      </c>
      <c r="O491" t="b">
        <v>0</v>
      </c>
      <c r="P491" t="s">
        <v>8268</v>
      </c>
    </row>
    <row r="492" spans="1:16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/>
      <c r="L492"/>
      <c r="M492" t="b">
        <v>0</v>
      </c>
      <c r="N492">
        <v>0</v>
      </c>
      <c r="O492" t="b">
        <v>0</v>
      </c>
      <c r="P492" t="s">
        <v>8268</v>
      </c>
    </row>
    <row r="493" spans="1:16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/>
      <c r="L493"/>
      <c r="M493" t="b">
        <v>0</v>
      </c>
      <c r="N493">
        <v>0</v>
      </c>
      <c r="O493" t="b">
        <v>0</v>
      </c>
      <c r="P493" t="s">
        <v>8268</v>
      </c>
    </row>
    <row r="494" spans="1:16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/>
      <c r="L494"/>
      <c r="M494" t="b">
        <v>0</v>
      </c>
      <c r="N494">
        <v>0</v>
      </c>
      <c r="O494" t="b">
        <v>0</v>
      </c>
      <c r="P494" t="s">
        <v>8268</v>
      </c>
    </row>
    <row r="495" spans="1:16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/>
      <c r="L495"/>
      <c r="M495" t="b">
        <v>0</v>
      </c>
      <c r="N495">
        <v>0</v>
      </c>
      <c r="O495" t="b">
        <v>0</v>
      </c>
      <c r="P495" t="s">
        <v>8268</v>
      </c>
    </row>
    <row r="496" spans="1:16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/>
      <c r="L496"/>
      <c r="M496" t="b">
        <v>0</v>
      </c>
      <c r="N496">
        <v>3</v>
      </c>
      <c r="O496" t="b">
        <v>0</v>
      </c>
      <c r="P496" t="s">
        <v>8268</v>
      </c>
    </row>
    <row r="497" spans="1:16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/>
      <c r="L497"/>
      <c r="M497" t="b">
        <v>0</v>
      </c>
      <c r="N497">
        <v>0</v>
      </c>
      <c r="O497" t="b">
        <v>0</v>
      </c>
      <c r="P497" t="s">
        <v>8268</v>
      </c>
    </row>
    <row r="498" spans="1:16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/>
      <c r="L498"/>
      <c r="M498" t="b">
        <v>0</v>
      </c>
      <c r="N498">
        <v>1</v>
      </c>
      <c r="O498" t="b">
        <v>0</v>
      </c>
      <c r="P498" t="s">
        <v>8268</v>
      </c>
    </row>
    <row r="499" spans="1:16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/>
      <c r="L499"/>
      <c r="M499" t="b">
        <v>0</v>
      </c>
      <c r="N499">
        <v>3</v>
      </c>
      <c r="O499" t="b">
        <v>0</v>
      </c>
      <c r="P499" t="s">
        <v>8268</v>
      </c>
    </row>
    <row r="500" spans="1:16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/>
      <c r="L500"/>
      <c r="M500" t="b">
        <v>0</v>
      </c>
      <c r="N500">
        <v>22</v>
      </c>
      <c r="O500" t="b">
        <v>0</v>
      </c>
      <c r="P500" t="s">
        <v>8268</v>
      </c>
    </row>
    <row r="501" spans="1:16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/>
      <c r="L501"/>
      <c r="M501" t="b">
        <v>0</v>
      </c>
      <c r="N501">
        <v>26</v>
      </c>
      <c r="O501" t="b">
        <v>0</v>
      </c>
      <c r="P501" t="s">
        <v>8268</v>
      </c>
    </row>
    <row r="502" spans="1:16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/>
      <c r="L502"/>
      <c r="M502" t="b">
        <v>0</v>
      </c>
      <c r="N502">
        <v>4</v>
      </c>
      <c r="O502" t="b">
        <v>0</v>
      </c>
      <c r="P502" t="s">
        <v>8268</v>
      </c>
    </row>
    <row r="503" spans="1:16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/>
      <c r="L503"/>
      <c r="M503" t="b">
        <v>0</v>
      </c>
      <c r="N503">
        <v>0</v>
      </c>
      <c r="O503" t="b">
        <v>0</v>
      </c>
      <c r="P503" t="s">
        <v>8268</v>
      </c>
    </row>
    <row r="504" spans="1:16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/>
      <c r="L504"/>
      <c r="M504" t="b">
        <v>0</v>
      </c>
      <c r="N504">
        <v>4</v>
      </c>
      <c r="O504" t="b">
        <v>0</v>
      </c>
      <c r="P504" t="s">
        <v>8268</v>
      </c>
    </row>
    <row r="505" spans="1:16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/>
      <c r="L505"/>
      <c r="M505" t="b">
        <v>0</v>
      </c>
      <c r="N505">
        <v>9</v>
      </c>
      <c r="O505" t="b">
        <v>0</v>
      </c>
      <c r="P505" t="s">
        <v>8268</v>
      </c>
    </row>
    <row r="506" spans="1:16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/>
      <c r="L506"/>
      <c r="M506" t="b">
        <v>0</v>
      </c>
      <c r="N506">
        <v>5</v>
      </c>
      <c r="O506" t="b">
        <v>0</v>
      </c>
      <c r="P506" t="s">
        <v>8268</v>
      </c>
    </row>
    <row r="507" spans="1:16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/>
      <c r="L507"/>
      <c r="M507" t="b">
        <v>0</v>
      </c>
      <c r="N507">
        <v>14</v>
      </c>
      <c r="O507" t="b">
        <v>0</v>
      </c>
      <c r="P507" t="s">
        <v>8268</v>
      </c>
    </row>
    <row r="508" spans="1:16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/>
      <c r="L508"/>
      <c r="M508" t="b">
        <v>0</v>
      </c>
      <c r="N508">
        <v>1</v>
      </c>
      <c r="O508" t="b">
        <v>0</v>
      </c>
      <c r="P508" t="s">
        <v>8268</v>
      </c>
    </row>
    <row r="509" spans="1:16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/>
      <c r="L509"/>
      <c r="M509" t="b">
        <v>0</v>
      </c>
      <c r="N509">
        <v>10</v>
      </c>
      <c r="O509" t="b">
        <v>0</v>
      </c>
      <c r="P509" t="s">
        <v>8268</v>
      </c>
    </row>
    <row r="510" spans="1:16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/>
      <c r="L510"/>
      <c r="M510" t="b">
        <v>0</v>
      </c>
      <c r="N510">
        <v>3</v>
      </c>
      <c r="O510" t="b">
        <v>0</v>
      </c>
      <c r="P510" t="s">
        <v>8268</v>
      </c>
    </row>
    <row r="511" spans="1:16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/>
      <c r="L511"/>
      <c r="M511" t="b">
        <v>0</v>
      </c>
      <c r="N511">
        <v>1</v>
      </c>
      <c r="O511" t="b">
        <v>0</v>
      </c>
      <c r="P511" t="s">
        <v>8268</v>
      </c>
    </row>
    <row r="512" spans="1:16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/>
      <c r="L512"/>
      <c r="M512" t="b">
        <v>0</v>
      </c>
      <c r="N512">
        <v>0</v>
      </c>
      <c r="O512" t="b">
        <v>0</v>
      </c>
      <c r="P512" t="s">
        <v>8268</v>
      </c>
    </row>
    <row r="513" spans="1:16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/>
      <c r="L513"/>
      <c r="M513" t="b">
        <v>0</v>
      </c>
      <c r="N513">
        <v>5</v>
      </c>
      <c r="O513" t="b">
        <v>0</v>
      </c>
      <c r="P513" t="s">
        <v>8268</v>
      </c>
    </row>
    <row r="514" spans="1:16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/>
      <c r="L514"/>
      <c r="M514" t="b">
        <v>0</v>
      </c>
      <c r="N514">
        <v>2</v>
      </c>
      <c r="O514" t="b">
        <v>0</v>
      </c>
      <c r="P514" t="s">
        <v>8268</v>
      </c>
    </row>
    <row r="515" spans="1:16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/>
      <c r="L515"/>
      <c r="M515" t="b">
        <v>0</v>
      </c>
      <c r="N515">
        <v>68</v>
      </c>
      <c r="O515" t="b">
        <v>0</v>
      </c>
      <c r="P515" t="s">
        <v>8268</v>
      </c>
    </row>
    <row r="516" spans="1:16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/>
      <c r="L516"/>
      <c r="M516" t="b">
        <v>0</v>
      </c>
      <c r="N516">
        <v>3</v>
      </c>
      <c r="O516" t="b">
        <v>0</v>
      </c>
      <c r="P516" t="s">
        <v>8268</v>
      </c>
    </row>
    <row r="517" spans="1:16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/>
      <c r="L517"/>
      <c r="M517" t="b">
        <v>0</v>
      </c>
      <c r="N517">
        <v>34</v>
      </c>
      <c r="O517" t="b">
        <v>0</v>
      </c>
      <c r="P517" t="s">
        <v>8268</v>
      </c>
    </row>
    <row r="518" spans="1:16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/>
      <c r="L518"/>
      <c r="M518" t="b">
        <v>0</v>
      </c>
      <c r="N518">
        <v>0</v>
      </c>
      <c r="O518" t="b">
        <v>0</v>
      </c>
      <c r="P518" t="s">
        <v>8268</v>
      </c>
    </row>
    <row r="519" spans="1:16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/>
      <c r="L519"/>
      <c r="M519" t="b">
        <v>0</v>
      </c>
      <c r="N519">
        <v>3</v>
      </c>
      <c r="O519" t="b">
        <v>0</v>
      </c>
      <c r="P519" t="s">
        <v>8268</v>
      </c>
    </row>
    <row r="520" spans="1:16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/>
      <c r="L520"/>
      <c r="M520" t="b">
        <v>0</v>
      </c>
      <c r="N520">
        <v>0</v>
      </c>
      <c r="O520" t="b">
        <v>0</v>
      </c>
      <c r="P520" t="s">
        <v>8268</v>
      </c>
    </row>
    <row r="521" spans="1:16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/>
      <c r="L521"/>
      <c r="M521" t="b">
        <v>0</v>
      </c>
      <c r="N521">
        <v>70</v>
      </c>
      <c r="O521" t="b">
        <v>0</v>
      </c>
      <c r="P521" t="s">
        <v>8268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9">
        <f>((J522/60)/60)/24+DATE(1970,1,1)</f>
        <v>42318.702094907407</v>
      </c>
      <c r="L522" s="9"/>
      <c r="M522" t="b">
        <v>0</v>
      </c>
      <c r="N522">
        <v>34</v>
      </c>
      <c r="O522" t="b">
        <v>1</v>
      </c>
      <c r="P522" t="s">
        <v>8269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9">
        <f t="shared" ref="K523:K541" si="2">((J523/60)/60)/24+DATE(1970,1,1)</f>
        <v>42646.092812499999</v>
      </c>
      <c r="L523" s="9"/>
      <c r="M523" t="b">
        <v>0</v>
      </c>
      <c r="N523">
        <v>56</v>
      </c>
      <c r="O523" t="b">
        <v>1</v>
      </c>
      <c r="P523" t="s">
        <v>8269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9">
        <f t="shared" si="2"/>
        <v>42430.040798611109</v>
      </c>
      <c r="L524" s="9"/>
      <c r="M524" t="b">
        <v>0</v>
      </c>
      <c r="N524">
        <v>31</v>
      </c>
      <c r="O524" t="b">
        <v>1</v>
      </c>
      <c r="P524" t="s">
        <v>8269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9">
        <f t="shared" si="2"/>
        <v>42238.13282407407</v>
      </c>
      <c r="L525" s="9"/>
      <c r="M525" t="b">
        <v>0</v>
      </c>
      <c r="N525">
        <v>84</v>
      </c>
      <c r="O525" t="b">
        <v>1</v>
      </c>
      <c r="P525" t="s">
        <v>8269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9">
        <f t="shared" si="2"/>
        <v>42492.717233796298</v>
      </c>
      <c r="L526" s="9"/>
      <c r="M526" t="b">
        <v>0</v>
      </c>
      <c r="N526">
        <v>130</v>
      </c>
      <c r="O526" t="b">
        <v>1</v>
      </c>
      <c r="P526" t="s">
        <v>8269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9">
        <f t="shared" si="2"/>
        <v>41850.400937500002</v>
      </c>
      <c r="L527" s="9"/>
      <c r="M527" t="b">
        <v>0</v>
      </c>
      <c r="N527">
        <v>12</v>
      </c>
      <c r="O527" t="b">
        <v>1</v>
      </c>
      <c r="P527" t="s">
        <v>8269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9">
        <f t="shared" si="2"/>
        <v>42192.591944444444</v>
      </c>
      <c r="L528" s="9"/>
      <c r="M528" t="b">
        <v>0</v>
      </c>
      <c r="N528">
        <v>23</v>
      </c>
      <c r="O528" t="b">
        <v>1</v>
      </c>
      <c r="P528" t="s">
        <v>8269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9">
        <f t="shared" si="2"/>
        <v>42753.205625000002</v>
      </c>
      <c r="L529" s="9"/>
      <c r="M529" t="b">
        <v>0</v>
      </c>
      <c r="N529">
        <v>158</v>
      </c>
      <c r="O529" t="b">
        <v>1</v>
      </c>
      <c r="P529" t="s">
        <v>8269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9">
        <f t="shared" si="2"/>
        <v>42155.920219907406</v>
      </c>
      <c r="L530" s="9"/>
      <c r="M530" t="b">
        <v>0</v>
      </c>
      <c r="N530">
        <v>30</v>
      </c>
      <c r="O530" t="b">
        <v>1</v>
      </c>
      <c r="P530" t="s">
        <v>8269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9">
        <f t="shared" si="2"/>
        <v>42725.031180555554</v>
      </c>
      <c r="L531" s="9"/>
      <c r="M531" t="b">
        <v>0</v>
      </c>
      <c r="N531">
        <v>18</v>
      </c>
      <c r="O531" t="b">
        <v>1</v>
      </c>
      <c r="P531" t="s">
        <v>8269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9">
        <f t="shared" si="2"/>
        <v>42157.591064814813</v>
      </c>
      <c r="L532" s="9"/>
      <c r="M532" t="b">
        <v>0</v>
      </c>
      <c r="N532">
        <v>29</v>
      </c>
      <c r="O532" t="b">
        <v>1</v>
      </c>
      <c r="P532" t="s">
        <v>8269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9">
        <f t="shared" si="2"/>
        <v>42676.065150462964</v>
      </c>
      <c r="L533" s="9"/>
      <c r="M533" t="b">
        <v>0</v>
      </c>
      <c r="N533">
        <v>31</v>
      </c>
      <c r="O533" t="b">
        <v>1</v>
      </c>
      <c r="P533" t="s">
        <v>8269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9">
        <f t="shared" si="2"/>
        <v>42473.007037037038</v>
      </c>
      <c r="L534" s="9"/>
      <c r="M534" t="b">
        <v>0</v>
      </c>
      <c r="N534">
        <v>173</v>
      </c>
      <c r="O534" t="b">
        <v>1</v>
      </c>
      <c r="P534" t="s">
        <v>8269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9">
        <f t="shared" si="2"/>
        <v>42482.43478009259</v>
      </c>
      <c r="L535" s="9"/>
      <c r="M535" t="b">
        <v>0</v>
      </c>
      <c r="N535">
        <v>17</v>
      </c>
      <c r="O535" t="b">
        <v>1</v>
      </c>
      <c r="P535" t="s">
        <v>8269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9">
        <f t="shared" si="2"/>
        <v>42270.810995370368</v>
      </c>
      <c r="L536" s="9"/>
      <c r="M536" t="b">
        <v>0</v>
      </c>
      <c r="N536">
        <v>48</v>
      </c>
      <c r="O536" t="b">
        <v>1</v>
      </c>
      <c r="P536" t="s">
        <v>8269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9">
        <f t="shared" si="2"/>
        <v>42711.545196759253</v>
      </c>
      <c r="L537" s="9"/>
      <c r="M537" t="b">
        <v>0</v>
      </c>
      <c r="N537">
        <v>59</v>
      </c>
      <c r="O537" t="b">
        <v>1</v>
      </c>
      <c r="P537" t="s">
        <v>8269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9">
        <f t="shared" si="2"/>
        <v>42179.344988425932</v>
      </c>
      <c r="L538" s="9"/>
      <c r="M538" t="b">
        <v>0</v>
      </c>
      <c r="N538">
        <v>39</v>
      </c>
      <c r="O538" t="b">
        <v>1</v>
      </c>
      <c r="P538" t="s">
        <v>8269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9">
        <f t="shared" si="2"/>
        <v>42282.768414351856</v>
      </c>
      <c r="L539" s="9"/>
      <c r="M539" t="b">
        <v>0</v>
      </c>
      <c r="N539">
        <v>59</v>
      </c>
      <c r="O539" t="b">
        <v>1</v>
      </c>
      <c r="P539" t="s">
        <v>8269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9">
        <f t="shared" si="2"/>
        <v>42473.794710648144</v>
      </c>
      <c r="L540" s="9"/>
      <c r="M540" t="b">
        <v>0</v>
      </c>
      <c r="N540">
        <v>60</v>
      </c>
      <c r="O540" t="b">
        <v>1</v>
      </c>
      <c r="P540" t="s">
        <v>8269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9">
        <f t="shared" si="2"/>
        <v>42535.049849537041</v>
      </c>
      <c r="L541" s="9"/>
      <c r="M541" t="b">
        <v>0</v>
      </c>
      <c r="N541">
        <v>20</v>
      </c>
      <c r="O541" t="b">
        <v>1</v>
      </c>
      <c r="P541" t="s">
        <v>8269</v>
      </c>
    </row>
    <row r="542" spans="1:16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/>
      <c r="L542"/>
      <c r="M542" t="b">
        <v>0</v>
      </c>
      <c r="N542">
        <v>1</v>
      </c>
      <c r="O542" t="b">
        <v>0</v>
      </c>
      <c r="P542" t="s">
        <v>8270</v>
      </c>
    </row>
    <row r="543" spans="1:16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/>
      <c r="L543"/>
      <c r="M543" t="b">
        <v>0</v>
      </c>
      <c r="N543">
        <v>1</v>
      </c>
      <c r="O543" t="b">
        <v>0</v>
      </c>
      <c r="P543" t="s">
        <v>8270</v>
      </c>
    </row>
    <row r="544" spans="1:16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/>
      <c r="L544"/>
      <c r="M544" t="b">
        <v>0</v>
      </c>
      <c r="N544">
        <v>1</v>
      </c>
      <c r="O544" t="b">
        <v>0</v>
      </c>
      <c r="P544" t="s">
        <v>8270</v>
      </c>
    </row>
    <row r="545" spans="1:16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/>
      <c r="L545"/>
      <c r="M545" t="b">
        <v>0</v>
      </c>
      <c r="N545">
        <v>2</v>
      </c>
      <c r="O545" t="b">
        <v>0</v>
      </c>
      <c r="P545" t="s">
        <v>8270</v>
      </c>
    </row>
    <row r="546" spans="1:16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/>
      <c r="L546"/>
      <c r="M546" t="b">
        <v>0</v>
      </c>
      <c r="N546">
        <v>2</v>
      </c>
      <c r="O546" t="b">
        <v>0</v>
      </c>
      <c r="P546" t="s">
        <v>8270</v>
      </c>
    </row>
    <row r="547" spans="1:16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/>
      <c r="L547"/>
      <c r="M547" t="b">
        <v>0</v>
      </c>
      <c r="N547">
        <v>34</v>
      </c>
      <c r="O547" t="b">
        <v>0</v>
      </c>
      <c r="P547" t="s">
        <v>8270</v>
      </c>
    </row>
    <row r="548" spans="1:16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/>
      <c r="L548"/>
      <c r="M548" t="b">
        <v>0</v>
      </c>
      <c r="N548">
        <v>2</v>
      </c>
      <c r="O548" t="b">
        <v>0</v>
      </c>
      <c r="P548" t="s">
        <v>8270</v>
      </c>
    </row>
    <row r="549" spans="1:16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/>
      <c r="L549"/>
      <c r="M549" t="b">
        <v>0</v>
      </c>
      <c r="N549">
        <v>0</v>
      </c>
      <c r="O549" t="b">
        <v>0</v>
      </c>
      <c r="P549" t="s">
        <v>8270</v>
      </c>
    </row>
    <row r="550" spans="1:16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/>
      <c r="L550"/>
      <c r="M550" t="b">
        <v>0</v>
      </c>
      <c r="N550">
        <v>1</v>
      </c>
      <c r="O550" t="b">
        <v>0</v>
      </c>
      <c r="P550" t="s">
        <v>8270</v>
      </c>
    </row>
    <row r="551" spans="1:16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/>
      <c r="L551"/>
      <c r="M551" t="b">
        <v>0</v>
      </c>
      <c r="N551">
        <v>8</v>
      </c>
      <c r="O551" t="b">
        <v>0</v>
      </c>
      <c r="P551" t="s">
        <v>8270</v>
      </c>
    </row>
    <row r="552" spans="1:16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/>
      <c r="L552"/>
      <c r="M552" t="b">
        <v>0</v>
      </c>
      <c r="N552">
        <v>4</v>
      </c>
      <c r="O552" t="b">
        <v>0</v>
      </c>
      <c r="P552" t="s">
        <v>8270</v>
      </c>
    </row>
    <row r="553" spans="1:16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/>
      <c r="L553"/>
      <c r="M553" t="b">
        <v>0</v>
      </c>
      <c r="N553">
        <v>28</v>
      </c>
      <c r="O553" t="b">
        <v>0</v>
      </c>
      <c r="P553" t="s">
        <v>8270</v>
      </c>
    </row>
    <row r="554" spans="1:16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/>
      <c r="L554"/>
      <c r="M554" t="b">
        <v>0</v>
      </c>
      <c r="N554">
        <v>0</v>
      </c>
      <c r="O554" t="b">
        <v>0</v>
      </c>
      <c r="P554" t="s">
        <v>8270</v>
      </c>
    </row>
    <row r="555" spans="1:16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/>
      <c r="L555"/>
      <c r="M555" t="b">
        <v>0</v>
      </c>
      <c r="N555">
        <v>6</v>
      </c>
      <c r="O555" t="b">
        <v>0</v>
      </c>
      <c r="P555" t="s">
        <v>8270</v>
      </c>
    </row>
    <row r="556" spans="1:16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/>
      <c r="L556"/>
      <c r="M556" t="b">
        <v>0</v>
      </c>
      <c r="N556">
        <v>22</v>
      </c>
      <c r="O556" t="b">
        <v>0</v>
      </c>
      <c r="P556" t="s">
        <v>8270</v>
      </c>
    </row>
    <row r="557" spans="1:16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/>
      <c r="L557"/>
      <c r="M557" t="b">
        <v>0</v>
      </c>
      <c r="N557">
        <v>0</v>
      </c>
      <c r="O557" t="b">
        <v>0</v>
      </c>
      <c r="P557" t="s">
        <v>8270</v>
      </c>
    </row>
    <row r="558" spans="1:16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/>
      <c r="L558"/>
      <c r="M558" t="b">
        <v>0</v>
      </c>
      <c r="N558">
        <v>1</v>
      </c>
      <c r="O558" t="b">
        <v>0</v>
      </c>
      <c r="P558" t="s">
        <v>8270</v>
      </c>
    </row>
    <row r="559" spans="1:16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/>
      <c r="L559"/>
      <c r="M559" t="b">
        <v>0</v>
      </c>
      <c r="N559">
        <v>20</v>
      </c>
      <c r="O559" t="b">
        <v>0</v>
      </c>
      <c r="P559" t="s">
        <v>8270</v>
      </c>
    </row>
    <row r="560" spans="1:16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/>
      <c r="L560"/>
      <c r="M560" t="b">
        <v>0</v>
      </c>
      <c r="N560">
        <v>0</v>
      </c>
      <c r="O560" t="b">
        <v>0</v>
      </c>
      <c r="P560" t="s">
        <v>8270</v>
      </c>
    </row>
    <row r="561" spans="1:16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/>
      <c r="L561"/>
      <c r="M561" t="b">
        <v>0</v>
      </c>
      <c r="N561">
        <v>1</v>
      </c>
      <c r="O561" t="b">
        <v>0</v>
      </c>
      <c r="P561" t="s">
        <v>8270</v>
      </c>
    </row>
    <row r="562" spans="1:16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/>
      <c r="L562"/>
      <c r="M562" t="b">
        <v>0</v>
      </c>
      <c r="N562">
        <v>3</v>
      </c>
      <c r="O562" t="b">
        <v>0</v>
      </c>
      <c r="P562" t="s">
        <v>8270</v>
      </c>
    </row>
    <row r="563" spans="1:16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/>
      <c r="L563"/>
      <c r="M563" t="b">
        <v>0</v>
      </c>
      <c r="N563">
        <v>2</v>
      </c>
      <c r="O563" t="b">
        <v>0</v>
      </c>
      <c r="P563" t="s">
        <v>8270</v>
      </c>
    </row>
    <row r="564" spans="1:16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/>
      <c r="L564"/>
      <c r="M564" t="b">
        <v>0</v>
      </c>
      <c r="N564">
        <v>0</v>
      </c>
      <c r="O564" t="b">
        <v>0</v>
      </c>
      <c r="P564" t="s">
        <v>8270</v>
      </c>
    </row>
    <row r="565" spans="1:16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/>
      <c r="L565"/>
      <c r="M565" t="b">
        <v>0</v>
      </c>
      <c r="N565">
        <v>2</v>
      </c>
      <c r="O565" t="b">
        <v>0</v>
      </c>
      <c r="P565" t="s">
        <v>8270</v>
      </c>
    </row>
    <row r="566" spans="1:16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/>
      <c r="L566"/>
      <c r="M566" t="b">
        <v>0</v>
      </c>
      <c r="N566">
        <v>1</v>
      </c>
      <c r="O566" t="b">
        <v>0</v>
      </c>
      <c r="P566" t="s">
        <v>8270</v>
      </c>
    </row>
    <row r="567" spans="1:16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/>
      <c r="L567"/>
      <c r="M567" t="b">
        <v>0</v>
      </c>
      <c r="N567">
        <v>0</v>
      </c>
      <c r="O567" t="b">
        <v>0</v>
      </c>
      <c r="P567" t="s">
        <v>8270</v>
      </c>
    </row>
    <row r="568" spans="1:16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/>
      <c r="L568"/>
      <c r="M568" t="b">
        <v>0</v>
      </c>
      <c r="N568">
        <v>1</v>
      </c>
      <c r="O568" t="b">
        <v>0</v>
      </c>
      <c r="P568" t="s">
        <v>8270</v>
      </c>
    </row>
    <row r="569" spans="1:16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/>
      <c r="L569"/>
      <c r="M569" t="b">
        <v>0</v>
      </c>
      <c r="N569">
        <v>0</v>
      </c>
      <c r="O569" t="b">
        <v>0</v>
      </c>
      <c r="P569" t="s">
        <v>8270</v>
      </c>
    </row>
    <row r="570" spans="1:16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/>
      <c r="L570"/>
      <c r="M570" t="b">
        <v>0</v>
      </c>
      <c r="N570">
        <v>5</v>
      </c>
      <c r="O570" t="b">
        <v>0</v>
      </c>
      <c r="P570" t="s">
        <v>8270</v>
      </c>
    </row>
    <row r="571" spans="1:16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/>
      <c r="L571"/>
      <c r="M571" t="b">
        <v>0</v>
      </c>
      <c r="N571">
        <v>1</v>
      </c>
      <c r="O571" t="b">
        <v>0</v>
      </c>
      <c r="P571" t="s">
        <v>8270</v>
      </c>
    </row>
    <row r="572" spans="1:16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/>
      <c r="L572"/>
      <c r="M572" t="b">
        <v>0</v>
      </c>
      <c r="N572">
        <v>1</v>
      </c>
      <c r="O572" t="b">
        <v>0</v>
      </c>
      <c r="P572" t="s">
        <v>8270</v>
      </c>
    </row>
    <row r="573" spans="1:16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/>
      <c r="L573"/>
      <c r="M573" t="b">
        <v>0</v>
      </c>
      <c r="N573">
        <v>2</v>
      </c>
      <c r="O573" t="b">
        <v>0</v>
      </c>
      <c r="P573" t="s">
        <v>8270</v>
      </c>
    </row>
    <row r="574" spans="1:16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/>
      <c r="L574"/>
      <c r="M574" t="b">
        <v>0</v>
      </c>
      <c r="N574">
        <v>0</v>
      </c>
      <c r="O574" t="b">
        <v>0</v>
      </c>
      <c r="P574" t="s">
        <v>8270</v>
      </c>
    </row>
    <row r="575" spans="1:16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/>
      <c r="L575"/>
      <c r="M575" t="b">
        <v>0</v>
      </c>
      <c r="N575">
        <v>9</v>
      </c>
      <c r="O575" t="b">
        <v>0</v>
      </c>
      <c r="P575" t="s">
        <v>8270</v>
      </c>
    </row>
    <row r="576" spans="1:16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/>
      <c r="L576"/>
      <c r="M576" t="b">
        <v>0</v>
      </c>
      <c r="N576">
        <v>4</v>
      </c>
      <c r="O576" t="b">
        <v>0</v>
      </c>
      <c r="P576" t="s">
        <v>8270</v>
      </c>
    </row>
    <row r="577" spans="1:16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/>
      <c r="L577"/>
      <c r="M577" t="b">
        <v>0</v>
      </c>
      <c r="N577">
        <v>4</v>
      </c>
      <c r="O577" t="b">
        <v>0</v>
      </c>
      <c r="P577" t="s">
        <v>8270</v>
      </c>
    </row>
    <row r="578" spans="1:16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/>
      <c r="L578"/>
      <c r="M578" t="b">
        <v>0</v>
      </c>
      <c r="N578">
        <v>1</v>
      </c>
      <c r="O578" t="b">
        <v>0</v>
      </c>
      <c r="P578" t="s">
        <v>8270</v>
      </c>
    </row>
    <row r="579" spans="1:16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/>
      <c r="L579"/>
      <c r="M579" t="b">
        <v>0</v>
      </c>
      <c r="N579">
        <v>1</v>
      </c>
      <c r="O579" t="b">
        <v>0</v>
      </c>
      <c r="P579" t="s">
        <v>8270</v>
      </c>
    </row>
    <row r="580" spans="1:16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/>
      <c r="L580"/>
      <c r="M580" t="b">
        <v>0</v>
      </c>
      <c r="N580">
        <v>7</v>
      </c>
      <c r="O580" t="b">
        <v>0</v>
      </c>
      <c r="P580" t="s">
        <v>8270</v>
      </c>
    </row>
    <row r="581" spans="1:16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/>
      <c r="L581"/>
      <c r="M581" t="b">
        <v>0</v>
      </c>
      <c r="N581">
        <v>5</v>
      </c>
      <c r="O581" t="b">
        <v>0</v>
      </c>
      <c r="P581" t="s">
        <v>8270</v>
      </c>
    </row>
    <row r="582" spans="1:16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/>
      <c r="L582"/>
      <c r="M582" t="b">
        <v>0</v>
      </c>
      <c r="N582">
        <v>1</v>
      </c>
      <c r="O582" t="b">
        <v>0</v>
      </c>
      <c r="P582" t="s">
        <v>8270</v>
      </c>
    </row>
    <row r="583" spans="1:16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/>
      <c r="L583"/>
      <c r="M583" t="b">
        <v>0</v>
      </c>
      <c r="N583">
        <v>0</v>
      </c>
      <c r="O583" t="b">
        <v>0</v>
      </c>
      <c r="P583" t="s">
        <v>8270</v>
      </c>
    </row>
    <row r="584" spans="1:16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/>
      <c r="L584"/>
      <c r="M584" t="b">
        <v>0</v>
      </c>
      <c r="N584">
        <v>0</v>
      </c>
      <c r="O584" t="b">
        <v>0</v>
      </c>
      <c r="P584" t="s">
        <v>8270</v>
      </c>
    </row>
    <row r="585" spans="1:16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/>
      <c r="L585"/>
      <c r="M585" t="b">
        <v>0</v>
      </c>
      <c r="N585">
        <v>1</v>
      </c>
      <c r="O585" t="b">
        <v>0</v>
      </c>
      <c r="P585" t="s">
        <v>8270</v>
      </c>
    </row>
    <row r="586" spans="1:16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/>
      <c r="L586"/>
      <c r="M586" t="b">
        <v>0</v>
      </c>
      <c r="N586">
        <v>2</v>
      </c>
      <c r="O586" t="b">
        <v>0</v>
      </c>
      <c r="P586" t="s">
        <v>8270</v>
      </c>
    </row>
    <row r="587" spans="1:16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/>
      <c r="L587"/>
      <c r="M587" t="b">
        <v>0</v>
      </c>
      <c r="N587">
        <v>0</v>
      </c>
      <c r="O587" t="b">
        <v>0</v>
      </c>
      <c r="P587" t="s">
        <v>8270</v>
      </c>
    </row>
    <row r="588" spans="1:16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/>
      <c r="L588"/>
      <c r="M588" t="b">
        <v>0</v>
      </c>
      <c r="N588">
        <v>4</v>
      </c>
      <c r="O588" t="b">
        <v>0</v>
      </c>
      <c r="P588" t="s">
        <v>8270</v>
      </c>
    </row>
    <row r="589" spans="1:16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/>
      <c r="L589"/>
      <c r="M589" t="b">
        <v>0</v>
      </c>
      <c r="N589">
        <v>7</v>
      </c>
      <c r="O589" t="b">
        <v>0</v>
      </c>
      <c r="P589" t="s">
        <v>8270</v>
      </c>
    </row>
    <row r="590" spans="1:16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/>
      <c r="L590"/>
      <c r="M590" t="b">
        <v>0</v>
      </c>
      <c r="N590">
        <v>2</v>
      </c>
      <c r="O590" t="b">
        <v>0</v>
      </c>
      <c r="P590" t="s">
        <v>8270</v>
      </c>
    </row>
    <row r="591" spans="1:16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/>
      <c r="L591"/>
      <c r="M591" t="b">
        <v>0</v>
      </c>
      <c r="N591">
        <v>1</v>
      </c>
      <c r="O591" t="b">
        <v>0</v>
      </c>
      <c r="P591" t="s">
        <v>8270</v>
      </c>
    </row>
    <row r="592" spans="1:16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/>
      <c r="L592"/>
      <c r="M592" t="b">
        <v>0</v>
      </c>
      <c r="N592">
        <v>9</v>
      </c>
      <c r="O592" t="b">
        <v>0</v>
      </c>
      <c r="P592" t="s">
        <v>8270</v>
      </c>
    </row>
    <row r="593" spans="1:16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/>
      <c r="L593"/>
      <c r="M593" t="b">
        <v>0</v>
      </c>
      <c r="N593">
        <v>2</v>
      </c>
      <c r="O593" t="b">
        <v>0</v>
      </c>
      <c r="P593" t="s">
        <v>8270</v>
      </c>
    </row>
    <row r="594" spans="1:16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/>
      <c r="L594"/>
      <c r="M594" t="b">
        <v>0</v>
      </c>
      <c r="N594">
        <v>1</v>
      </c>
      <c r="O594" t="b">
        <v>0</v>
      </c>
      <c r="P594" t="s">
        <v>8270</v>
      </c>
    </row>
    <row r="595" spans="1:16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/>
      <c r="L595"/>
      <c r="M595" t="b">
        <v>0</v>
      </c>
      <c r="N595">
        <v>7</v>
      </c>
      <c r="O595" t="b">
        <v>0</v>
      </c>
      <c r="P595" t="s">
        <v>8270</v>
      </c>
    </row>
    <row r="596" spans="1:16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/>
      <c r="L596"/>
      <c r="M596" t="b">
        <v>0</v>
      </c>
      <c r="N596">
        <v>2</v>
      </c>
      <c r="O596" t="b">
        <v>0</v>
      </c>
      <c r="P596" t="s">
        <v>8270</v>
      </c>
    </row>
    <row r="597" spans="1:16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/>
      <c r="L597"/>
      <c r="M597" t="b">
        <v>0</v>
      </c>
      <c r="N597">
        <v>8</v>
      </c>
      <c r="O597" t="b">
        <v>0</v>
      </c>
      <c r="P597" t="s">
        <v>8270</v>
      </c>
    </row>
    <row r="598" spans="1:16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/>
      <c r="L598"/>
      <c r="M598" t="b">
        <v>0</v>
      </c>
      <c r="N598">
        <v>2</v>
      </c>
      <c r="O598" t="b">
        <v>0</v>
      </c>
      <c r="P598" t="s">
        <v>8270</v>
      </c>
    </row>
    <row r="599" spans="1:16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/>
      <c r="L599"/>
      <c r="M599" t="b">
        <v>0</v>
      </c>
      <c r="N599">
        <v>2</v>
      </c>
      <c r="O599" t="b">
        <v>0</v>
      </c>
      <c r="P599" t="s">
        <v>8270</v>
      </c>
    </row>
    <row r="600" spans="1:16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/>
      <c r="L600"/>
      <c r="M600" t="b">
        <v>0</v>
      </c>
      <c r="N600">
        <v>7</v>
      </c>
      <c r="O600" t="b">
        <v>0</v>
      </c>
      <c r="P600" t="s">
        <v>8270</v>
      </c>
    </row>
    <row r="601" spans="1:16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/>
      <c r="L601"/>
      <c r="M601" t="b">
        <v>0</v>
      </c>
      <c r="N601">
        <v>2</v>
      </c>
      <c r="O601" t="b">
        <v>0</v>
      </c>
      <c r="P601" t="s">
        <v>8270</v>
      </c>
    </row>
    <row r="602" spans="1:16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5">
        <f t="shared" ref="K602:K641" si="3">J602/60/60/24+DATE(1970,1,1)</f>
        <v>42073.798171296294</v>
      </c>
      <c r="L602" s="15">
        <f t="shared" ref="L602:L641" si="4">I602/60/60/24+DATE(1970,1,1)</f>
        <v>42133.798171296294</v>
      </c>
      <c r="M602" t="b">
        <v>0</v>
      </c>
      <c r="N602">
        <v>1</v>
      </c>
      <c r="O602" t="b">
        <v>0</v>
      </c>
      <c r="P602" t="s">
        <v>8270</v>
      </c>
    </row>
    <row r="603" spans="1:16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5">
        <f t="shared" si="3"/>
        <v>41969.858090277776</v>
      </c>
      <c r="L603" s="15">
        <f t="shared" si="4"/>
        <v>41999.858090277776</v>
      </c>
      <c r="M603" t="b">
        <v>0</v>
      </c>
      <c r="N603">
        <v>6</v>
      </c>
      <c r="O603" t="b">
        <v>0</v>
      </c>
      <c r="P603" t="s">
        <v>8270</v>
      </c>
    </row>
    <row r="604" spans="1:16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5">
        <f t="shared" si="3"/>
        <v>42143.79415509259</v>
      </c>
      <c r="L604" s="15">
        <f t="shared" si="4"/>
        <v>42173.79415509259</v>
      </c>
      <c r="M604" t="b">
        <v>0</v>
      </c>
      <c r="N604">
        <v>0</v>
      </c>
      <c r="O604" t="b">
        <v>0</v>
      </c>
      <c r="P604" t="s">
        <v>8270</v>
      </c>
    </row>
    <row r="605" spans="1:16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5">
        <f t="shared" si="3"/>
        <v>41835.639155092591</v>
      </c>
      <c r="L605" s="15">
        <f t="shared" si="4"/>
        <v>41865.639155092591</v>
      </c>
      <c r="M605" t="b">
        <v>0</v>
      </c>
      <c r="N605">
        <v>13</v>
      </c>
      <c r="O605" t="b">
        <v>0</v>
      </c>
      <c r="P605" t="s">
        <v>8270</v>
      </c>
    </row>
    <row r="606" spans="1:16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5">
        <f t="shared" si="3"/>
        <v>41849.035370370373</v>
      </c>
      <c r="L606" s="15">
        <f t="shared" si="4"/>
        <v>41879.035370370373</v>
      </c>
      <c r="M606" t="b">
        <v>0</v>
      </c>
      <c r="N606">
        <v>0</v>
      </c>
      <c r="O606" t="b">
        <v>0</v>
      </c>
      <c r="P606" t="s">
        <v>8270</v>
      </c>
    </row>
    <row r="607" spans="1:16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5">
        <f t="shared" si="3"/>
        <v>42194.357731481476</v>
      </c>
      <c r="L607" s="15">
        <f t="shared" si="4"/>
        <v>42239.357731481476</v>
      </c>
      <c r="M607" t="b">
        <v>0</v>
      </c>
      <c r="N607">
        <v>8</v>
      </c>
      <c r="O607" t="b">
        <v>0</v>
      </c>
      <c r="P607" t="s">
        <v>8270</v>
      </c>
    </row>
    <row r="608" spans="1:16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5">
        <f t="shared" si="3"/>
        <v>42102.650567129633</v>
      </c>
      <c r="L608" s="15">
        <f t="shared" si="4"/>
        <v>42148.625</v>
      </c>
      <c r="M608" t="b">
        <v>0</v>
      </c>
      <c r="N608">
        <v>1</v>
      </c>
      <c r="O608" t="b">
        <v>0</v>
      </c>
      <c r="P608" t="s">
        <v>8270</v>
      </c>
    </row>
    <row r="609" spans="1:16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5">
        <f t="shared" si="3"/>
        <v>42300.825648148151</v>
      </c>
      <c r="L609" s="15">
        <f t="shared" si="4"/>
        <v>42330.867314814815</v>
      </c>
      <c r="M609" t="b">
        <v>0</v>
      </c>
      <c r="N609">
        <v>0</v>
      </c>
      <c r="O609" t="b">
        <v>0</v>
      </c>
      <c r="P609" t="s">
        <v>8270</v>
      </c>
    </row>
    <row r="610" spans="1:16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5">
        <f t="shared" si="3"/>
        <v>42140.921064814815</v>
      </c>
      <c r="L610" s="15">
        <f t="shared" si="4"/>
        <v>42170.921064814815</v>
      </c>
      <c r="M610" t="b">
        <v>0</v>
      </c>
      <c r="N610">
        <v>5</v>
      </c>
      <c r="O610" t="b">
        <v>0</v>
      </c>
      <c r="P610" t="s">
        <v>8270</v>
      </c>
    </row>
    <row r="611" spans="1:16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5">
        <f t="shared" si="3"/>
        <v>42307.034074074079</v>
      </c>
      <c r="L611" s="15">
        <f t="shared" si="4"/>
        <v>42337.075740740736</v>
      </c>
      <c r="M611" t="b">
        <v>0</v>
      </c>
      <c r="N611">
        <v>1</v>
      </c>
      <c r="O611" t="b">
        <v>0</v>
      </c>
      <c r="P611" t="s">
        <v>8270</v>
      </c>
    </row>
    <row r="612" spans="1:16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5">
        <f t="shared" si="3"/>
        <v>42086.83085648148</v>
      </c>
      <c r="L612" s="15">
        <f t="shared" si="4"/>
        <v>42116.83085648148</v>
      </c>
      <c r="M612" t="b">
        <v>0</v>
      </c>
      <c r="N612">
        <v>0</v>
      </c>
      <c r="O612" t="b">
        <v>0</v>
      </c>
      <c r="P612" t="s">
        <v>8270</v>
      </c>
    </row>
    <row r="613" spans="1:16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5">
        <f t="shared" si="3"/>
        <v>42328.560613425929</v>
      </c>
      <c r="L613" s="15">
        <f t="shared" si="4"/>
        <v>42388.560613425929</v>
      </c>
      <c r="M613" t="b">
        <v>0</v>
      </c>
      <c r="N613">
        <v>0</v>
      </c>
      <c r="O613" t="b">
        <v>0</v>
      </c>
      <c r="P613" t="s">
        <v>8270</v>
      </c>
    </row>
    <row r="614" spans="1:16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5">
        <f t="shared" si="3"/>
        <v>42585.031782407401</v>
      </c>
      <c r="L614" s="15">
        <f t="shared" si="4"/>
        <v>42615.031782407401</v>
      </c>
      <c r="M614" t="b">
        <v>0</v>
      </c>
      <c r="N614">
        <v>0</v>
      </c>
      <c r="O614" t="b">
        <v>0</v>
      </c>
      <c r="P614" t="s">
        <v>8270</v>
      </c>
    </row>
    <row r="615" spans="1:16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5">
        <f t="shared" si="3"/>
        <v>42247.496759259258</v>
      </c>
      <c r="L615" s="15">
        <f t="shared" si="4"/>
        <v>42278.207638888889</v>
      </c>
      <c r="M615" t="b">
        <v>0</v>
      </c>
      <c r="N615">
        <v>121</v>
      </c>
      <c r="O615" t="b">
        <v>0</v>
      </c>
      <c r="P615" t="s">
        <v>8270</v>
      </c>
    </row>
    <row r="616" spans="1:16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5">
        <f t="shared" si="3"/>
        <v>42515.061805555553</v>
      </c>
      <c r="L616" s="15">
        <f t="shared" si="4"/>
        <v>42545.061805555553</v>
      </c>
      <c r="M616" t="b">
        <v>0</v>
      </c>
      <c r="N616">
        <v>0</v>
      </c>
      <c r="O616" t="b">
        <v>0</v>
      </c>
      <c r="P616" t="s">
        <v>8270</v>
      </c>
    </row>
    <row r="617" spans="1:16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5">
        <f t="shared" si="3"/>
        <v>42242.122210648144</v>
      </c>
      <c r="L617" s="15">
        <f t="shared" si="4"/>
        <v>42272.122210648144</v>
      </c>
      <c r="M617" t="b">
        <v>0</v>
      </c>
      <c r="N617">
        <v>0</v>
      </c>
      <c r="O617" t="b">
        <v>0</v>
      </c>
      <c r="P617" t="s">
        <v>8270</v>
      </c>
    </row>
    <row r="618" spans="1:16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5">
        <f t="shared" si="3"/>
        <v>42761.376238425932</v>
      </c>
      <c r="L618" s="15">
        <f t="shared" si="4"/>
        <v>42791.376238425932</v>
      </c>
      <c r="M618" t="b">
        <v>0</v>
      </c>
      <c r="N618">
        <v>0</v>
      </c>
      <c r="O618" t="b">
        <v>0</v>
      </c>
      <c r="P618" t="s">
        <v>8270</v>
      </c>
    </row>
    <row r="619" spans="1:16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5">
        <f t="shared" si="3"/>
        <v>42087.343090277776</v>
      </c>
      <c r="L619" s="15">
        <f t="shared" si="4"/>
        <v>42132.343090277776</v>
      </c>
      <c r="M619" t="b">
        <v>0</v>
      </c>
      <c r="N619">
        <v>3</v>
      </c>
      <c r="O619" t="b">
        <v>0</v>
      </c>
      <c r="P619" t="s">
        <v>8270</v>
      </c>
    </row>
    <row r="620" spans="1:16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5">
        <f t="shared" si="3"/>
        <v>42317.810219907406</v>
      </c>
      <c r="L620" s="15">
        <f t="shared" si="4"/>
        <v>42347.810219907406</v>
      </c>
      <c r="M620" t="b">
        <v>0</v>
      </c>
      <c r="N620">
        <v>0</v>
      </c>
      <c r="O620" t="b">
        <v>0</v>
      </c>
      <c r="P620" t="s">
        <v>8270</v>
      </c>
    </row>
    <row r="621" spans="1:16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5">
        <f t="shared" si="3"/>
        <v>41908.650347222225</v>
      </c>
      <c r="L621" s="15">
        <f t="shared" si="4"/>
        <v>41968.692013888889</v>
      </c>
      <c r="M621" t="b">
        <v>0</v>
      </c>
      <c r="N621">
        <v>1</v>
      </c>
      <c r="O621" t="b">
        <v>0</v>
      </c>
      <c r="P621" t="s">
        <v>8270</v>
      </c>
    </row>
    <row r="622" spans="1:16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5">
        <f t="shared" si="3"/>
        <v>41831.716874999998</v>
      </c>
      <c r="L622" s="15">
        <f t="shared" si="4"/>
        <v>41876.716874999998</v>
      </c>
      <c r="M622" t="b">
        <v>0</v>
      </c>
      <c r="N622">
        <v>1</v>
      </c>
      <c r="O622" t="b">
        <v>0</v>
      </c>
      <c r="P622" t="s">
        <v>8270</v>
      </c>
    </row>
    <row r="623" spans="1:16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5">
        <f t="shared" si="3"/>
        <v>42528.987696759257</v>
      </c>
      <c r="L623" s="15">
        <f t="shared" si="4"/>
        <v>42558.987696759257</v>
      </c>
      <c r="M623" t="b">
        <v>0</v>
      </c>
      <c r="N623">
        <v>3</v>
      </c>
      <c r="O623" t="b">
        <v>0</v>
      </c>
      <c r="P623" t="s">
        <v>8270</v>
      </c>
    </row>
    <row r="624" spans="1:16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5">
        <f t="shared" si="3"/>
        <v>42532.774745370371</v>
      </c>
      <c r="L624" s="15">
        <f t="shared" si="4"/>
        <v>42552.774745370371</v>
      </c>
      <c r="M624" t="b">
        <v>0</v>
      </c>
      <c r="N624">
        <v>9</v>
      </c>
      <c r="O624" t="b">
        <v>0</v>
      </c>
      <c r="P624" t="s">
        <v>8270</v>
      </c>
    </row>
    <row r="625" spans="1:16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5">
        <f t="shared" si="3"/>
        <v>42122.009224537032</v>
      </c>
      <c r="L625" s="15">
        <f t="shared" si="4"/>
        <v>42152.009224537032</v>
      </c>
      <c r="M625" t="b">
        <v>0</v>
      </c>
      <c r="N625">
        <v>0</v>
      </c>
      <c r="O625" t="b">
        <v>0</v>
      </c>
      <c r="P625" t="s">
        <v>8270</v>
      </c>
    </row>
    <row r="626" spans="1:16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5">
        <f t="shared" si="3"/>
        <v>42108.988900462966</v>
      </c>
      <c r="L626" s="15">
        <f t="shared" si="4"/>
        <v>42138.988900462966</v>
      </c>
      <c r="M626" t="b">
        <v>0</v>
      </c>
      <c r="N626">
        <v>0</v>
      </c>
      <c r="O626" t="b">
        <v>0</v>
      </c>
      <c r="P626" t="s">
        <v>8270</v>
      </c>
    </row>
    <row r="627" spans="1:16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5">
        <f t="shared" si="3"/>
        <v>42790.895567129628</v>
      </c>
      <c r="L627" s="15">
        <f t="shared" si="4"/>
        <v>42820.853900462964</v>
      </c>
      <c r="M627" t="b">
        <v>0</v>
      </c>
      <c r="N627">
        <v>0</v>
      </c>
      <c r="O627" t="b">
        <v>0</v>
      </c>
      <c r="P627" t="s">
        <v>8270</v>
      </c>
    </row>
    <row r="628" spans="1:16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5">
        <f t="shared" si="3"/>
        <v>42198.559479166666</v>
      </c>
      <c r="L628" s="15">
        <f t="shared" si="4"/>
        <v>42231.556944444441</v>
      </c>
      <c r="M628" t="b">
        <v>0</v>
      </c>
      <c r="N628">
        <v>39</v>
      </c>
      <c r="O628" t="b">
        <v>0</v>
      </c>
      <c r="P628" t="s">
        <v>8270</v>
      </c>
    </row>
    <row r="629" spans="1:16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5">
        <f t="shared" si="3"/>
        <v>42384.306840277779</v>
      </c>
      <c r="L629" s="15">
        <f t="shared" si="4"/>
        <v>42443.958333333328</v>
      </c>
      <c r="M629" t="b">
        <v>0</v>
      </c>
      <c r="N629">
        <v>1</v>
      </c>
      <c r="O629" t="b">
        <v>0</v>
      </c>
      <c r="P629" t="s">
        <v>8270</v>
      </c>
    </row>
    <row r="630" spans="1:16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5">
        <f t="shared" si="3"/>
        <v>41803.692789351851</v>
      </c>
      <c r="L630" s="15">
        <f t="shared" si="4"/>
        <v>41833.692789351851</v>
      </c>
      <c r="M630" t="b">
        <v>0</v>
      </c>
      <c r="N630">
        <v>0</v>
      </c>
      <c r="O630" t="b">
        <v>0</v>
      </c>
      <c r="P630" t="s">
        <v>8270</v>
      </c>
    </row>
    <row r="631" spans="1:16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5">
        <f t="shared" si="3"/>
        <v>42474.637824074074</v>
      </c>
      <c r="L631" s="15">
        <f t="shared" si="4"/>
        <v>42504.637824074074</v>
      </c>
      <c r="M631" t="b">
        <v>0</v>
      </c>
      <c r="N631">
        <v>3</v>
      </c>
      <c r="O631" t="b">
        <v>0</v>
      </c>
      <c r="P631" t="s">
        <v>8270</v>
      </c>
    </row>
    <row r="632" spans="1:16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5">
        <f t="shared" si="3"/>
        <v>42223.619456018518</v>
      </c>
      <c r="L632" s="15">
        <f t="shared" si="4"/>
        <v>42253.215277777781</v>
      </c>
      <c r="M632" t="b">
        <v>0</v>
      </c>
      <c r="N632">
        <v>1</v>
      </c>
      <c r="O632" t="b">
        <v>0</v>
      </c>
      <c r="P632" t="s">
        <v>8270</v>
      </c>
    </row>
    <row r="633" spans="1:16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5">
        <f t="shared" si="3"/>
        <v>42489.772326388891</v>
      </c>
      <c r="L633" s="15">
        <f t="shared" si="4"/>
        <v>42518.772326388891</v>
      </c>
      <c r="M633" t="b">
        <v>0</v>
      </c>
      <c r="N633">
        <v>9</v>
      </c>
      <c r="O633" t="b">
        <v>0</v>
      </c>
      <c r="P633" t="s">
        <v>8270</v>
      </c>
    </row>
    <row r="634" spans="1:16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5">
        <f t="shared" si="3"/>
        <v>42303.659317129626</v>
      </c>
      <c r="L634" s="15">
        <f t="shared" si="4"/>
        <v>42333.700983796298</v>
      </c>
      <c r="M634" t="b">
        <v>0</v>
      </c>
      <c r="N634">
        <v>0</v>
      </c>
      <c r="O634" t="b">
        <v>0</v>
      </c>
      <c r="P634" t="s">
        <v>8270</v>
      </c>
    </row>
    <row r="635" spans="1:16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5">
        <f t="shared" si="3"/>
        <v>42507.29932870371</v>
      </c>
      <c r="L635" s="15">
        <f t="shared" si="4"/>
        <v>42538.958333333328</v>
      </c>
      <c r="M635" t="b">
        <v>0</v>
      </c>
      <c r="N635">
        <v>25</v>
      </c>
      <c r="O635" t="b">
        <v>0</v>
      </c>
      <c r="P635" t="s">
        <v>8270</v>
      </c>
    </row>
    <row r="636" spans="1:16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5">
        <f t="shared" si="3"/>
        <v>42031.928576388891</v>
      </c>
      <c r="L636" s="15">
        <f t="shared" si="4"/>
        <v>42061.928576388891</v>
      </c>
      <c r="M636" t="b">
        <v>0</v>
      </c>
      <c r="N636">
        <v>1</v>
      </c>
      <c r="O636" t="b">
        <v>0</v>
      </c>
      <c r="P636" t="s">
        <v>8270</v>
      </c>
    </row>
    <row r="637" spans="1:16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5">
        <f t="shared" si="3"/>
        <v>42076.092152777783</v>
      </c>
      <c r="L637" s="15">
        <f t="shared" si="4"/>
        <v>42106.092152777783</v>
      </c>
      <c r="M637" t="b">
        <v>0</v>
      </c>
      <c r="N637">
        <v>1</v>
      </c>
      <c r="O637" t="b">
        <v>0</v>
      </c>
      <c r="P637" t="s">
        <v>8270</v>
      </c>
    </row>
    <row r="638" spans="1:16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5">
        <f t="shared" si="3"/>
        <v>42131.455439814818</v>
      </c>
      <c r="L638" s="15">
        <f t="shared" si="4"/>
        <v>42161.44930555555</v>
      </c>
      <c r="M638" t="b">
        <v>0</v>
      </c>
      <c r="N638">
        <v>1</v>
      </c>
      <c r="O638" t="b">
        <v>0</v>
      </c>
      <c r="P638" t="s">
        <v>8270</v>
      </c>
    </row>
    <row r="639" spans="1:16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5">
        <f t="shared" si="3"/>
        <v>42762.962013888886</v>
      </c>
      <c r="L639" s="15">
        <f t="shared" si="4"/>
        <v>42791.961111111115</v>
      </c>
      <c r="M639" t="b">
        <v>0</v>
      </c>
      <c r="N639">
        <v>0</v>
      </c>
      <c r="O639" t="b">
        <v>0</v>
      </c>
      <c r="P639" t="s">
        <v>8270</v>
      </c>
    </row>
    <row r="640" spans="1:16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5">
        <f t="shared" si="3"/>
        <v>42759.593310185184</v>
      </c>
      <c r="L640" s="15">
        <f t="shared" si="4"/>
        <v>42819.55164351852</v>
      </c>
      <c r="M640" t="b">
        <v>0</v>
      </c>
      <c r="N640">
        <v>6</v>
      </c>
      <c r="O640" t="b">
        <v>0</v>
      </c>
      <c r="P640" t="s">
        <v>8270</v>
      </c>
    </row>
    <row r="641" spans="1:16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5">
        <f t="shared" si="3"/>
        <v>41865.583275462966</v>
      </c>
      <c r="L641" s="15">
        <f t="shared" si="4"/>
        <v>41925.583275462966</v>
      </c>
      <c r="M641" t="b">
        <v>0</v>
      </c>
      <c r="N641">
        <v>1</v>
      </c>
      <c r="O641" t="b">
        <v>0</v>
      </c>
      <c r="P641" t="s">
        <v>8270</v>
      </c>
    </row>
    <row r="642" spans="1:16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/>
      <c r="L642"/>
      <c r="M642" t="b">
        <v>0</v>
      </c>
      <c r="N642">
        <v>2</v>
      </c>
      <c r="O642" t="b">
        <v>1</v>
      </c>
      <c r="P642" t="s">
        <v>8271</v>
      </c>
    </row>
    <row r="643" spans="1:16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/>
      <c r="L643"/>
      <c r="M643" t="b">
        <v>0</v>
      </c>
      <c r="N643">
        <v>315</v>
      </c>
      <c r="O643" t="b">
        <v>1</v>
      </c>
      <c r="P643" t="s">
        <v>8271</v>
      </c>
    </row>
    <row r="644" spans="1:16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/>
      <c r="L644"/>
      <c r="M644" t="b">
        <v>0</v>
      </c>
      <c r="N644">
        <v>2174</v>
      </c>
      <c r="O644" t="b">
        <v>1</v>
      </c>
      <c r="P644" t="s">
        <v>8271</v>
      </c>
    </row>
    <row r="645" spans="1:16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/>
      <c r="L645"/>
      <c r="M645" t="b">
        <v>0</v>
      </c>
      <c r="N645">
        <v>152</v>
      </c>
      <c r="O645" t="b">
        <v>1</v>
      </c>
      <c r="P645" t="s">
        <v>8271</v>
      </c>
    </row>
    <row r="646" spans="1:16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/>
      <c r="L646"/>
      <c r="M646" t="b">
        <v>0</v>
      </c>
      <c r="N646">
        <v>1021</v>
      </c>
      <c r="O646" t="b">
        <v>1</v>
      </c>
      <c r="P646" t="s">
        <v>8271</v>
      </c>
    </row>
    <row r="647" spans="1:16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/>
      <c r="L647"/>
      <c r="M647" t="b">
        <v>0</v>
      </c>
      <c r="N647">
        <v>237</v>
      </c>
      <c r="O647" t="b">
        <v>1</v>
      </c>
      <c r="P647" t="s">
        <v>8271</v>
      </c>
    </row>
    <row r="648" spans="1:16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/>
      <c r="L648"/>
      <c r="M648" t="b">
        <v>0</v>
      </c>
      <c r="N648">
        <v>27</v>
      </c>
      <c r="O648" t="b">
        <v>1</v>
      </c>
      <c r="P648" t="s">
        <v>8271</v>
      </c>
    </row>
    <row r="649" spans="1:16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/>
      <c r="L649"/>
      <c r="M649" t="b">
        <v>0</v>
      </c>
      <c r="N649">
        <v>17</v>
      </c>
      <c r="O649" t="b">
        <v>1</v>
      </c>
      <c r="P649" t="s">
        <v>8271</v>
      </c>
    </row>
    <row r="650" spans="1:16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/>
      <c r="L650"/>
      <c r="M650" t="b">
        <v>0</v>
      </c>
      <c r="N650">
        <v>27</v>
      </c>
      <c r="O650" t="b">
        <v>1</v>
      </c>
      <c r="P650" t="s">
        <v>8271</v>
      </c>
    </row>
    <row r="651" spans="1:16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/>
      <c r="L651"/>
      <c r="M651" t="b">
        <v>0</v>
      </c>
      <c r="N651">
        <v>82</v>
      </c>
      <c r="O651" t="b">
        <v>1</v>
      </c>
      <c r="P651" t="s">
        <v>8271</v>
      </c>
    </row>
    <row r="652" spans="1:16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/>
      <c r="L652"/>
      <c r="M652" t="b">
        <v>0</v>
      </c>
      <c r="N652">
        <v>48</v>
      </c>
      <c r="O652" t="b">
        <v>1</v>
      </c>
      <c r="P652" t="s">
        <v>8271</v>
      </c>
    </row>
    <row r="653" spans="1:16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/>
      <c r="L653"/>
      <c r="M653" t="b">
        <v>0</v>
      </c>
      <c r="N653">
        <v>105</v>
      </c>
      <c r="O653" t="b">
        <v>1</v>
      </c>
      <c r="P653" t="s">
        <v>8271</v>
      </c>
    </row>
    <row r="654" spans="1:16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/>
      <c r="L654"/>
      <c r="M654" t="b">
        <v>0</v>
      </c>
      <c r="N654">
        <v>28</v>
      </c>
      <c r="O654" t="b">
        <v>1</v>
      </c>
      <c r="P654" t="s">
        <v>8271</v>
      </c>
    </row>
    <row r="655" spans="1:16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/>
      <c r="L655"/>
      <c r="M655" t="b">
        <v>0</v>
      </c>
      <c r="N655">
        <v>1107</v>
      </c>
      <c r="O655" t="b">
        <v>1</v>
      </c>
      <c r="P655" t="s">
        <v>8271</v>
      </c>
    </row>
    <row r="656" spans="1:16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/>
      <c r="L656"/>
      <c r="M656" t="b">
        <v>0</v>
      </c>
      <c r="N656">
        <v>1013</v>
      </c>
      <c r="O656" t="b">
        <v>1</v>
      </c>
      <c r="P656" t="s">
        <v>8271</v>
      </c>
    </row>
    <row r="657" spans="1:16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/>
      <c r="L657"/>
      <c r="M657" t="b">
        <v>0</v>
      </c>
      <c r="N657">
        <v>274</v>
      </c>
      <c r="O657" t="b">
        <v>1</v>
      </c>
      <c r="P657" t="s">
        <v>8271</v>
      </c>
    </row>
    <row r="658" spans="1:16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/>
      <c r="L658"/>
      <c r="M658" t="b">
        <v>0</v>
      </c>
      <c r="N658">
        <v>87</v>
      </c>
      <c r="O658" t="b">
        <v>1</v>
      </c>
      <c r="P658" t="s">
        <v>8271</v>
      </c>
    </row>
    <row r="659" spans="1:16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/>
      <c r="L659"/>
      <c r="M659" t="b">
        <v>0</v>
      </c>
      <c r="N659">
        <v>99</v>
      </c>
      <c r="O659" t="b">
        <v>1</v>
      </c>
      <c r="P659" t="s">
        <v>8271</v>
      </c>
    </row>
    <row r="660" spans="1:16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/>
      <c r="L660"/>
      <c r="M660" t="b">
        <v>0</v>
      </c>
      <c r="N660">
        <v>276</v>
      </c>
      <c r="O660" t="b">
        <v>1</v>
      </c>
      <c r="P660" t="s">
        <v>8271</v>
      </c>
    </row>
    <row r="661" spans="1:16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/>
      <c r="L661"/>
      <c r="M661" t="b">
        <v>0</v>
      </c>
      <c r="N661">
        <v>21</v>
      </c>
      <c r="O661" t="b">
        <v>1</v>
      </c>
      <c r="P661" t="s">
        <v>8271</v>
      </c>
    </row>
    <row r="662" spans="1:16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/>
      <c r="L662"/>
      <c r="M662" t="b">
        <v>0</v>
      </c>
      <c r="N662">
        <v>18</v>
      </c>
      <c r="O662" t="b">
        <v>0</v>
      </c>
      <c r="P662" t="s">
        <v>8271</v>
      </c>
    </row>
    <row r="663" spans="1:16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/>
      <c r="L663"/>
      <c r="M663" t="b">
        <v>0</v>
      </c>
      <c r="N663">
        <v>9</v>
      </c>
      <c r="O663" t="b">
        <v>0</v>
      </c>
      <c r="P663" t="s">
        <v>8271</v>
      </c>
    </row>
    <row r="664" spans="1:16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/>
      <c r="L664"/>
      <c r="M664" t="b">
        <v>0</v>
      </c>
      <c r="N664">
        <v>4</v>
      </c>
      <c r="O664" t="b">
        <v>0</v>
      </c>
      <c r="P664" t="s">
        <v>8271</v>
      </c>
    </row>
    <row r="665" spans="1:16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/>
      <c r="L665"/>
      <c r="M665" t="b">
        <v>0</v>
      </c>
      <c r="N665">
        <v>7</v>
      </c>
      <c r="O665" t="b">
        <v>0</v>
      </c>
      <c r="P665" t="s">
        <v>8271</v>
      </c>
    </row>
    <row r="666" spans="1:16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/>
      <c r="L666"/>
      <c r="M666" t="b">
        <v>0</v>
      </c>
      <c r="N666">
        <v>29</v>
      </c>
      <c r="O666" t="b">
        <v>0</v>
      </c>
      <c r="P666" t="s">
        <v>8271</v>
      </c>
    </row>
    <row r="667" spans="1:16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/>
      <c r="L667"/>
      <c r="M667" t="b">
        <v>0</v>
      </c>
      <c r="N667">
        <v>12</v>
      </c>
      <c r="O667" t="b">
        <v>0</v>
      </c>
      <c r="P667" t="s">
        <v>8271</v>
      </c>
    </row>
    <row r="668" spans="1:16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/>
      <c r="L668"/>
      <c r="M668" t="b">
        <v>0</v>
      </c>
      <c r="N668">
        <v>4</v>
      </c>
      <c r="O668" t="b">
        <v>0</v>
      </c>
      <c r="P668" t="s">
        <v>8271</v>
      </c>
    </row>
    <row r="669" spans="1:16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/>
      <c r="L669"/>
      <c r="M669" t="b">
        <v>0</v>
      </c>
      <c r="N669">
        <v>28</v>
      </c>
      <c r="O669" t="b">
        <v>0</v>
      </c>
      <c r="P669" t="s">
        <v>8271</v>
      </c>
    </row>
    <row r="670" spans="1:16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/>
      <c r="L670"/>
      <c r="M670" t="b">
        <v>0</v>
      </c>
      <c r="N670">
        <v>25</v>
      </c>
      <c r="O670" t="b">
        <v>0</v>
      </c>
      <c r="P670" t="s">
        <v>8271</v>
      </c>
    </row>
    <row r="671" spans="1:16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/>
      <c r="L671"/>
      <c r="M671" t="b">
        <v>0</v>
      </c>
      <c r="N671">
        <v>28</v>
      </c>
      <c r="O671" t="b">
        <v>0</v>
      </c>
      <c r="P671" t="s">
        <v>8271</v>
      </c>
    </row>
    <row r="672" spans="1:16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/>
      <c r="L672"/>
      <c r="M672" t="b">
        <v>0</v>
      </c>
      <c r="N672">
        <v>310</v>
      </c>
      <c r="O672" t="b">
        <v>0</v>
      </c>
      <c r="P672" t="s">
        <v>8271</v>
      </c>
    </row>
    <row r="673" spans="1:16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/>
      <c r="L673"/>
      <c r="M673" t="b">
        <v>0</v>
      </c>
      <c r="N673">
        <v>15</v>
      </c>
      <c r="O673" t="b">
        <v>0</v>
      </c>
      <c r="P673" t="s">
        <v>8271</v>
      </c>
    </row>
    <row r="674" spans="1:16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/>
      <c r="L674"/>
      <c r="M674" t="b">
        <v>0</v>
      </c>
      <c r="N674">
        <v>215</v>
      </c>
      <c r="O674" t="b">
        <v>0</v>
      </c>
      <c r="P674" t="s">
        <v>8271</v>
      </c>
    </row>
    <row r="675" spans="1:16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/>
      <c r="L675"/>
      <c r="M675" t="b">
        <v>0</v>
      </c>
      <c r="N675">
        <v>3</v>
      </c>
      <c r="O675" t="b">
        <v>0</v>
      </c>
      <c r="P675" t="s">
        <v>8271</v>
      </c>
    </row>
    <row r="676" spans="1:16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/>
      <c r="L676"/>
      <c r="M676" t="b">
        <v>0</v>
      </c>
      <c r="N676">
        <v>2</v>
      </c>
      <c r="O676" t="b">
        <v>0</v>
      </c>
      <c r="P676" t="s">
        <v>8271</v>
      </c>
    </row>
    <row r="677" spans="1:16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/>
      <c r="L677"/>
      <c r="M677" t="b">
        <v>0</v>
      </c>
      <c r="N677">
        <v>26</v>
      </c>
      <c r="O677" t="b">
        <v>0</v>
      </c>
      <c r="P677" t="s">
        <v>8271</v>
      </c>
    </row>
    <row r="678" spans="1:16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/>
      <c r="L678"/>
      <c r="M678" t="b">
        <v>0</v>
      </c>
      <c r="N678">
        <v>24</v>
      </c>
      <c r="O678" t="b">
        <v>0</v>
      </c>
      <c r="P678" t="s">
        <v>8271</v>
      </c>
    </row>
    <row r="679" spans="1:16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/>
      <c r="L679"/>
      <c r="M679" t="b">
        <v>0</v>
      </c>
      <c r="N679">
        <v>96</v>
      </c>
      <c r="O679" t="b">
        <v>0</v>
      </c>
      <c r="P679" t="s">
        <v>8271</v>
      </c>
    </row>
    <row r="680" spans="1:16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/>
      <c r="L680"/>
      <c r="M680" t="b">
        <v>0</v>
      </c>
      <c r="N680">
        <v>17</v>
      </c>
      <c r="O680" t="b">
        <v>0</v>
      </c>
      <c r="P680" t="s">
        <v>8271</v>
      </c>
    </row>
    <row r="681" spans="1:16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/>
      <c r="L681"/>
      <c r="M681" t="b">
        <v>0</v>
      </c>
      <c r="N681">
        <v>94</v>
      </c>
      <c r="O681" t="b">
        <v>0</v>
      </c>
      <c r="P681" t="s">
        <v>8271</v>
      </c>
    </row>
    <row r="682" spans="1:16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/>
      <c r="L682"/>
      <c r="M682" t="b">
        <v>0</v>
      </c>
      <c r="N682">
        <v>129</v>
      </c>
      <c r="O682" t="b">
        <v>0</v>
      </c>
      <c r="P682" t="s">
        <v>8271</v>
      </c>
    </row>
    <row r="683" spans="1:16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/>
      <c r="L683"/>
      <c r="M683" t="b">
        <v>0</v>
      </c>
      <c r="N683">
        <v>1</v>
      </c>
      <c r="O683" t="b">
        <v>0</v>
      </c>
      <c r="P683" t="s">
        <v>8271</v>
      </c>
    </row>
    <row r="684" spans="1:16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/>
      <c r="L684"/>
      <c r="M684" t="b">
        <v>0</v>
      </c>
      <c r="N684">
        <v>4</v>
      </c>
      <c r="O684" t="b">
        <v>0</v>
      </c>
      <c r="P684" t="s">
        <v>8271</v>
      </c>
    </row>
    <row r="685" spans="1:16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/>
      <c r="L685"/>
      <c r="M685" t="b">
        <v>0</v>
      </c>
      <c r="N685">
        <v>3</v>
      </c>
      <c r="O685" t="b">
        <v>0</v>
      </c>
      <c r="P685" t="s">
        <v>8271</v>
      </c>
    </row>
    <row r="686" spans="1:16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/>
      <c r="L686"/>
      <c r="M686" t="b">
        <v>0</v>
      </c>
      <c r="N686">
        <v>135</v>
      </c>
      <c r="O686" t="b">
        <v>0</v>
      </c>
      <c r="P686" t="s">
        <v>8271</v>
      </c>
    </row>
    <row r="687" spans="1:16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/>
      <c r="L687"/>
      <c r="M687" t="b">
        <v>0</v>
      </c>
      <c r="N687">
        <v>10</v>
      </c>
      <c r="O687" t="b">
        <v>0</v>
      </c>
      <c r="P687" t="s">
        <v>8271</v>
      </c>
    </row>
    <row r="688" spans="1:16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/>
      <c r="L688"/>
      <c r="M688" t="b">
        <v>0</v>
      </c>
      <c r="N688">
        <v>0</v>
      </c>
      <c r="O688" t="b">
        <v>0</v>
      </c>
      <c r="P688" t="s">
        <v>8271</v>
      </c>
    </row>
    <row r="689" spans="1:16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/>
      <c r="L689"/>
      <c r="M689" t="b">
        <v>0</v>
      </c>
      <c r="N689">
        <v>6</v>
      </c>
      <c r="O689" t="b">
        <v>0</v>
      </c>
      <c r="P689" t="s">
        <v>8271</v>
      </c>
    </row>
    <row r="690" spans="1:16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/>
      <c r="L690"/>
      <c r="M690" t="b">
        <v>0</v>
      </c>
      <c r="N690">
        <v>36</v>
      </c>
      <c r="O690" t="b">
        <v>0</v>
      </c>
      <c r="P690" t="s">
        <v>8271</v>
      </c>
    </row>
    <row r="691" spans="1:16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/>
      <c r="L691"/>
      <c r="M691" t="b">
        <v>0</v>
      </c>
      <c r="N691">
        <v>336</v>
      </c>
      <c r="O691" t="b">
        <v>0</v>
      </c>
      <c r="P691" t="s">
        <v>8271</v>
      </c>
    </row>
    <row r="692" spans="1:16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/>
      <c r="L692"/>
      <c r="M692" t="b">
        <v>0</v>
      </c>
      <c r="N692">
        <v>34</v>
      </c>
      <c r="O692" t="b">
        <v>0</v>
      </c>
      <c r="P692" t="s">
        <v>8271</v>
      </c>
    </row>
    <row r="693" spans="1:16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/>
      <c r="L693"/>
      <c r="M693" t="b">
        <v>0</v>
      </c>
      <c r="N693">
        <v>10</v>
      </c>
      <c r="O693" t="b">
        <v>0</v>
      </c>
      <c r="P693" t="s">
        <v>8271</v>
      </c>
    </row>
    <row r="694" spans="1:16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/>
      <c r="L694"/>
      <c r="M694" t="b">
        <v>0</v>
      </c>
      <c r="N694">
        <v>201</v>
      </c>
      <c r="O694" t="b">
        <v>0</v>
      </c>
      <c r="P694" t="s">
        <v>8271</v>
      </c>
    </row>
    <row r="695" spans="1:16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/>
      <c r="L695"/>
      <c r="M695" t="b">
        <v>0</v>
      </c>
      <c r="N695">
        <v>296</v>
      </c>
      <c r="O695" t="b">
        <v>0</v>
      </c>
      <c r="P695" t="s">
        <v>8271</v>
      </c>
    </row>
    <row r="696" spans="1:16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/>
      <c r="L696"/>
      <c r="M696" t="b">
        <v>0</v>
      </c>
      <c r="N696">
        <v>7</v>
      </c>
      <c r="O696" t="b">
        <v>0</v>
      </c>
      <c r="P696" t="s">
        <v>8271</v>
      </c>
    </row>
    <row r="697" spans="1:16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/>
      <c r="L697"/>
      <c r="M697" t="b">
        <v>0</v>
      </c>
      <c r="N697">
        <v>7</v>
      </c>
      <c r="O697" t="b">
        <v>0</v>
      </c>
      <c r="P697" t="s">
        <v>8271</v>
      </c>
    </row>
    <row r="698" spans="1:16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/>
      <c r="L698"/>
      <c r="M698" t="b">
        <v>0</v>
      </c>
      <c r="N698">
        <v>1</v>
      </c>
      <c r="O698" t="b">
        <v>0</v>
      </c>
      <c r="P698" t="s">
        <v>8271</v>
      </c>
    </row>
    <row r="699" spans="1:16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/>
      <c r="L699"/>
      <c r="M699" t="b">
        <v>0</v>
      </c>
      <c r="N699">
        <v>114</v>
      </c>
      <c r="O699" t="b">
        <v>0</v>
      </c>
      <c r="P699" t="s">
        <v>8271</v>
      </c>
    </row>
    <row r="700" spans="1:16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/>
      <c r="L700"/>
      <c r="M700" t="b">
        <v>0</v>
      </c>
      <c r="N700">
        <v>29</v>
      </c>
      <c r="O700" t="b">
        <v>0</v>
      </c>
      <c r="P700" t="s">
        <v>8271</v>
      </c>
    </row>
    <row r="701" spans="1:16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/>
      <c r="L701"/>
      <c r="M701" t="b">
        <v>0</v>
      </c>
      <c r="N701">
        <v>890</v>
      </c>
      <c r="O701" t="b">
        <v>0</v>
      </c>
      <c r="P701" t="s">
        <v>8271</v>
      </c>
    </row>
    <row r="702" spans="1:16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/>
      <c r="L702"/>
      <c r="M702" t="b">
        <v>0</v>
      </c>
      <c r="N702">
        <v>31</v>
      </c>
      <c r="O702" t="b">
        <v>0</v>
      </c>
      <c r="P702" t="s">
        <v>8271</v>
      </c>
    </row>
    <row r="703" spans="1:16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/>
      <c r="L703"/>
      <c r="M703" t="b">
        <v>0</v>
      </c>
      <c r="N703">
        <v>21</v>
      </c>
      <c r="O703" t="b">
        <v>0</v>
      </c>
      <c r="P703" t="s">
        <v>8271</v>
      </c>
    </row>
    <row r="704" spans="1:16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/>
      <c r="L704"/>
      <c r="M704" t="b">
        <v>0</v>
      </c>
      <c r="N704">
        <v>37</v>
      </c>
      <c r="O704" t="b">
        <v>0</v>
      </c>
      <c r="P704" t="s">
        <v>8271</v>
      </c>
    </row>
    <row r="705" spans="1:16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/>
      <c r="L705"/>
      <c r="M705" t="b">
        <v>0</v>
      </c>
      <c r="N705">
        <v>7</v>
      </c>
      <c r="O705" t="b">
        <v>0</v>
      </c>
      <c r="P705" t="s">
        <v>8271</v>
      </c>
    </row>
    <row r="706" spans="1:16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/>
      <c r="L706"/>
      <c r="M706" t="b">
        <v>0</v>
      </c>
      <c r="N706">
        <v>4</v>
      </c>
      <c r="O706" t="b">
        <v>0</v>
      </c>
      <c r="P706" t="s">
        <v>8271</v>
      </c>
    </row>
    <row r="707" spans="1:16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/>
      <c r="L707"/>
      <c r="M707" t="b">
        <v>0</v>
      </c>
      <c r="N707">
        <v>5</v>
      </c>
      <c r="O707" t="b">
        <v>0</v>
      </c>
      <c r="P707" t="s">
        <v>8271</v>
      </c>
    </row>
    <row r="708" spans="1:16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/>
      <c r="L708"/>
      <c r="M708" t="b">
        <v>0</v>
      </c>
      <c r="N708">
        <v>0</v>
      </c>
      <c r="O708" t="b">
        <v>0</v>
      </c>
      <c r="P708" t="s">
        <v>8271</v>
      </c>
    </row>
    <row r="709" spans="1:16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/>
      <c r="L709"/>
      <c r="M709" t="b">
        <v>0</v>
      </c>
      <c r="N709">
        <v>456</v>
      </c>
      <c r="O709" t="b">
        <v>0</v>
      </c>
      <c r="P709" t="s">
        <v>8271</v>
      </c>
    </row>
    <row r="710" spans="1:16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/>
      <c r="L710"/>
      <c r="M710" t="b">
        <v>0</v>
      </c>
      <c r="N710">
        <v>369</v>
      </c>
      <c r="O710" t="b">
        <v>0</v>
      </c>
      <c r="P710" t="s">
        <v>8271</v>
      </c>
    </row>
    <row r="711" spans="1:16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/>
      <c r="L711"/>
      <c r="M711" t="b">
        <v>0</v>
      </c>
      <c r="N711">
        <v>2</v>
      </c>
      <c r="O711" t="b">
        <v>0</v>
      </c>
      <c r="P711" t="s">
        <v>8271</v>
      </c>
    </row>
    <row r="712" spans="1:16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/>
      <c r="L712"/>
      <c r="M712" t="b">
        <v>0</v>
      </c>
      <c r="N712">
        <v>0</v>
      </c>
      <c r="O712" t="b">
        <v>0</v>
      </c>
      <c r="P712" t="s">
        <v>8271</v>
      </c>
    </row>
    <row r="713" spans="1:16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/>
      <c r="L713"/>
      <c r="M713" t="b">
        <v>0</v>
      </c>
      <c r="N713">
        <v>338</v>
      </c>
      <c r="O713" t="b">
        <v>0</v>
      </c>
      <c r="P713" t="s">
        <v>8271</v>
      </c>
    </row>
    <row r="714" spans="1:16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/>
      <c r="L714"/>
      <c r="M714" t="b">
        <v>0</v>
      </c>
      <c r="N714">
        <v>4</v>
      </c>
      <c r="O714" t="b">
        <v>0</v>
      </c>
      <c r="P714" t="s">
        <v>8271</v>
      </c>
    </row>
    <row r="715" spans="1:16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/>
      <c r="L715"/>
      <c r="M715" t="b">
        <v>0</v>
      </c>
      <c r="N715">
        <v>1</v>
      </c>
      <c r="O715" t="b">
        <v>0</v>
      </c>
      <c r="P715" t="s">
        <v>8271</v>
      </c>
    </row>
    <row r="716" spans="1:16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/>
      <c r="L716"/>
      <c r="M716" t="b">
        <v>0</v>
      </c>
      <c r="N716">
        <v>28</v>
      </c>
      <c r="O716" t="b">
        <v>0</v>
      </c>
      <c r="P716" t="s">
        <v>8271</v>
      </c>
    </row>
    <row r="717" spans="1:16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/>
      <c r="L717"/>
      <c r="M717" t="b">
        <v>0</v>
      </c>
      <c r="N717">
        <v>12</v>
      </c>
      <c r="O717" t="b">
        <v>0</v>
      </c>
      <c r="P717" t="s">
        <v>8271</v>
      </c>
    </row>
    <row r="718" spans="1:16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/>
      <c r="L718"/>
      <c r="M718" t="b">
        <v>0</v>
      </c>
      <c r="N718">
        <v>16</v>
      </c>
      <c r="O718" t="b">
        <v>0</v>
      </c>
      <c r="P718" t="s">
        <v>8271</v>
      </c>
    </row>
    <row r="719" spans="1:16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/>
      <c r="L719"/>
      <c r="M719" t="b">
        <v>0</v>
      </c>
      <c r="N719">
        <v>4</v>
      </c>
      <c r="O719" t="b">
        <v>0</v>
      </c>
      <c r="P719" t="s">
        <v>8271</v>
      </c>
    </row>
    <row r="720" spans="1:16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/>
      <c r="L720"/>
      <c r="M720" t="b">
        <v>0</v>
      </c>
      <c r="N720">
        <v>4</v>
      </c>
      <c r="O720" t="b">
        <v>0</v>
      </c>
      <c r="P720" t="s">
        <v>8271</v>
      </c>
    </row>
    <row r="721" spans="1:16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/>
      <c r="L721"/>
      <c r="M721" t="b">
        <v>0</v>
      </c>
      <c r="N721">
        <v>10</v>
      </c>
      <c r="O721" t="b">
        <v>0</v>
      </c>
      <c r="P721" t="s">
        <v>8271</v>
      </c>
    </row>
    <row r="722" spans="1:16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/>
      <c r="L722"/>
      <c r="M722" t="b">
        <v>0</v>
      </c>
      <c r="N722">
        <v>41</v>
      </c>
      <c r="O722" t="b">
        <v>1</v>
      </c>
      <c r="P722" t="s">
        <v>8272</v>
      </c>
    </row>
    <row r="723" spans="1:16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/>
      <c r="L723"/>
      <c r="M723" t="b">
        <v>0</v>
      </c>
      <c r="N723">
        <v>119</v>
      </c>
      <c r="O723" t="b">
        <v>1</v>
      </c>
      <c r="P723" t="s">
        <v>8272</v>
      </c>
    </row>
    <row r="724" spans="1:16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/>
      <c r="L724"/>
      <c r="M724" t="b">
        <v>0</v>
      </c>
      <c r="N724">
        <v>153</v>
      </c>
      <c r="O724" t="b">
        <v>1</v>
      </c>
      <c r="P724" t="s">
        <v>8272</v>
      </c>
    </row>
    <row r="725" spans="1:16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/>
      <c r="L725"/>
      <c r="M725" t="b">
        <v>0</v>
      </c>
      <c r="N725">
        <v>100</v>
      </c>
      <c r="O725" t="b">
        <v>1</v>
      </c>
      <c r="P725" t="s">
        <v>8272</v>
      </c>
    </row>
    <row r="726" spans="1:16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/>
      <c r="L726"/>
      <c r="M726" t="b">
        <v>0</v>
      </c>
      <c r="N726">
        <v>143</v>
      </c>
      <c r="O726" t="b">
        <v>1</v>
      </c>
      <c r="P726" t="s">
        <v>8272</v>
      </c>
    </row>
    <row r="727" spans="1:16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/>
      <c r="L727"/>
      <c r="M727" t="b">
        <v>0</v>
      </c>
      <c r="N727">
        <v>140</v>
      </c>
      <c r="O727" t="b">
        <v>1</v>
      </c>
      <c r="P727" t="s">
        <v>8272</v>
      </c>
    </row>
    <row r="728" spans="1:16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/>
      <c r="L728"/>
      <c r="M728" t="b">
        <v>0</v>
      </c>
      <c r="N728">
        <v>35</v>
      </c>
      <c r="O728" t="b">
        <v>1</v>
      </c>
      <c r="P728" t="s">
        <v>8272</v>
      </c>
    </row>
    <row r="729" spans="1:16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/>
      <c r="L729"/>
      <c r="M729" t="b">
        <v>0</v>
      </c>
      <c r="N729">
        <v>149</v>
      </c>
      <c r="O729" t="b">
        <v>1</v>
      </c>
      <c r="P729" t="s">
        <v>8272</v>
      </c>
    </row>
    <row r="730" spans="1:16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/>
      <c r="L730"/>
      <c r="M730" t="b">
        <v>0</v>
      </c>
      <c r="N730">
        <v>130</v>
      </c>
      <c r="O730" t="b">
        <v>1</v>
      </c>
      <c r="P730" t="s">
        <v>8272</v>
      </c>
    </row>
    <row r="731" spans="1:16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/>
      <c r="L731"/>
      <c r="M731" t="b">
        <v>0</v>
      </c>
      <c r="N731">
        <v>120</v>
      </c>
      <c r="O731" t="b">
        <v>1</v>
      </c>
      <c r="P731" t="s">
        <v>8272</v>
      </c>
    </row>
    <row r="732" spans="1:16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/>
      <c r="L732"/>
      <c r="M732" t="b">
        <v>0</v>
      </c>
      <c r="N732">
        <v>265</v>
      </c>
      <c r="O732" t="b">
        <v>1</v>
      </c>
      <c r="P732" t="s">
        <v>8272</v>
      </c>
    </row>
    <row r="733" spans="1:16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/>
      <c r="L733"/>
      <c r="M733" t="b">
        <v>0</v>
      </c>
      <c r="N733">
        <v>71</v>
      </c>
      <c r="O733" t="b">
        <v>1</v>
      </c>
      <c r="P733" t="s">
        <v>8272</v>
      </c>
    </row>
    <row r="734" spans="1:16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/>
      <c r="L734"/>
      <c r="M734" t="b">
        <v>0</v>
      </c>
      <c r="N734">
        <v>13</v>
      </c>
      <c r="O734" t="b">
        <v>1</v>
      </c>
      <c r="P734" t="s">
        <v>8272</v>
      </c>
    </row>
    <row r="735" spans="1:16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/>
      <c r="L735"/>
      <c r="M735" t="b">
        <v>0</v>
      </c>
      <c r="N735">
        <v>169</v>
      </c>
      <c r="O735" t="b">
        <v>1</v>
      </c>
      <c r="P735" t="s">
        <v>8272</v>
      </c>
    </row>
    <row r="736" spans="1:16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/>
      <c r="L736"/>
      <c r="M736" t="b">
        <v>0</v>
      </c>
      <c r="N736">
        <v>57</v>
      </c>
      <c r="O736" t="b">
        <v>1</v>
      </c>
      <c r="P736" t="s">
        <v>8272</v>
      </c>
    </row>
    <row r="737" spans="1:16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/>
      <c r="L737"/>
      <c r="M737" t="b">
        <v>0</v>
      </c>
      <c r="N737">
        <v>229</v>
      </c>
      <c r="O737" t="b">
        <v>1</v>
      </c>
      <c r="P737" t="s">
        <v>8272</v>
      </c>
    </row>
    <row r="738" spans="1:16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/>
      <c r="L738"/>
      <c r="M738" t="b">
        <v>0</v>
      </c>
      <c r="N738">
        <v>108</v>
      </c>
      <c r="O738" t="b">
        <v>1</v>
      </c>
      <c r="P738" t="s">
        <v>8272</v>
      </c>
    </row>
    <row r="739" spans="1:16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/>
      <c r="L739"/>
      <c r="M739" t="b">
        <v>0</v>
      </c>
      <c r="N739">
        <v>108</v>
      </c>
      <c r="O739" t="b">
        <v>1</v>
      </c>
      <c r="P739" t="s">
        <v>8272</v>
      </c>
    </row>
    <row r="740" spans="1:16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/>
      <c r="L740"/>
      <c r="M740" t="b">
        <v>0</v>
      </c>
      <c r="N740">
        <v>41</v>
      </c>
      <c r="O740" t="b">
        <v>1</v>
      </c>
      <c r="P740" t="s">
        <v>8272</v>
      </c>
    </row>
    <row r="741" spans="1:16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/>
      <c r="L741"/>
      <c r="M741" t="b">
        <v>0</v>
      </c>
      <c r="N741">
        <v>139</v>
      </c>
      <c r="O741" t="b">
        <v>1</v>
      </c>
      <c r="P741" t="s">
        <v>8272</v>
      </c>
    </row>
    <row r="742" spans="1:16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/>
      <c r="L742"/>
      <c r="M742" t="b">
        <v>0</v>
      </c>
      <c r="N742">
        <v>19</v>
      </c>
      <c r="O742" t="b">
        <v>1</v>
      </c>
      <c r="P742" t="s">
        <v>8272</v>
      </c>
    </row>
    <row r="743" spans="1:16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/>
      <c r="L743"/>
      <c r="M743" t="b">
        <v>0</v>
      </c>
      <c r="N743">
        <v>94</v>
      </c>
      <c r="O743" t="b">
        <v>1</v>
      </c>
      <c r="P743" t="s">
        <v>8272</v>
      </c>
    </row>
    <row r="744" spans="1:16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/>
      <c r="L744"/>
      <c r="M744" t="b">
        <v>0</v>
      </c>
      <c r="N744">
        <v>23</v>
      </c>
      <c r="O744" t="b">
        <v>1</v>
      </c>
      <c r="P744" t="s">
        <v>8272</v>
      </c>
    </row>
    <row r="745" spans="1:16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/>
      <c r="L745"/>
      <c r="M745" t="b">
        <v>0</v>
      </c>
      <c r="N745">
        <v>15</v>
      </c>
      <c r="O745" t="b">
        <v>1</v>
      </c>
      <c r="P745" t="s">
        <v>8272</v>
      </c>
    </row>
    <row r="746" spans="1:16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/>
      <c r="L746"/>
      <c r="M746" t="b">
        <v>0</v>
      </c>
      <c r="N746">
        <v>62</v>
      </c>
      <c r="O746" t="b">
        <v>1</v>
      </c>
      <c r="P746" t="s">
        <v>8272</v>
      </c>
    </row>
    <row r="747" spans="1:16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/>
      <c r="L747"/>
      <c r="M747" t="b">
        <v>0</v>
      </c>
      <c r="N747">
        <v>74</v>
      </c>
      <c r="O747" t="b">
        <v>1</v>
      </c>
      <c r="P747" t="s">
        <v>8272</v>
      </c>
    </row>
    <row r="748" spans="1:16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/>
      <c r="L748"/>
      <c r="M748" t="b">
        <v>0</v>
      </c>
      <c r="N748">
        <v>97</v>
      </c>
      <c r="O748" t="b">
        <v>1</v>
      </c>
      <c r="P748" t="s">
        <v>8272</v>
      </c>
    </row>
    <row r="749" spans="1:16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/>
      <c r="L749"/>
      <c r="M749" t="b">
        <v>0</v>
      </c>
      <c r="N749">
        <v>55</v>
      </c>
      <c r="O749" t="b">
        <v>1</v>
      </c>
      <c r="P749" t="s">
        <v>8272</v>
      </c>
    </row>
    <row r="750" spans="1:16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/>
      <c r="L750"/>
      <c r="M750" t="b">
        <v>0</v>
      </c>
      <c r="N750">
        <v>44</v>
      </c>
      <c r="O750" t="b">
        <v>1</v>
      </c>
      <c r="P750" t="s">
        <v>8272</v>
      </c>
    </row>
    <row r="751" spans="1:16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/>
      <c r="L751"/>
      <c r="M751" t="b">
        <v>0</v>
      </c>
      <c r="N751">
        <v>110</v>
      </c>
      <c r="O751" t="b">
        <v>1</v>
      </c>
      <c r="P751" t="s">
        <v>8272</v>
      </c>
    </row>
    <row r="752" spans="1:16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/>
      <c r="L752"/>
      <c r="M752" t="b">
        <v>0</v>
      </c>
      <c r="N752">
        <v>59</v>
      </c>
      <c r="O752" t="b">
        <v>1</v>
      </c>
      <c r="P752" t="s">
        <v>8272</v>
      </c>
    </row>
    <row r="753" spans="1:16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/>
      <c r="L753"/>
      <c r="M753" t="b">
        <v>0</v>
      </c>
      <c r="N753">
        <v>62</v>
      </c>
      <c r="O753" t="b">
        <v>1</v>
      </c>
      <c r="P753" t="s">
        <v>8272</v>
      </c>
    </row>
    <row r="754" spans="1:16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/>
      <c r="L754"/>
      <c r="M754" t="b">
        <v>0</v>
      </c>
      <c r="N754">
        <v>105</v>
      </c>
      <c r="O754" t="b">
        <v>1</v>
      </c>
      <c r="P754" t="s">
        <v>8272</v>
      </c>
    </row>
    <row r="755" spans="1:16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/>
      <c r="L755"/>
      <c r="M755" t="b">
        <v>0</v>
      </c>
      <c r="N755">
        <v>26</v>
      </c>
      <c r="O755" t="b">
        <v>1</v>
      </c>
      <c r="P755" t="s">
        <v>8272</v>
      </c>
    </row>
    <row r="756" spans="1:16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/>
      <c r="L756"/>
      <c r="M756" t="b">
        <v>0</v>
      </c>
      <c r="N756">
        <v>49</v>
      </c>
      <c r="O756" t="b">
        <v>1</v>
      </c>
      <c r="P756" t="s">
        <v>8272</v>
      </c>
    </row>
    <row r="757" spans="1:16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/>
      <c r="L757"/>
      <c r="M757" t="b">
        <v>0</v>
      </c>
      <c r="N757">
        <v>68</v>
      </c>
      <c r="O757" t="b">
        <v>1</v>
      </c>
      <c r="P757" t="s">
        <v>8272</v>
      </c>
    </row>
    <row r="758" spans="1:16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/>
      <c r="L758"/>
      <c r="M758" t="b">
        <v>0</v>
      </c>
      <c r="N758">
        <v>22</v>
      </c>
      <c r="O758" t="b">
        <v>1</v>
      </c>
      <c r="P758" t="s">
        <v>8272</v>
      </c>
    </row>
    <row r="759" spans="1:16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/>
      <c r="L759"/>
      <c r="M759" t="b">
        <v>0</v>
      </c>
      <c r="N759">
        <v>18</v>
      </c>
      <c r="O759" t="b">
        <v>1</v>
      </c>
      <c r="P759" t="s">
        <v>8272</v>
      </c>
    </row>
    <row r="760" spans="1:16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/>
      <c r="L760"/>
      <c r="M760" t="b">
        <v>0</v>
      </c>
      <c r="N760">
        <v>19</v>
      </c>
      <c r="O760" t="b">
        <v>1</v>
      </c>
      <c r="P760" t="s">
        <v>8272</v>
      </c>
    </row>
    <row r="761" spans="1:16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/>
      <c r="L761"/>
      <c r="M761" t="b">
        <v>0</v>
      </c>
      <c r="N761">
        <v>99</v>
      </c>
      <c r="O761" t="b">
        <v>1</v>
      </c>
      <c r="P761" t="s">
        <v>8272</v>
      </c>
    </row>
    <row r="762" spans="1:16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/>
      <c r="L762"/>
      <c r="M762" t="b">
        <v>0</v>
      </c>
      <c r="N762">
        <v>0</v>
      </c>
      <c r="O762" t="b">
        <v>0</v>
      </c>
      <c r="P762" t="s">
        <v>8273</v>
      </c>
    </row>
    <row r="763" spans="1:16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/>
      <c r="L763"/>
      <c r="M763" t="b">
        <v>0</v>
      </c>
      <c r="N763">
        <v>6</v>
      </c>
      <c r="O763" t="b">
        <v>0</v>
      </c>
      <c r="P763" t="s">
        <v>8273</v>
      </c>
    </row>
    <row r="764" spans="1:16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/>
      <c r="L764"/>
      <c r="M764" t="b">
        <v>0</v>
      </c>
      <c r="N764">
        <v>0</v>
      </c>
      <c r="O764" t="b">
        <v>0</v>
      </c>
      <c r="P764" t="s">
        <v>8273</v>
      </c>
    </row>
    <row r="765" spans="1:16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/>
      <c r="L765"/>
      <c r="M765" t="b">
        <v>0</v>
      </c>
      <c r="N765">
        <v>1</v>
      </c>
      <c r="O765" t="b">
        <v>0</v>
      </c>
      <c r="P765" t="s">
        <v>8273</v>
      </c>
    </row>
    <row r="766" spans="1:16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/>
      <c r="L766"/>
      <c r="M766" t="b">
        <v>0</v>
      </c>
      <c r="N766">
        <v>0</v>
      </c>
      <c r="O766" t="b">
        <v>0</v>
      </c>
      <c r="P766" t="s">
        <v>8273</v>
      </c>
    </row>
    <row r="767" spans="1:16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/>
      <c r="L767"/>
      <c r="M767" t="b">
        <v>0</v>
      </c>
      <c r="N767">
        <v>44</v>
      </c>
      <c r="O767" t="b">
        <v>0</v>
      </c>
      <c r="P767" t="s">
        <v>8273</v>
      </c>
    </row>
    <row r="768" spans="1:16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/>
      <c r="L768"/>
      <c r="M768" t="b">
        <v>0</v>
      </c>
      <c r="N768">
        <v>0</v>
      </c>
      <c r="O768" t="b">
        <v>0</v>
      </c>
      <c r="P768" t="s">
        <v>8273</v>
      </c>
    </row>
    <row r="769" spans="1:16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/>
      <c r="L769"/>
      <c r="M769" t="b">
        <v>0</v>
      </c>
      <c r="N769">
        <v>3</v>
      </c>
      <c r="O769" t="b">
        <v>0</v>
      </c>
      <c r="P769" t="s">
        <v>8273</v>
      </c>
    </row>
    <row r="770" spans="1:16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/>
      <c r="L770"/>
      <c r="M770" t="b">
        <v>0</v>
      </c>
      <c r="N770">
        <v>0</v>
      </c>
      <c r="O770" t="b">
        <v>0</v>
      </c>
      <c r="P770" t="s">
        <v>8273</v>
      </c>
    </row>
    <row r="771" spans="1:16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/>
      <c r="L771"/>
      <c r="M771" t="b">
        <v>0</v>
      </c>
      <c r="N771">
        <v>52</v>
      </c>
      <c r="O771" t="b">
        <v>0</v>
      </c>
      <c r="P771" t="s">
        <v>8273</v>
      </c>
    </row>
    <row r="772" spans="1:16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/>
      <c r="L772"/>
      <c r="M772" t="b">
        <v>0</v>
      </c>
      <c r="N772">
        <v>0</v>
      </c>
      <c r="O772" t="b">
        <v>0</v>
      </c>
      <c r="P772" t="s">
        <v>8273</v>
      </c>
    </row>
    <row r="773" spans="1:16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/>
      <c r="L773"/>
      <c r="M773" t="b">
        <v>0</v>
      </c>
      <c r="N773">
        <v>1</v>
      </c>
      <c r="O773" t="b">
        <v>0</v>
      </c>
      <c r="P773" t="s">
        <v>8273</v>
      </c>
    </row>
    <row r="774" spans="1:16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/>
      <c r="L774"/>
      <c r="M774" t="b">
        <v>0</v>
      </c>
      <c r="N774">
        <v>1</v>
      </c>
      <c r="O774" t="b">
        <v>0</v>
      </c>
      <c r="P774" t="s">
        <v>8273</v>
      </c>
    </row>
    <row r="775" spans="1:16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/>
      <c r="L775"/>
      <c r="M775" t="b">
        <v>0</v>
      </c>
      <c r="N775">
        <v>2</v>
      </c>
      <c r="O775" t="b">
        <v>0</v>
      </c>
      <c r="P775" t="s">
        <v>8273</v>
      </c>
    </row>
    <row r="776" spans="1:16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/>
      <c r="L776"/>
      <c r="M776" t="b">
        <v>0</v>
      </c>
      <c r="N776">
        <v>9</v>
      </c>
      <c r="O776" t="b">
        <v>0</v>
      </c>
      <c r="P776" t="s">
        <v>8273</v>
      </c>
    </row>
    <row r="777" spans="1:16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/>
      <c r="L777"/>
      <c r="M777" t="b">
        <v>0</v>
      </c>
      <c r="N777">
        <v>5</v>
      </c>
      <c r="O777" t="b">
        <v>0</v>
      </c>
      <c r="P777" t="s">
        <v>8273</v>
      </c>
    </row>
    <row r="778" spans="1:16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/>
      <c r="L778"/>
      <c r="M778" t="b">
        <v>0</v>
      </c>
      <c r="N778">
        <v>57</v>
      </c>
      <c r="O778" t="b">
        <v>0</v>
      </c>
      <c r="P778" t="s">
        <v>8273</v>
      </c>
    </row>
    <row r="779" spans="1:16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/>
      <c r="L779"/>
      <c r="M779" t="b">
        <v>0</v>
      </c>
      <c r="N779">
        <v>3</v>
      </c>
      <c r="O779" t="b">
        <v>0</v>
      </c>
      <c r="P779" t="s">
        <v>8273</v>
      </c>
    </row>
    <row r="780" spans="1:16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/>
      <c r="L780"/>
      <c r="M780" t="b">
        <v>0</v>
      </c>
      <c r="N780">
        <v>1</v>
      </c>
      <c r="O780" t="b">
        <v>0</v>
      </c>
      <c r="P780" t="s">
        <v>8273</v>
      </c>
    </row>
    <row r="781" spans="1:16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/>
      <c r="L781"/>
      <c r="M781" t="b">
        <v>0</v>
      </c>
      <c r="N781">
        <v>6</v>
      </c>
      <c r="O781" t="b">
        <v>0</v>
      </c>
      <c r="P781" t="s">
        <v>8273</v>
      </c>
    </row>
    <row r="782" spans="1:16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/>
      <c r="L782"/>
      <c r="M782" t="b">
        <v>0</v>
      </c>
      <c r="N782">
        <v>27</v>
      </c>
      <c r="O782" t="b">
        <v>1</v>
      </c>
      <c r="P782" t="s">
        <v>8274</v>
      </c>
    </row>
    <row r="783" spans="1:16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/>
      <c r="L783"/>
      <c r="M783" t="b">
        <v>0</v>
      </c>
      <c r="N783">
        <v>25</v>
      </c>
      <c r="O783" t="b">
        <v>1</v>
      </c>
      <c r="P783" t="s">
        <v>8274</v>
      </c>
    </row>
    <row r="784" spans="1:16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/>
      <c r="L784"/>
      <c r="M784" t="b">
        <v>0</v>
      </c>
      <c r="N784">
        <v>14</v>
      </c>
      <c r="O784" t="b">
        <v>1</v>
      </c>
      <c r="P784" t="s">
        <v>8274</v>
      </c>
    </row>
    <row r="785" spans="1:16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/>
      <c r="L785"/>
      <c r="M785" t="b">
        <v>0</v>
      </c>
      <c r="N785">
        <v>35</v>
      </c>
      <c r="O785" t="b">
        <v>1</v>
      </c>
      <c r="P785" t="s">
        <v>8274</v>
      </c>
    </row>
    <row r="786" spans="1:16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/>
      <c r="L786"/>
      <c r="M786" t="b">
        <v>0</v>
      </c>
      <c r="N786">
        <v>10</v>
      </c>
      <c r="O786" t="b">
        <v>1</v>
      </c>
      <c r="P786" t="s">
        <v>8274</v>
      </c>
    </row>
    <row r="787" spans="1:16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/>
      <c r="L787"/>
      <c r="M787" t="b">
        <v>0</v>
      </c>
      <c r="N787">
        <v>29</v>
      </c>
      <c r="O787" t="b">
        <v>1</v>
      </c>
      <c r="P787" t="s">
        <v>8274</v>
      </c>
    </row>
    <row r="788" spans="1:16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/>
      <c r="L788"/>
      <c r="M788" t="b">
        <v>0</v>
      </c>
      <c r="N788">
        <v>44</v>
      </c>
      <c r="O788" t="b">
        <v>1</v>
      </c>
      <c r="P788" t="s">
        <v>8274</v>
      </c>
    </row>
    <row r="789" spans="1:16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/>
      <c r="L789"/>
      <c r="M789" t="b">
        <v>0</v>
      </c>
      <c r="N789">
        <v>17</v>
      </c>
      <c r="O789" t="b">
        <v>1</v>
      </c>
      <c r="P789" t="s">
        <v>8274</v>
      </c>
    </row>
    <row r="790" spans="1:16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/>
      <c r="L790"/>
      <c r="M790" t="b">
        <v>0</v>
      </c>
      <c r="N790">
        <v>34</v>
      </c>
      <c r="O790" t="b">
        <v>1</v>
      </c>
      <c r="P790" t="s">
        <v>8274</v>
      </c>
    </row>
    <row r="791" spans="1:16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/>
      <c r="L791"/>
      <c r="M791" t="b">
        <v>0</v>
      </c>
      <c r="N791">
        <v>14</v>
      </c>
      <c r="O791" t="b">
        <v>1</v>
      </c>
      <c r="P791" t="s">
        <v>8274</v>
      </c>
    </row>
    <row r="792" spans="1:16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/>
      <c r="L792"/>
      <c r="M792" t="b">
        <v>0</v>
      </c>
      <c r="N792">
        <v>156</v>
      </c>
      <c r="O792" t="b">
        <v>1</v>
      </c>
      <c r="P792" t="s">
        <v>8274</v>
      </c>
    </row>
    <row r="793" spans="1:16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/>
      <c r="L793"/>
      <c r="M793" t="b">
        <v>0</v>
      </c>
      <c r="N793">
        <v>128</v>
      </c>
      <c r="O793" t="b">
        <v>1</v>
      </c>
      <c r="P793" t="s">
        <v>8274</v>
      </c>
    </row>
    <row r="794" spans="1:16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/>
      <c r="L794"/>
      <c r="M794" t="b">
        <v>0</v>
      </c>
      <c r="N794">
        <v>60</v>
      </c>
      <c r="O794" t="b">
        <v>1</v>
      </c>
      <c r="P794" t="s">
        <v>8274</v>
      </c>
    </row>
    <row r="795" spans="1:16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/>
      <c r="L795"/>
      <c r="M795" t="b">
        <v>0</v>
      </c>
      <c r="N795">
        <v>32</v>
      </c>
      <c r="O795" t="b">
        <v>1</v>
      </c>
      <c r="P795" t="s">
        <v>8274</v>
      </c>
    </row>
    <row r="796" spans="1:16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/>
      <c r="L796"/>
      <c r="M796" t="b">
        <v>0</v>
      </c>
      <c r="N796">
        <v>53</v>
      </c>
      <c r="O796" t="b">
        <v>1</v>
      </c>
      <c r="P796" t="s">
        <v>8274</v>
      </c>
    </row>
    <row r="797" spans="1:16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/>
      <c r="L797"/>
      <c r="M797" t="b">
        <v>0</v>
      </c>
      <c r="N797">
        <v>184</v>
      </c>
      <c r="O797" t="b">
        <v>1</v>
      </c>
      <c r="P797" t="s">
        <v>8274</v>
      </c>
    </row>
    <row r="798" spans="1:16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/>
      <c r="L798"/>
      <c r="M798" t="b">
        <v>0</v>
      </c>
      <c r="N798">
        <v>90</v>
      </c>
      <c r="O798" t="b">
        <v>1</v>
      </c>
      <c r="P798" t="s">
        <v>8274</v>
      </c>
    </row>
    <row r="799" spans="1:16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/>
      <c r="L799"/>
      <c r="M799" t="b">
        <v>0</v>
      </c>
      <c r="N799">
        <v>71</v>
      </c>
      <c r="O799" t="b">
        <v>1</v>
      </c>
      <c r="P799" t="s">
        <v>8274</v>
      </c>
    </row>
    <row r="800" spans="1:16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/>
      <c r="L800"/>
      <c r="M800" t="b">
        <v>0</v>
      </c>
      <c r="N800">
        <v>87</v>
      </c>
      <c r="O800" t="b">
        <v>1</v>
      </c>
      <c r="P800" t="s">
        <v>8274</v>
      </c>
    </row>
    <row r="801" spans="1:16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/>
      <c r="L801"/>
      <c r="M801" t="b">
        <v>0</v>
      </c>
      <c r="N801">
        <v>28</v>
      </c>
      <c r="O801" t="b">
        <v>1</v>
      </c>
      <c r="P801" t="s">
        <v>8274</v>
      </c>
    </row>
    <row r="802" spans="1:16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/>
      <c r="L802"/>
      <c r="M802" t="b">
        <v>0</v>
      </c>
      <c r="N802">
        <v>56</v>
      </c>
      <c r="O802" t="b">
        <v>1</v>
      </c>
      <c r="P802" t="s">
        <v>8274</v>
      </c>
    </row>
    <row r="803" spans="1:16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/>
      <c r="L803"/>
      <c r="M803" t="b">
        <v>0</v>
      </c>
      <c r="N803">
        <v>51</v>
      </c>
      <c r="O803" t="b">
        <v>1</v>
      </c>
      <c r="P803" t="s">
        <v>8274</v>
      </c>
    </row>
    <row r="804" spans="1:16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/>
      <c r="L804"/>
      <c r="M804" t="b">
        <v>0</v>
      </c>
      <c r="N804">
        <v>75</v>
      </c>
      <c r="O804" t="b">
        <v>1</v>
      </c>
      <c r="P804" t="s">
        <v>8274</v>
      </c>
    </row>
    <row r="805" spans="1:16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/>
      <c r="L805"/>
      <c r="M805" t="b">
        <v>0</v>
      </c>
      <c r="N805">
        <v>38</v>
      </c>
      <c r="O805" t="b">
        <v>1</v>
      </c>
      <c r="P805" t="s">
        <v>8274</v>
      </c>
    </row>
    <row r="806" spans="1:16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/>
      <c r="L806"/>
      <c r="M806" t="b">
        <v>0</v>
      </c>
      <c r="N806">
        <v>18</v>
      </c>
      <c r="O806" t="b">
        <v>1</v>
      </c>
      <c r="P806" t="s">
        <v>8274</v>
      </c>
    </row>
    <row r="807" spans="1:16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/>
      <c r="L807"/>
      <c r="M807" t="b">
        <v>0</v>
      </c>
      <c r="N807">
        <v>54</v>
      </c>
      <c r="O807" t="b">
        <v>1</v>
      </c>
      <c r="P807" t="s">
        <v>8274</v>
      </c>
    </row>
    <row r="808" spans="1:16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/>
      <c r="L808"/>
      <c r="M808" t="b">
        <v>0</v>
      </c>
      <c r="N808">
        <v>71</v>
      </c>
      <c r="O808" t="b">
        <v>1</v>
      </c>
      <c r="P808" t="s">
        <v>8274</v>
      </c>
    </row>
    <row r="809" spans="1:16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/>
      <c r="L809"/>
      <c r="M809" t="b">
        <v>0</v>
      </c>
      <c r="N809">
        <v>57</v>
      </c>
      <c r="O809" t="b">
        <v>1</v>
      </c>
      <c r="P809" t="s">
        <v>8274</v>
      </c>
    </row>
    <row r="810" spans="1:16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/>
      <c r="L810"/>
      <c r="M810" t="b">
        <v>0</v>
      </c>
      <c r="N810">
        <v>43</v>
      </c>
      <c r="O810" t="b">
        <v>1</v>
      </c>
      <c r="P810" t="s">
        <v>8274</v>
      </c>
    </row>
    <row r="811" spans="1:16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/>
      <c r="L811"/>
      <c r="M811" t="b">
        <v>0</v>
      </c>
      <c r="N811">
        <v>52</v>
      </c>
      <c r="O811" t="b">
        <v>1</v>
      </c>
      <c r="P811" t="s">
        <v>8274</v>
      </c>
    </row>
    <row r="812" spans="1:16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/>
      <c r="L812"/>
      <c r="M812" t="b">
        <v>0</v>
      </c>
      <c r="N812">
        <v>27</v>
      </c>
      <c r="O812" t="b">
        <v>1</v>
      </c>
      <c r="P812" t="s">
        <v>8274</v>
      </c>
    </row>
    <row r="813" spans="1:16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/>
      <c r="L813"/>
      <c r="M813" t="b">
        <v>0</v>
      </c>
      <c r="N813">
        <v>12</v>
      </c>
      <c r="O813" t="b">
        <v>1</v>
      </c>
      <c r="P813" t="s">
        <v>8274</v>
      </c>
    </row>
    <row r="814" spans="1:16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/>
      <c r="L814"/>
      <c r="M814" t="b">
        <v>0</v>
      </c>
      <c r="N814">
        <v>33</v>
      </c>
      <c r="O814" t="b">
        <v>1</v>
      </c>
      <c r="P814" t="s">
        <v>8274</v>
      </c>
    </row>
    <row r="815" spans="1:16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/>
      <c r="L815"/>
      <c r="M815" t="b">
        <v>0</v>
      </c>
      <c r="N815">
        <v>96</v>
      </c>
      <c r="O815" t="b">
        <v>1</v>
      </c>
      <c r="P815" t="s">
        <v>8274</v>
      </c>
    </row>
    <row r="816" spans="1:16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/>
      <c r="L816"/>
      <c r="M816" t="b">
        <v>0</v>
      </c>
      <c r="N816">
        <v>28</v>
      </c>
      <c r="O816" t="b">
        <v>1</v>
      </c>
      <c r="P816" t="s">
        <v>8274</v>
      </c>
    </row>
    <row r="817" spans="1:16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/>
      <c r="L817"/>
      <c r="M817" t="b">
        <v>0</v>
      </c>
      <c r="N817">
        <v>43</v>
      </c>
      <c r="O817" t="b">
        <v>1</v>
      </c>
      <c r="P817" t="s">
        <v>8274</v>
      </c>
    </row>
    <row r="818" spans="1:16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/>
      <c r="L818"/>
      <c r="M818" t="b">
        <v>0</v>
      </c>
      <c r="N818">
        <v>205</v>
      </c>
      <c r="O818" t="b">
        <v>1</v>
      </c>
      <c r="P818" t="s">
        <v>8274</v>
      </c>
    </row>
    <row r="819" spans="1:16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/>
      <c r="L819"/>
      <c r="M819" t="b">
        <v>0</v>
      </c>
      <c r="N819">
        <v>23</v>
      </c>
      <c r="O819" t="b">
        <v>1</v>
      </c>
      <c r="P819" t="s">
        <v>8274</v>
      </c>
    </row>
    <row r="820" spans="1:16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/>
      <c r="L820"/>
      <c r="M820" t="b">
        <v>0</v>
      </c>
      <c r="N820">
        <v>19</v>
      </c>
      <c r="O820" t="b">
        <v>1</v>
      </c>
      <c r="P820" t="s">
        <v>8274</v>
      </c>
    </row>
    <row r="821" spans="1:16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/>
      <c r="L821"/>
      <c r="M821" t="b">
        <v>0</v>
      </c>
      <c r="N821">
        <v>14</v>
      </c>
      <c r="O821" t="b">
        <v>1</v>
      </c>
      <c r="P821" t="s">
        <v>8274</v>
      </c>
    </row>
    <row r="822" spans="1:16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/>
      <c r="L822"/>
      <c r="M822" t="b">
        <v>0</v>
      </c>
      <c r="N822">
        <v>38</v>
      </c>
      <c r="O822" t="b">
        <v>1</v>
      </c>
      <c r="P822" t="s">
        <v>8274</v>
      </c>
    </row>
    <row r="823" spans="1:16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/>
      <c r="L823"/>
      <c r="M823" t="b">
        <v>0</v>
      </c>
      <c r="N823">
        <v>78</v>
      </c>
      <c r="O823" t="b">
        <v>1</v>
      </c>
      <c r="P823" t="s">
        <v>8274</v>
      </c>
    </row>
    <row r="824" spans="1:16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/>
      <c r="L824"/>
      <c r="M824" t="b">
        <v>0</v>
      </c>
      <c r="N824">
        <v>69</v>
      </c>
      <c r="O824" t="b">
        <v>1</v>
      </c>
      <c r="P824" t="s">
        <v>8274</v>
      </c>
    </row>
    <row r="825" spans="1:16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/>
      <c r="L825"/>
      <c r="M825" t="b">
        <v>0</v>
      </c>
      <c r="N825">
        <v>33</v>
      </c>
      <c r="O825" t="b">
        <v>1</v>
      </c>
      <c r="P825" t="s">
        <v>8274</v>
      </c>
    </row>
    <row r="826" spans="1:16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/>
      <c r="L826"/>
      <c r="M826" t="b">
        <v>0</v>
      </c>
      <c r="N826">
        <v>54</v>
      </c>
      <c r="O826" t="b">
        <v>1</v>
      </c>
      <c r="P826" t="s">
        <v>8274</v>
      </c>
    </row>
    <row r="827" spans="1:16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/>
      <c r="L827"/>
      <c r="M827" t="b">
        <v>0</v>
      </c>
      <c r="N827">
        <v>99</v>
      </c>
      <c r="O827" t="b">
        <v>1</v>
      </c>
      <c r="P827" t="s">
        <v>8274</v>
      </c>
    </row>
    <row r="828" spans="1:16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/>
      <c r="L828"/>
      <c r="M828" t="b">
        <v>0</v>
      </c>
      <c r="N828">
        <v>49</v>
      </c>
      <c r="O828" t="b">
        <v>1</v>
      </c>
      <c r="P828" t="s">
        <v>8274</v>
      </c>
    </row>
    <row r="829" spans="1:16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/>
      <c r="L829"/>
      <c r="M829" t="b">
        <v>0</v>
      </c>
      <c r="N829">
        <v>11</v>
      </c>
      <c r="O829" t="b">
        <v>1</v>
      </c>
      <c r="P829" t="s">
        <v>8274</v>
      </c>
    </row>
    <row r="830" spans="1:16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/>
      <c r="L830"/>
      <c r="M830" t="b">
        <v>0</v>
      </c>
      <c r="N830">
        <v>38</v>
      </c>
      <c r="O830" t="b">
        <v>1</v>
      </c>
      <c r="P830" t="s">
        <v>8274</v>
      </c>
    </row>
    <row r="831" spans="1:16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/>
      <c r="L831"/>
      <c r="M831" t="b">
        <v>0</v>
      </c>
      <c r="N831">
        <v>16</v>
      </c>
      <c r="O831" t="b">
        <v>1</v>
      </c>
      <c r="P831" t="s">
        <v>8274</v>
      </c>
    </row>
    <row r="832" spans="1:16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/>
      <c r="L832"/>
      <c r="M832" t="b">
        <v>0</v>
      </c>
      <c r="N832">
        <v>32</v>
      </c>
      <c r="O832" t="b">
        <v>1</v>
      </c>
      <c r="P832" t="s">
        <v>8274</v>
      </c>
    </row>
    <row r="833" spans="1:16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/>
      <c r="L833"/>
      <c r="M833" t="b">
        <v>0</v>
      </c>
      <c r="N833">
        <v>20</v>
      </c>
      <c r="O833" t="b">
        <v>1</v>
      </c>
      <c r="P833" t="s">
        <v>8274</v>
      </c>
    </row>
    <row r="834" spans="1:16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/>
      <c r="L834"/>
      <c r="M834" t="b">
        <v>0</v>
      </c>
      <c r="N834">
        <v>154</v>
      </c>
      <c r="O834" t="b">
        <v>1</v>
      </c>
      <c r="P834" t="s">
        <v>8274</v>
      </c>
    </row>
    <row r="835" spans="1:16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/>
      <c r="L835"/>
      <c r="M835" t="b">
        <v>0</v>
      </c>
      <c r="N835">
        <v>41</v>
      </c>
      <c r="O835" t="b">
        <v>1</v>
      </c>
      <c r="P835" t="s">
        <v>8274</v>
      </c>
    </row>
    <row r="836" spans="1:16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/>
      <c r="L836"/>
      <c r="M836" t="b">
        <v>0</v>
      </c>
      <c r="N836">
        <v>75</v>
      </c>
      <c r="O836" t="b">
        <v>1</v>
      </c>
      <c r="P836" t="s">
        <v>8274</v>
      </c>
    </row>
    <row r="837" spans="1:16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/>
      <c r="L837"/>
      <c r="M837" t="b">
        <v>0</v>
      </c>
      <c r="N837">
        <v>40</v>
      </c>
      <c r="O837" t="b">
        <v>1</v>
      </c>
      <c r="P837" t="s">
        <v>8274</v>
      </c>
    </row>
    <row r="838" spans="1:16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/>
      <c r="L838"/>
      <c r="M838" t="b">
        <v>0</v>
      </c>
      <c r="N838">
        <v>46</v>
      </c>
      <c r="O838" t="b">
        <v>1</v>
      </c>
      <c r="P838" t="s">
        <v>8274</v>
      </c>
    </row>
    <row r="839" spans="1:16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/>
      <c r="L839"/>
      <c r="M839" t="b">
        <v>0</v>
      </c>
      <c r="N839">
        <v>62</v>
      </c>
      <c r="O839" t="b">
        <v>1</v>
      </c>
      <c r="P839" t="s">
        <v>8274</v>
      </c>
    </row>
    <row r="840" spans="1:16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/>
      <c r="L840"/>
      <c r="M840" t="b">
        <v>0</v>
      </c>
      <c r="N840">
        <v>61</v>
      </c>
      <c r="O840" t="b">
        <v>1</v>
      </c>
      <c r="P840" t="s">
        <v>8274</v>
      </c>
    </row>
    <row r="841" spans="1:16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/>
      <c r="L841"/>
      <c r="M841" t="b">
        <v>0</v>
      </c>
      <c r="N841">
        <v>96</v>
      </c>
      <c r="O841" t="b">
        <v>1</v>
      </c>
      <c r="P841" t="s">
        <v>8274</v>
      </c>
    </row>
    <row r="842" spans="1:16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/>
      <c r="L842"/>
      <c r="M842" t="b">
        <v>0</v>
      </c>
      <c r="N842">
        <v>190</v>
      </c>
      <c r="O842" t="b">
        <v>1</v>
      </c>
      <c r="P842" t="s">
        <v>8275</v>
      </c>
    </row>
    <row r="843" spans="1:16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/>
      <c r="L843"/>
      <c r="M843" t="b">
        <v>1</v>
      </c>
      <c r="N843">
        <v>94</v>
      </c>
      <c r="O843" t="b">
        <v>1</v>
      </c>
      <c r="P843" t="s">
        <v>8275</v>
      </c>
    </row>
    <row r="844" spans="1:16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/>
      <c r="L844"/>
      <c r="M844" t="b">
        <v>1</v>
      </c>
      <c r="N844">
        <v>39</v>
      </c>
      <c r="O844" t="b">
        <v>1</v>
      </c>
      <c r="P844" t="s">
        <v>8275</v>
      </c>
    </row>
    <row r="845" spans="1:16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/>
      <c r="L845"/>
      <c r="M845" t="b">
        <v>0</v>
      </c>
      <c r="N845">
        <v>127</v>
      </c>
      <c r="O845" t="b">
        <v>1</v>
      </c>
      <c r="P845" t="s">
        <v>8275</v>
      </c>
    </row>
    <row r="846" spans="1:16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/>
      <c r="L846"/>
      <c r="M846" t="b">
        <v>1</v>
      </c>
      <c r="N846">
        <v>159</v>
      </c>
      <c r="O846" t="b">
        <v>1</v>
      </c>
      <c r="P846" t="s">
        <v>8275</v>
      </c>
    </row>
    <row r="847" spans="1:16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/>
      <c r="L847"/>
      <c r="M847" t="b">
        <v>0</v>
      </c>
      <c r="N847">
        <v>177</v>
      </c>
      <c r="O847" t="b">
        <v>1</v>
      </c>
      <c r="P847" t="s">
        <v>8275</v>
      </c>
    </row>
    <row r="848" spans="1:16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/>
      <c r="L848"/>
      <c r="M848" t="b">
        <v>0</v>
      </c>
      <c r="N848">
        <v>47</v>
      </c>
      <c r="O848" t="b">
        <v>1</v>
      </c>
      <c r="P848" t="s">
        <v>8275</v>
      </c>
    </row>
    <row r="849" spans="1:16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/>
      <c r="L849"/>
      <c r="M849" t="b">
        <v>0</v>
      </c>
      <c r="N849">
        <v>1</v>
      </c>
      <c r="O849" t="b">
        <v>1</v>
      </c>
      <c r="P849" t="s">
        <v>8275</v>
      </c>
    </row>
    <row r="850" spans="1:16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/>
      <c r="L850"/>
      <c r="M850" t="b">
        <v>0</v>
      </c>
      <c r="N850">
        <v>16</v>
      </c>
      <c r="O850" t="b">
        <v>1</v>
      </c>
      <c r="P850" t="s">
        <v>8275</v>
      </c>
    </row>
    <row r="851" spans="1:16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/>
      <c r="L851"/>
      <c r="M851" t="b">
        <v>0</v>
      </c>
      <c r="N851">
        <v>115</v>
      </c>
      <c r="O851" t="b">
        <v>1</v>
      </c>
      <c r="P851" t="s">
        <v>8275</v>
      </c>
    </row>
    <row r="852" spans="1:16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/>
      <c r="L852"/>
      <c r="M852" t="b">
        <v>0</v>
      </c>
      <c r="N852">
        <v>133</v>
      </c>
      <c r="O852" t="b">
        <v>1</v>
      </c>
      <c r="P852" t="s">
        <v>8275</v>
      </c>
    </row>
    <row r="853" spans="1:16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/>
      <c r="L853"/>
      <c r="M853" t="b">
        <v>0</v>
      </c>
      <c r="N853">
        <v>70</v>
      </c>
      <c r="O853" t="b">
        <v>1</v>
      </c>
      <c r="P853" t="s">
        <v>8275</v>
      </c>
    </row>
    <row r="854" spans="1:16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/>
      <c r="L854"/>
      <c r="M854" t="b">
        <v>0</v>
      </c>
      <c r="N854">
        <v>62</v>
      </c>
      <c r="O854" t="b">
        <v>1</v>
      </c>
      <c r="P854" t="s">
        <v>8275</v>
      </c>
    </row>
    <row r="855" spans="1:16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/>
      <c r="L855"/>
      <c r="M855" t="b">
        <v>0</v>
      </c>
      <c r="N855">
        <v>10</v>
      </c>
      <c r="O855" t="b">
        <v>1</v>
      </c>
      <c r="P855" t="s">
        <v>8275</v>
      </c>
    </row>
    <row r="856" spans="1:16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/>
      <c r="L856"/>
      <c r="M856" t="b">
        <v>0</v>
      </c>
      <c r="N856">
        <v>499</v>
      </c>
      <c r="O856" t="b">
        <v>1</v>
      </c>
      <c r="P856" t="s">
        <v>8275</v>
      </c>
    </row>
    <row r="857" spans="1:16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/>
      <c r="L857"/>
      <c r="M857" t="b">
        <v>0</v>
      </c>
      <c r="N857">
        <v>47</v>
      </c>
      <c r="O857" t="b">
        <v>1</v>
      </c>
      <c r="P857" t="s">
        <v>8275</v>
      </c>
    </row>
    <row r="858" spans="1:16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/>
      <c r="L858"/>
      <c r="M858" t="b">
        <v>0</v>
      </c>
      <c r="N858">
        <v>28</v>
      </c>
      <c r="O858" t="b">
        <v>1</v>
      </c>
      <c r="P858" t="s">
        <v>8275</v>
      </c>
    </row>
    <row r="859" spans="1:16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/>
      <c r="L859"/>
      <c r="M859" t="b">
        <v>0</v>
      </c>
      <c r="N859">
        <v>24</v>
      </c>
      <c r="O859" t="b">
        <v>1</v>
      </c>
      <c r="P859" t="s">
        <v>8275</v>
      </c>
    </row>
    <row r="860" spans="1:16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/>
      <c r="L860"/>
      <c r="M860" t="b">
        <v>0</v>
      </c>
      <c r="N860">
        <v>76</v>
      </c>
      <c r="O860" t="b">
        <v>1</v>
      </c>
      <c r="P860" t="s">
        <v>8275</v>
      </c>
    </row>
    <row r="861" spans="1:16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/>
      <c r="L861"/>
      <c r="M861" t="b">
        <v>0</v>
      </c>
      <c r="N861">
        <v>98</v>
      </c>
      <c r="O861" t="b">
        <v>1</v>
      </c>
      <c r="P861" t="s">
        <v>8275</v>
      </c>
    </row>
    <row r="862" spans="1:16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/>
      <c r="L862"/>
      <c r="M862" t="b">
        <v>0</v>
      </c>
      <c r="N862">
        <v>48</v>
      </c>
      <c r="O862" t="b">
        <v>0</v>
      </c>
      <c r="P862" t="s">
        <v>8276</v>
      </c>
    </row>
    <row r="863" spans="1:16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/>
      <c r="L863"/>
      <c r="M863" t="b">
        <v>0</v>
      </c>
      <c r="N863">
        <v>2</v>
      </c>
      <c r="O863" t="b">
        <v>0</v>
      </c>
      <c r="P863" t="s">
        <v>8276</v>
      </c>
    </row>
    <row r="864" spans="1:16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/>
      <c r="L864"/>
      <c r="M864" t="b">
        <v>0</v>
      </c>
      <c r="N864">
        <v>4</v>
      </c>
      <c r="O864" t="b">
        <v>0</v>
      </c>
      <c r="P864" t="s">
        <v>8276</v>
      </c>
    </row>
    <row r="865" spans="1:16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/>
      <c r="L865"/>
      <c r="M865" t="b">
        <v>0</v>
      </c>
      <c r="N865">
        <v>5</v>
      </c>
      <c r="O865" t="b">
        <v>0</v>
      </c>
      <c r="P865" t="s">
        <v>8276</v>
      </c>
    </row>
    <row r="866" spans="1:16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/>
      <c r="L866"/>
      <c r="M866" t="b">
        <v>0</v>
      </c>
      <c r="N866">
        <v>79</v>
      </c>
      <c r="O866" t="b">
        <v>0</v>
      </c>
      <c r="P866" t="s">
        <v>8276</v>
      </c>
    </row>
    <row r="867" spans="1:16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/>
      <c r="L867"/>
      <c r="M867" t="b">
        <v>0</v>
      </c>
      <c r="N867">
        <v>2</v>
      </c>
      <c r="O867" t="b">
        <v>0</v>
      </c>
      <c r="P867" t="s">
        <v>8276</v>
      </c>
    </row>
    <row r="868" spans="1:16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/>
      <c r="L868"/>
      <c r="M868" t="b">
        <v>0</v>
      </c>
      <c r="N868">
        <v>11</v>
      </c>
      <c r="O868" t="b">
        <v>0</v>
      </c>
      <c r="P868" t="s">
        <v>8276</v>
      </c>
    </row>
    <row r="869" spans="1:16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/>
      <c r="L869"/>
      <c r="M869" t="b">
        <v>0</v>
      </c>
      <c r="N869">
        <v>11</v>
      </c>
      <c r="O869" t="b">
        <v>0</v>
      </c>
      <c r="P869" t="s">
        <v>8276</v>
      </c>
    </row>
    <row r="870" spans="1:16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/>
      <c r="L870"/>
      <c r="M870" t="b">
        <v>0</v>
      </c>
      <c r="N870">
        <v>1</v>
      </c>
      <c r="O870" t="b">
        <v>0</v>
      </c>
      <c r="P870" t="s">
        <v>8276</v>
      </c>
    </row>
    <row r="871" spans="1:16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/>
      <c r="L871"/>
      <c r="M871" t="b">
        <v>0</v>
      </c>
      <c r="N871">
        <v>3</v>
      </c>
      <c r="O871" t="b">
        <v>0</v>
      </c>
      <c r="P871" t="s">
        <v>8276</v>
      </c>
    </row>
    <row r="872" spans="1:16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/>
      <c r="L872"/>
      <c r="M872" t="b">
        <v>0</v>
      </c>
      <c r="N872">
        <v>5</v>
      </c>
      <c r="O872" t="b">
        <v>0</v>
      </c>
      <c r="P872" t="s">
        <v>8276</v>
      </c>
    </row>
    <row r="873" spans="1:16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/>
      <c r="L873"/>
      <c r="M873" t="b">
        <v>0</v>
      </c>
      <c r="N873">
        <v>12</v>
      </c>
      <c r="O873" t="b">
        <v>0</v>
      </c>
      <c r="P873" t="s">
        <v>8276</v>
      </c>
    </row>
    <row r="874" spans="1:16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/>
      <c r="L874"/>
      <c r="M874" t="b">
        <v>0</v>
      </c>
      <c r="N874">
        <v>2</v>
      </c>
      <c r="O874" t="b">
        <v>0</v>
      </c>
      <c r="P874" t="s">
        <v>8276</v>
      </c>
    </row>
    <row r="875" spans="1:16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/>
      <c r="L875"/>
      <c r="M875" t="b">
        <v>0</v>
      </c>
      <c r="N875">
        <v>5</v>
      </c>
      <c r="O875" t="b">
        <v>0</v>
      </c>
      <c r="P875" t="s">
        <v>8276</v>
      </c>
    </row>
    <row r="876" spans="1:16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/>
      <c r="L876"/>
      <c r="M876" t="b">
        <v>0</v>
      </c>
      <c r="N876">
        <v>21</v>
      </c>
      <c r="O876" t="b">
        <v>0</v>
      </c>
      <c r="P876" t="s">
        <v>8276</v>
      </c>
    </row>
    <row r="877" spans="1:16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/>
      <c r="L877"/>
      <c r="M877" t="b">
        <v>0</v>
      </c>
      <c r="N877">
        <v>0</v>
      </c>
      <c r="O877" t="b">
        <v>0</v>
      </c>
      <c r="P877" t="s">
        <v>8276</v>
      </c>
    </row>
    <row r="878" spans="1:16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/>
      <c r="L878"/>
      <c r="M878" t="b">
        <v>0</v>
      </c>
      <c r="N878">
        <v>45</v>
      </c>
      <c r="O878" t="b">
        <v>0</v>
      </c>
      <c r="P878" t="s">
        <v>8276</v>
      </c>
    </row>
    <row r="879" spans="1:16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/>
      <c r="L879"/>
      <c r="M879" t="b">
        <v>0</v>
      </c>
      <c r="N879">
        <v>29</v>
      </c>
      <c r="O879" t="b">
        <v>0</v>
      </c>
      <c r="P879" t="s">
        <v>8276</v>
      </c>
    </row>
    <row r="880" spans="1:16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/>
      <c r="L880"/>
      <c r="M880" t="b">
        <v>0</v>
      </c>
      <c r="N880">
        <v>2</v>
      </c>
      <c r="O880" t="b">
        <v>0</v>
      </c>
      <c r="P880" t="s">
        <v>8276</v>
      </c>
    </row>
    <row r="881" spans="1:16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/>
      <c r="L881"/>
      <c r="M881" t="b">
        <v>0</v>
      </c>
      <c r="N881">
        <v>30</v>
      </c>
      <c r="O881" t="b">
        <v>0</v>
      </c>
      <c r="P881" t="s">
        <v>8276</v>
      </c>
    </row>
    <row r="882" spans="1:16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/>
      <c r="L882"/>
      <c r="M882" t="b">
        <v>0</v>
      </c>
      <c r="N882">
        <v>8</v>
      </c>
      <c r="O882" t="b">
        <v>0</v>
      </c>
      <c r="P882" t="s">
        <v>8277</v>
      </c>
    </row>
    <row r="883" spans="1:16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/>
      <c r="L883"/>
      <c r="M883" t="b">
        <v>0</v>
      </c>
      <c r="N883">
        <v>1</v>
      </c>
      <c r="O883" t="b">
        <v>0</v>
      </c>
      <c r="P883" t="s">
        <v>8277</v>
      </c>
    </row>
    <row r="884" spans="1:16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/>
      <c r="L884"/>
      <c r="M884" t="b">
        <v>0</v>
      </c>
      <c r="N884">
        <v>14</v>
      </c>
      <c r="O884" t="b">
        <v>0</v>
      </c>
      <c r="P884" t="s">
        <v>8277</v>
      </c>
    </row>
    <row r="885" spans="1:16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/>
      <c r="L885"/>
      <c r="M885" t="b">
        <v>0</v>
      </c>
      <c r="N885">
        <v>24</v>
      </c>
      <c r="O885" t="b">
        <v>0</v>
      </c>
      <c r="P885" t="s">
        <v>8277</v>
      </c>
    </row>
    <row r="886" spans="1:16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/>
      <c r="L886"/>
      <c r="M886" t="b">
        <v>0</v>
      </c>
      <c r="N886">
        <v>2</v>
      </c>
      <c r="O886" t="b">
        <v>0</v>
      </c>
      <c r="P886" t="s">
        <v>8277</v>
      </c>
    </row>
    <row r="887" spans="1:16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/>
      <c r="L887"/>
      <c r="M887" t="b">
        <v>0</v>
      </c>
      <c r="N887">
        <v>21</v>
      </c>
      <c r="O887" t="b">
        <v>0</v>
      </c>
      <c r="P887" t="s">
        <v>8277</v>
      </c>
    </row>
    <row r="888" spans="1:16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/>
      <c r="L888"/>
      <c r="M888" t="b">
        <v>0</v>
      </c>
      <c r="N888">
        <v>7</v>
      </c>
      <c r="O888" t="b">
        <v>0</v>
      </c>
      <c r="P888" t="s">
        <v>8277</v>
      </c>
    </row>
    <row r="889" spans="1:16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/>
      <c r="L889"/>
      <c r="M889" t="b">
        <v>0</v>
      </c>
      <c r="N889">
        <v>0</v>
      </c>
      <c r="O889" t="b">
        <v>0</v>
      </c>
      <c r="P889" t="s">
        <v>8277</v>
      </c>
    </row>
    <row r="890" spans="1:16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/>
      <c r="L890"/>
      <c r="M890" t="b">
        <v>0</v>
      </c>
      <c r="N890">
        <v>4</v>
      </c>
      <c r="O890" t="b">
        <v>0</v>
      </c>
      <c r="P890" t="s">
        <v>8277</v>
      </c>
    </row>
    <row r="891" spans="1:16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/>
      <c r="L891"/>
      <c r="M891" t="b">
        <v>0</v>
      </c>
      <c r="N891">
        <v>32</v>
      </c>
      <c r="O891" t="b">
        <v>0</v>
      </c>
      <c r="P891" t="s">
        <v>8277</v>
      </c>
    </row>
    <row r="892" spans="1:16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/>
      <c r="L892"/>
      <c r="M892" t="b">
        <v>0</v>
      </c>
      <c r="N892">
        <v>4</v>
      </c>
      <c r="O892" t="b">
        <v>0</v>
      </c>
      <c r="P892" t="s">
        <v>8277</v>
      </c>
    </row>
    <row r="893" spans="1:16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/>
      <c r="L893"/>
      <c r="M893" t="b">
        <v>0</v>
      </c>
      <c r="N893">
        <v>9</v>
      </c>
      <c r="O893" t="b">
        <v>0</v>
      </c>
      <c r="P893" t="s">
        <v>8277</v>
      </c>
    </row>
    <row r="894" spans="1:16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/>
      <c r="L894"/>
      <c r="M894" t="b">
        <v>0</v>
      </c>
      <c r="N894">
        <v>17</v>
      </c>
      <c r="O894" t="b">
        <v>0</v>
      </c>
      <c r="P894" t="s">
        <v>8277</v>
      </c>
    </row>
    <row r="895" spans="1:16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/>
      <c r="L895"/>
      <c r="M895" t="b">
        <v>0</v>
      </c>
      <c r="N895">
        <v>5</v>
      </c>
      <c r="O895" t="b">
        <v>0</v>
      </c>
      <c r="P895" t="s">
        <v>8277</v>
      </c>
    </row>
    <row r="896" spans="1:16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/>
      <c r="L896"/>
      <c r="M896" t="b">
        <v>0</v>
      </c>
      <c r="N896">
        <v>53</v>
      </c>
      <c r="O896" t="b">
        <v>0</v>
      </c>
      <c r="P896" t="s">
        <v>8277</v>
      </c>
    </row>
    <row r="897" spans="1:16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/>
      <c r="L897"/>
      <c r="M897" t="b">
        <v>0</v>
      </c>
      <c r="N897">
        <v>7</v>
      </c>
      <c r="O897" t="b">
        <v>0</v>
      </c>
      <c r="P897" t="s">
        <v>8277</v>
      </c>
    </row>
    <row r="898" spans="1:16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/>
      <c r="L898"/>
      <c r="M898" t="b">
        <v>0</v>
      </c>
      <c r="N898">
        <v>72</v>
      </c>
      <c r="O898" t="b">
        <v>0</v>
      </c>
      <c r="P898" t="s">
        <v>8277</v>
      </c>
    </row>
    <row r="899" spans="1:16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/>
      <c r="L899"/>
      <c r="M899" t="b">
        <v>0</v>
      </c>
      <c r="N899">
        <v>0</v>
      </c>
      <c r="O899" t="b">
        <v>0</v>
      </c>
      <c r="P899" t="s">
        <v>8277</v>
      </c>
    </row>
    <row r="900" spans="1:16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/>
      <c r="L900"/>
      <c r="M900" t="b">
        <v>0</v>
      </c>
      <c r="N900">
        <v>2</v>
      </c>
      <c r="O900" t="b">
        <v>0</v>
      </c>
      <c r="P900" t="s">
        <v>8277</v>
      </c>
    </row>
    <row r="901" spans="1:16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/>
      <c r="L901"/>
      <c r="M901" t="b">
        <v>0</v>
      </c>
      <c r="N901">
        <v>8</v>
      </c>
      <c r="O901" t="b">
        <v>0</v>
      </c>
      <c r="P901" t="s">
        <v>8277</v>
      </c>
    </row>
    <row r="902" spans="1:16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/>
      <c r="L902"/>
      <c r="M902" t="b">
        <v>0</v>
      </c>
      <c r="N902">
        <v>2</v>
      </c>
      <c r="O902" t="b">
        <v>0</v>
      </c>
      <c r="P902" t="s">
        <v>8276</v>
      </c>
    </row>
    <row r="903" spans="1:16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/>
      <c r="L903"/>
      <c r="M903" t="b">
        <v>0</v>
      </c>
      <c r="N903">
        <v>0</v>
      </c>
      <c r="O903" t="b">
        <v>0</v>
      </c>
      <c r="P903" t="s">
        <v>8276</v>
      </c>
    </row>
    <row r="904" spans="1:16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/>
      <c r="L904"/>
      <c r="M904" t="b">
        <v>0</v>
      </c>
      <c r="N904">
        <v>3</v>
      </c>
      <c r="O904" t="b">
        <v>0</v>
      </c>
      <c r="P904" t="s">
        <v>8276</v>
      </c>
    </row>
    <row r="905" spans="1:16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/>
      <c r="L905"/>
      <c r="M905" t="b">
        <v>0</v>
      </c>
      <c r="N905">
        <v>4</v>
      </c>
      <c r="O905" t="b">
        <v>0</v>
      </c>
      <c r="P905" t="s">
        <v>8276</v>
      </c>
    </row>
    <row r="906" spans="1:16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/>
      <c r="L906"/>
      <c r="M906" t="b">
        <v>0</v>
      </c>
      <c r="N906">
        <v>3</v>
      </c>
      <c r="O906" t="b">
        <v>0</v>
      </c>
      <c r="P906" t="s">
        <v>8276</v>
      </c>
    </row>
    <row r="907" spans="1:16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/>
      <c r="L907"/>
      <c r="M907" t="b">
        <v>0</v>
      </c>
      <c r="N907">
        <v>6</v>
      </c>
      <c r="O907" t="b">
        <v>0</v>
      </c>
      <c r="P907" t="s">
        <v>8276</v>
      </c>
    </row>
    <row r="908" spans="1:16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/>
      <c r="L908"/>
      <c r="M908" t="b">
        <v>0</v>
      </c>
      <c r="N908">
        <v>0</v>
      </c>
      <c r="O908" t="b">
        <v>0</v>
      </c>
      <c r="P908" t="s">
        <v>8276</v>
      </c>
    </row>
    <row r="909" spans="1:16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/>
      <c r="L909"/>
      <c r="M909" t="b">
        <v>0</v>
      </c>
      <c r="N909">
        <v>0</v>
      </c>
      <c r="O909" t="b">
        <v>0</v>
      </c>
      <c r="P909" t="s">
        <v>8276</v>
      </c>
    </row>
    <row r="910" spans="1:16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/>
      <c r="L910"/>
      <c r="M910" t="b">
        <v>0</v>
      </c>
      <c r="N910">
        <v>0</v>
      </c>
      <c r="O910" t="b">
        <v>0</v>
      </c>
      <c r="P910" t="s">
        <v>8276</v>
      </c>
    </row>
    <row r="911" spans="1:16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/>
      <c r="L911"/>
      <c r="M911" t="b">
        <v>0</v>
      </c>
      <c r="N911">
        <v>8</v>
      </c>
      <c r="O911" t="b">
        <v>0</v>
      </c>
      <c r="P911" t="s">
        <v>8276</v>
      </c>
    </row>
    <row r="912" spans="1:16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/>
      <c r="L912"/>
      <c r="M912" t="b">
        <v>0</v>
      </c>
      <c r="N912">
        <v>5</v>
      </c>
      <c r="O912" t="b">
        <v>0</v>
      </c>
      <c r="P912" t="s">
        <v>8276</v>
      </c>
    </row>
    <row r="913" spans="1:16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/>
      <c r="L913"/>
      <c r="M913" t="b">
        <v>0</v>
      </c>
      <c r="N913">
        <v>0</v>
      </c>
      <c r="O913" t="b">
        <v>0</v>
      </c>
      <c r="P913" t="s">
        <v>8276</v>
      </c>
    </row>
    <row r="914" spans="1:16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/>
      <c r="L914"/>
      <c r="M914" t="b">
        <v>0</v>
      </c>
      <c r="N914">
        <v>2</v>
      </c>
      <c r="O914" t="b">
        <v>0</v>
      </c>
      <c r="P914" t="s">
        <v>8276</v>
      </c>
    </row>
    <row r="915" spans="1:16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/>
      <c r="L915"/>
      <c r="M915" t="b">
        <v>0</v>
      </c>
      <c r="N915">
        <v>24</v>
      </c>
      <c r="O915" t="b">
        <v>0</v>
      </c>
      <c r="P915" t="s">
        <v>8276</v>
      </c>
    </row>
    <row r="916" spans="1:16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/>
      <c r="L916"/>
      <c r="M916" t="b">
        <v>0</v>
      </c>
      <c r="N916">
        <v>0</v>
      </c>
      <c r="O916" t="b">
        <v>0</v>
      </c>
      <c r="P916" t="s">
        <v>8276</v>
      </c>
    </row>
    <row r="917" spans="1:16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/>
      <c r="L917"/>
      <c r="M917" t="b">
        <v>0</v>
      </c>
      <c r="N917">
        <v>9</v>
      </c>
      <c r="O917" t="b">
        <v>0</v>
      </c>
      <c r="P917" t="s">
        <v>8276</v>
      </c>
    </row>
    <row r="918" spans="1:16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/>
      <c r="L918"/>
      <c r="M918" t="b">
        <v>0</v>
      </c>
      <c r="N918">
        <v>0</v>
      </c>
      <c r="O918" t="b">
        <v>0</v>
      </c>
      <c r="P918" t="s">
        <v>8276</v>
      </c>
    </row>
    <row r="919" spans="1:16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/>
      <c r="L919"/>
      <c r="M919" t="b">
        <v>0</v>
      </c>
      <c r="N919">
        <v>1</v>
      </c>
      <c r="O919" t="b">
        <v>0</v>
      </c>
      <c r="P919" t="s">
        <v>8276</v>
      </c>
    </row>
    <row r="920" spans="1:16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/>
      <c r="L920"/>
      <c r="M920" t="b">
        <v>0</v>
      </c>
      <c r="N920">
        <v>10</v>
      </c>
      <c r="O920" t="b">
        <v>0</v>
      </c>
      <c r="P920" t="s">
        <v>8276</v>
      </c>
    </row>
    <row r="921" spans="1:16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/>
      <c r="L921"/>
      <c r="M921" t="b">
        <v>0</v>
      </c>
      <c r="N921">
        <v>1</v>
      </c>
      <c r="O921" t="b">
        <v>0</v>
      </c>
      <c r="P921" t="s">
        <v>8276</v>
      </c>
    </row>
    <row r="922" spans="1:16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/>
      <c r="L922"/>
      <c r="M922" t="b">
        <v>0</v>
      </c>
      <c r="N922">
        <v>0</v>
      </c>
      <c r="O922" t="b">
        <v>0</v>
      </c>
      <c r="P922" t="s">
        <v>8276</v>
      </c>
    </row>
    <row r="923" spans="1:16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/>
      <c r="L923"/>
      <c r="M923" t="b">
        <v>0</v>
      </c>
      <c r="N923">
        <v>20</v>
      </c>
      <c r="O923" t="b">
        <v>0</v>
      </c>
      <c r="P923" t="s">
        <v>8276</v>
      </c>
    </row>
    <row r="924" spans="1:16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/>
      <c r="L924"/>
      <c r="M924" t="b">
        <v>0</v>
      </c>
      <c r="N924">
        <v>30</v>
      </c>
      <c r="O924" t="b">
        <v>0</v>
      </c>
      <c r="P924" t="s">
        <v>8276</v>
      </c>
    </row>
    <row r="925" spans="1:16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/>
      <c r="L925"/>
      <c r="M925" t="b">
        <v>0</v>
      </c>
      <c r="N925">
        <v>6</v>
      </c>
      <c r="O925" t="b">
        <v>0</v>
      </c>
      <c r="P925" t="s">
        <v>8276</v>
      </c>
    </row>
    <row r="926" spans="1:16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/>
      <c r="L926"/>
      <c r="M926" t="b">
        <v>0</v>
      </c>
      <c r="N926">
        <v>15</v>
      </c>
      <c r="O926" t="b">
        <v>0</v>
      </c>
      <c r="P926" t="s">
        <v>8276</v>
      </c>
    </row>
    <row r="927" spans="1:16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/>
      <c r="L927"/>
      <c r="M927" t="b">
        <v>0</v>
      </c>
      <c r="N927">
        <v>5</v>
      </c>
      <c r="O927" t="b">
        <v>0</v>
      </c>
      <c r="P927" t="s">
        <v>8276</v>
      </c>
    </row>
    <row r="928" spans="1:16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/>
      <c r="L928"/>
      <c r="M928" t="b">
        <v>0</v>
      </c>
      <c r="N928">
        <v>0</v>
      </c>
      <c r="O928" t="b">
        <v>0</v>
      </c>
      <c r="P928" t="s">
        <v>8276</v>
      </c>
    </row>
    <row r="929" spans="1:16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/>
      <c r="L929"/>
      <c r="M929" t="b">
        <v>0</v>
      </c>
      <c r="N929">
        <v>0</v>
      </c>
      <c r="O929" t="b">
        <v>0</v>
      </c>
      <c r="P929" t="s">
        <v>8276</v>
      </c>
    </row>
    <row r="930" spans="1:16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/>
      <c r="L930"/>
      <c r="M930" t="b">
        <v>0</v>
      </c>
      <c r="N930">
        <v>28</v>
      </c>
      <c r="O930" t="b">
        <v>0</v>
      </c>
      <c r="P930" t="s">
        <v>8276</v>
      </c>
    </row>
    <row r="931" spans="1:16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/>
      <c r="L931"/>
      <c r="M931" t="b">
        <v>0</v>
      </c>
      <c r="N931">
        <v>0</v>
      </c>
      <c r="O931" t="b">
        <v>0</v>
      </c>
      <c r="P931" t="s">
        <v>8276</v>
      </c>
    </row>
    <row r="932" spans="1:16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/>
      <c r="L932"/>
      <c r="M932" t="b">
        <v>0</v>
      </c>
      <c r="N932">
        <v>5</v>
      </c>
      <c r="O932" t="b">
        <v>0</v>
      </c>
      <c r="P932" t="s">
        <v>8276</v>
      </c>
    </row>
    <row r="933" spans="1:16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/>
      <c r="L933"/>
      <c r="M933" t="b">
        <v>0</v>
      </c>
      <c r="N933">
        <v>7</v>
      </c>
      <c r="O933" t="b">
        <v>0</v>
      </c>
      <c r="P933" t="s">
        <v>8276</v>
      </c>
    </row>
    <row r="934" spans="1:16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/>
      <c r="L934"/>
      <c r="M934" t="b">
        <v>0</v>
      </c>
      <c r="N934">
        <v>30</v>
      </c>
      <c r="O934" t="b">
        <v>0</v>
      </c>
      <c r="P934" t="s">
        <v>8276</v>
      </c>
    </row>
    <row r="935" spans="1:16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/>
      <c r="L935"/>
      <c r="M935" t="b">
        <v>0</v>
      </c>
      <c r="N935">
        <v>2</v>
      </c>
      <c r="O935" t="b">
        <v>0</v>
      </c>
      <c r="P935" t="s">
        <v>8276</v>
      </c>
    </row>
    <row r="936" spans="1:16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/>
      <c r="L936"/>
      <c r="M936" t="b">
        <v>0</v>
      </c>
      <c r="N936">
        <v>30</v>
      </c>
      <c r="O936" t="b">
        <v>0</v>
      </c>
      <c r="P936" t="s">
        <v>8276</v>
      </c>
    </row>
    <row r="937" spans="1:16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/>
      <c r="L937"/>
      <c r="M937" t="b">
        <v>0</v>
      </c>
      <c r="N937">
        <v>2</v>
      </c>
      <c r="O937" t="b">
        <v>0</v>
      </c>
      <c r="P937" t="s">
        <v>8276</v>
      </c>
    </row>
    <row r="938" spans="1:16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/>
      <c r="L938"/>
      <c r="M938" t="b">
        <v>0</v>
      </c>
      <c r="N938">
        <v>0</v>
      </c>
      <c r="O938" t="b">
        <v>0</v>
      </c>
      <c r="P938" t="s">
        <v>8276</v>
      </c>
    </row>
    <row r="939" spans="1:16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/>
      <c r="L939"/>
      <c r="M939" t="b">
        <v>0</v>
      </c>
      <c r="N939">
        <v>2</v>
      </c>
      <c r="O939" t="b">
        <v>0</v>
      </c>
      <c r="P939" t="s">
        <v>8276</v>
      </c>
    </row>
    <row r="940" spans="1:16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/>
      <c r="L940"/>
      <c r="M940" t="b">
        <v>0</v>
      </c>
      <c r="N940">
        <v>1</v>
      </c>
      <c r="O940" t="b">
        <v>0</v>
      </c>
      <c r="P940" t="s">
        <v>8276</v>
      </c>
    </row>
    <row r="941" spans="1:16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/>
      <c r="L941"/>
      <c r="M941" t="b">
        <v>0</v>
      </c>
      <c r="N941">
        <v>2</v>
      </c>
      <c r="O941" t="b">
        <v>0</v>
      </c>
      <c r="P941" t="s">
        <v>8276</v>
      </c>
    </row>
    <row r="942" spans="1:16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/>
      <c r="L942"/>
      <c r="M942" t="b">
        <v>0</v>
      </c>
      <c r="N942">
        <v>14</v>
      </c>
      <c r="O942" t="b">
        <v>0</v>
      </c>
      <c r="P942" t="s">
        <v>8271</v>
      </c>
    </row>
    <row r="943" spans="1:16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/>
      <c r="L943"/>
      <c r="M943" t="b">
        <v>0</v>
      </c>
      <c r="N943">
        <v>31</v>
      </c>
      <c r="O943" t="b">
        <v>0</v>
      </c>
      <c r="P943" t="s">
        <v>8271</v>
      </c>
    </row>
    <row r="944" spans="1:16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/>
      <c r="L944"/>
      <c r="M944" t="b">
        <v>0</v>
      </c>
      <c r="N944">
        <v>16</v>
      </c>
      <c r="O944" t="b">
        <v>0</v>
      </c>
      <c r="P944" t="s">
        <v>8271</v>
      </c>
    </row>
    <row r="945" spans="1:16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/>
      <c r="L945"/>
      <c r="M945" t="b">
        <v>0</v>
      </c>
      <c r="N945">
        <v>12</v>
      </c>
      <c r="O945" t="b">
        <v>0</v>
      </c>
      <c r="P945" t="s">
        <v>8271</v>
      </c>
    </row>
    <row r="946" spans="1:16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/>
      <c r="L946"/>
      <c r="M946" t="b">
        <v>0</v>
      </c>
      <c r="N946">
        <v>96</v>
      </c>
      <c r="O946" t="b">
        <v>0</v>
      </c>
      <c r="P946" t="s">
        <v>8271</v>
      </c>
    </row>
    <row r="947" spans="1:16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/>
      <c r="L947"/>
      <c r="M947" t="b">
        <v>0</v>
      </c>
      <c r="N947">
        <v>16</v>
      </c>
      <c r="O947" t="b">
        <v>0</v>
      </c>
      <c r="P947" t="s">
        <v>8271</v>
      </c>
    </row>
    <row r="948" spans="1:16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/>
      <c r="L948"/>
      <c r="M948" t="b">
        <v>0</v>
      </c>
      <c r="N948">
        <v>5</v>
      </c>
      <c r="O948" t="b">
        <v>0</v>
      </c>
      <c r="P948" t="s">
        <v>8271</v>
      </c>
    </row>
    <row r="949" spans="1:16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/>
      <c r="L949"/>
      <c r="M949" t="b">
        <v>0</v>
      </c>
      <c r="N949">
        <v>0</v>
      </c>
      <c r="O949" t="b">
        <v>0</v>
      </c>
      <c r="P949" t="s">
        <v>8271</v>
      </c>
    </row>
    <row r="950" spans="1:16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/>
      <c r="L950"/>
      <c r="M950" t="b">
        <v>0</v>
      </c>
      <c r="N950">
        <v>8</v>
      </c>
      <c r="O950" t="b">
        <v>0</v>
      </c>
      <c r="P950" t="s">
        <v>8271</v>
      </c>
    </row>
    <row r="951" spans="1:16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/>
      <c r="L951"/>
      <c r="M951" t="b">
        <v>0</v>
      </c>
      <c r="N951">
        <v>7</v>
      </c>
      <c r="O951" t="b">
        <v>0</v>
      </c>
      <c r="P951" t="s">
        <v>8271</v>
      </c>
    </row>
    <row r="952" spans="1:16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/>
      <c r="L952"/>
      <c r="M952" t="b">
        <v>0</v>
      </c>
      <c r="N952">
        <v>24</v>
      </c>
      <c r="O952" t="b">
        <v>0</v>
      </c>
      <c r="P952" t="s">
        <v>8271</v>
      </c>
    </row>
    <row r="953" spans="1:16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/>
      <c r="L953"/>
      <c r="M953" t="b">
        <v>0</v>
      </c>
      <c r="N953">
        <v>121</v>
      </c>
      <c r="O953" t="b">
        <v>0</v>
      </c>
      <c r="P953" t="s">
        <v>8271</v>
      </c>
    </row>
    <row r="954" spans="1:16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/>
      <c r="L954"/>
      <c r="M954" t="b">
        <v>0</v>
      </c>
      <c r="N954">
        <v>196</v>
      </c>
      <c r="O954" t="b">
        <v>0</v>
      </c>
      <c r="P954" t="s">
        <v>8271</v>
      </c>
    </row>
    <row r="955" spans="1:16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/>
      <c r="L955"/>
      <c r="M955" t="b">
        <v>0</v>
      </c>
      <c r="N955">
        <v>5</v>
      </c>
      <c r="O955" t="b">
        <v>0</v>
      </c>
      <c r="P955" t="s">
        <v>8271</v>
      </c>
    </row>
    <row r="956" spans="1:16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/>
      <c r="L956"/>
      <c r="M956" t="b">
        <v>0</v>
      </c>
      <c r="N956">
        <v>73</v>
      </c>
      <c r="O956" t="b">
        <v>0</v>
      </c>
      <c r="P956" t="s">
        <v>8271</v>
      </c>
    </row>
    <row r="957" spans="1:16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/>
      <c r="L957"/>
      <c r="M957" t="b">
        <v>0</v>
      </c>
      <c r="N957">
        <v>93</v>
      </c>
      <c r="O957" t="b">
        <v>0</v>
      </c>
      <c r="P957" t="s">
        <v>8271</v>
      </c>
    </row>
    <row r="958" spans="1:16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/>
      <c r="L958"/>
      <c r="M958" t="b">
        <v>0</v>
      </c>
      <c r="N958">
        <v>17</v>
      </c>
      <c r="O958" t="b">
        <v>0</v>
      </c>
      <c r="P958" t="s">
        <v>8271</v>
      </c>
    </row>
    <row r="959" spans="1:16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/>
      <c r="L959"/>
      <c r="M959" t="b">
        <v>0</v>
      </c>
      <c r="N959">
        <v>7</v>
      </c>
      <c r="O959" t="b">
        <v>0</v>
      </c>
      <c r="P959" t="s">
        <v>8271</v>
      </c>
    </row>
    <row r="960" spans="1:16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/>
      <c r="L960"/>
      <c r="M960" t="b">
        <v>0</v>
      </c>
      <c r="N960">
        <v>17</v>
      </c>
      <c r="O960" t="b">
        <v>0</v>
      </c>
      <c r="P960" t="s">
        <v>8271</v>
      </c>
    </row>
    <row r="961" spans="1:16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/>
      <c r="L961"/>
      <c r="M961" t="b">
        <v>0</v>
      </c>
      <c r="N961">
        <v>171</v>
      </c>
      <c r="O961" t="b">
        <v>0</v>
      </c>
      <c r="P961" t="s">
        <v>8271</v>
      </c>
    </row>
    <row r="962" spans="1:16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/>
      <c r="L962"/>
      <c r="M962" t="b">
        <v>0</v>
      </c>
      <c r="N962">
        <v>188</v>
      </c>
      <c r="O962" t="b">
        <v>0</v>
      </c>
      <c r="P962" t="s">
        <v>8271</v>
      </c>
    </row>
    <row r="963" spans="1:16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/>
      <c r="L963"/>
      <c r="M963" t="b">
        <v>0</v>
      </c>
      <c r="N963">
        <v>110</v>
      </c>
      <c r="O963" t="b">
        <v>0</v>
      </c>
      <c r="P963" t="s">
        <v>8271</v>
      </c>
    </row>
    <row r="964" spans="1:16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/>
      <c r="L964"/>
      <c r="M964" t="b">
        <v>0</v>
      </c>
      <c r="N964">
        <v>37</v>
      </c>
      <c r="O964" t="b">
        <v>0</v>
      </c>
      <c r="P964" t="s">
        <v>8271</v>
      </c>
    </row>
    <row r="965" spans="1:16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/>
      <c r="L965"/>
      <c r="M965" t="b">
        <v>0</v>
      </c>
      <c r="N965">
        <v>9</v>
      </c>
      <c r="O965" t="b">
        <v>0</v>
      </c>
      <c r="P965" t="s">
        <v>8271</v>
      </c>
    </row>
    <row r="966" spans="1:16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/>
      <c r="L966"/>
      <c r="M966" t="b">
        <v>0</v>
      </c>
      <c r="N966">
        <v>29</v>
      </c>
      <c r="O966" t="b">
        <v>0</v>
      </c>
      <c r="P966" t="s">
        <v>8271</v>
      </c>
    </row>
    <row r="967" spans="1:16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/>
      <c r="L967"/>
      <c r="M967" t="b">
        <v>0</v>
      </c>
      <c r="N967">
        <v>6</v>
      </c>
      <c r="O967" t="b">
        <v>0</v>
      </c>
      <c r="P967" t="s">
        <v>8271</v>
      </c>
    </row>
    <row r="968" spans="1:16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/>
      <c r="L968"/>
      <c r="M968" t="b">
        <v>0</v>
      </c>
      <c r="N968">
        <v>30</v>
      </c>
      <c r="O968" t="b">
        <v>0</v>
      </c>
      <c r="P968" t="s">
        <v>8271</v>
      </c>
    </row>
    <row r="969" spans="1:16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/>
      <c r="L969"/>
      <c r="M969" t="b">
        <v>0</v>
      </c>
      <c r="N969">
        <v>81</v>
      </c>
      <c r="O969" t="b">
        <v>0</v>
      </c>
      <c r="P969" t="s">
        <v>8271</v>
      </c>
    </row>
    <row r="970" spans="1:16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/>
      <c r="L970"/>
      <c r="M970" t="b">
        <v>0</v>
      </c>
      <c r="N970">
        <v>4</v>
      </c>
      <c r="O970" t="b">
        <v>0</v>
      </c>
      <c r="P970" t="s">
        <v>8271</v>
      </c>
    </row>
    <row r="971" spans="1:16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/>
      <c r="L971"/>
      <c r="M971" t="b">
        <v>0</v>
      </c>
      <c r="N971">
        <v>11</v>
      </c>
      <c r="O971" t="b">
        <v>0</v>
      </c>
      <c r="P971" t="s">
        <v>8271</v>
      </c>
    </row>
    <row r="972" spans="1:16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/>
      <c r="L972"/>
      <c r="M972" t="b">
        <v>0</v>
      </c>
      <c r="N972">
        <v>14</v>
      </c>
      <c r="O972" t="b">
        <v>0</v>
      </c>
      <c r="P972" t="s">
        <v>8271</v>
      </c>
    </row>
    <row r="973" spans="1:16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/>
      <c r="L973"/>
      <c r="M973" t="b">
        <v>0</v>
      </c>
      <c r="N973">
        <v>5</v>
      </c>
      <c r="O973" t="b">
        <v>0</v>
      </c>
      <c r="P973" t="s">
        <v>8271</v>
      </c>
    </row>
    <row r="974" spans="1:16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/>
      <c r="L974"/>
      <c r="M974" t="b">
        <v>0</v>
      </c>
      <c r="N974">
        <v>45</v>
      </c>
      <c r="O974" t="b">
        <v>0</v>
      </c>
      <c r="P974" t="s">
        <v>8271</v>
      </c>
    </row>
    <row r="975" spans="1:16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/>
      <c r="L975"/>
      <c r="M975" t="b">
        <v>0</v>
      </c>
      <c r="N975">
        <v>8</v>
      </c>
      <c r="O975" t="b">
        <v>0</v>
      </c>
      <c r="P975" t="s">
        <v>8271</v>
      </c>
    </row>
    <row r="976" spans="1:16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/>
      <c r="L976"/>
      <c r="M976" t="b">
        <v>0</v>
      </c>
      <c r="N976">
        <v>3</v>
      </c>
      <c r="O976" t="b">
        <v>0</v>
      </c>
      <c r="P976" t="s">
        <v>8271</v>
      </c>
    </row>
    <row r="977" spans="1:16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/>
      <c r="L977"/>
      <c r="M977" t="b">
        <v>0</v>
      </c>
      <c r="N977">
        <v>24</v>
      </c>
      <c r="O977" t="b">
        <v>0</v>
      </c>
      <c r="P977" t="s">
        <v>8271</v>
      </c>
    </row>
    <row r="978" spans="1:16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/>
      <c r="L978"/>
      <c r="M978" t="b">
        <v>0</v>
      </c>
      <c r="N978">
        <v>18</v>
      </c>
      <c r="O978" t="b">
        <v>0</v>
      </c>
      <c r="P978" t="s">
        <v>8271</v>
      </c>
    </row>
    <row r="979" spans="1:16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/>
      <c r="L979"/>
      <c r="M979" t="b">
        <v>0</v>
      </c>
      <c r="N979">
        <v>12</v>
      </c>
      <c r="O979" t="b">
        <v>0</v>
      </c>
      <c r="P979" t="s">
        <v>8271</v>
      </c>
    </row>
    <row r="980" spans="1:16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/>
      <c r="L980"/>
      <c r="M980" t="b">
        <v>0</v>
      </c>
      <c r="N980">
        <v>123</v>
      </c>
      <c r="O980" t="b">
        <v>0</v>
      </c>
      <c r="P980" t="s">
        <v>8271</v>
      </c>
    </row>
    <row r="981" spans="1:16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/>
      <c r="L981"/>
      <c r="M981" t="b">
        <v>0</v>
      </c>
      <c r="N981">
        <v>96</v>
      </c>
      <c r="O981" t="b">
        <v>0</v>
      </c>
      <c r="P981" t="s">
        <v>8271</v>
      </c>
    </row>
    <row r="982" spans="1:16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/>
      <c r="L982"/>
      <c r="M982" t="b">
        <v>0</v>
      </c>
      <c r="N982">
        <v>31</v>
      </c>
      <c r="O982" t="b">
        <v>0</v>
      </c>
      <c r="P982" t="s">
        <v>8271</v>
      </c>
    </row>
    <row r="983" spans="1:16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/>
      <c r="L983"/>
      <c r="M983" t="b">
        <v>0</v>
      </c>
      <c r="N983">
        <v>4</v>
      </c>
      <c r="O983" t="b">
        <v>0</v>
      </c>
      <c r="P983" t="s">
        <v>8271</v>
      </c>
    </row>
    <row r="984" spans="1:16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/>
      <c r="L984"/>
      <c r="M984" t="b">
        <v>0</v>
      </c>
      <c r="N984">
        <v>3</v>
      </c>
      <c r="O984" t="b">
        <v>0</v>
      </c>
      <c r="P984" t="s">
        <v>8271</v>
      </c>
    </row>
    <row r="985" spans="1:16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/>
      <c r="L985"/>
      <c r="M985" t="b">
        <v>0</v>
      </c>
      <c r="N985">
        <v>179</v>
      </c>
      <c r="O985" t="b">
        <v>0</v>
      </c>
      <c r="P985" t="s">
        <v>8271</v>
      </c>
    </row>
    <row r="986" spans="1:16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/>
      <c r="L986"/>
      <c r="M986" t="b">
        <v>0</v>
      </c>
      <c r="N986">
        <v>3</v>
      </c>
      <c r="O986" t="b">
        <v>0</v>
      </c>
      <c r="P986" t="s">
        <v>8271</v>
      </c>
    </row>
    <row r="987" spans="1:16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/>
      <c r="L987"/>
      <c r="M987" t="b">
        <v>0</v>
      </c>
      <c r="N987">
        <v>23</v>
      </c>
      <c r="O987" t="b">
        <v>0</v>
      </c>
      <c r="P987" t="s">
        <v>8271</v>
      </c>
    </row>
    <row r="988" spans="1:16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/>
      <c r="L988"/>
      <c r="M988" t="b">
        <v>0</v>
      </c>
      <c r="N988">
        <v>23</v>
      </c>
      <c r="O988" t="b">
        <v>0</v>
      </c>
      <c r="P988" t="s">
        <v>8271</v>
      </c>
    </row>
    <row r="989" spans="1:16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/>
      <c r="L989"/>
      <c r="M989" t="b">
        <v>0</v>
      </c>
      <c r="N989">
        <v>41</v>
      </c>
      <c r="O989" t="b">
        <v>0</v>
      </c>
      <c r="P989" t="s">
        <v>8271</v>
      </c>
    </row>
    <row r="990" spans="1:16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/>
      <c r="L990"/>
      <c r="M990" t="b">
        <v>0</v>
      </c>
      <c r="N990">
        <v>0</v>
      </c>
      <c r="O990" t="b">
        <v>0</v>
      </c>
      <c r="P990" t="s">
        <v>8271</v>
      </c>
    </row>
    <row r="991" spans="1:16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/>
      <c r="L991"/>
      <c r="M991" t="b">
        <v>0</v>
      </c>
      <c r="N991">
        <v>32</v>
      </c>
      <c r="O991" t="b">
        <v>0</v>
      </c>
      <c r="P991" t="s">
        <v>8271</v>
      </c>
    </row>
    <row r="992" spans="1:16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/>
      <c r="L992"/>
      <c r="M992" t="b">
        <v>0</v>
      </c>
      <c r="N992">
        <v>2</v>
      </c>
      <c r="O992" t="b">
        <v>0</v>
      </c>
      <c r="P992" t="s">
        <v>8271</v>
      </c>
    </row>
    <row r="993" spans="1:16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/>
      <c r="L993"/>
      <c r="M993" t="b">
        <v>0</v>
      </c>
      <c r="N993">
        <v>7</v>
      </c>
      <c r="O993" t="b">
        <v>0</v>
      </c>
      <c r="P993" t="s">
        <v>8271</v>
      </c>
    </row>
    <row r="994" spans="1:16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/>
      <c r="L994"/>
      <c r="M994" t="b">
        <v>0</v>
      </c>
      <c r="N994">
        <v>4</v>
      </c>
      <c r="O994" t="b">
        <v>0</v>
      </c>
      <c r="P994" t="s">
        <v>8271</v>
      </c>
    </row>
    <row r="995" spans="1:16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/>
      <c r="L995"/>
      <c r="M995" t="b">
        <v>0</v>
      </c>
      <c r="N995">
        <v>196</v>
      </c>
      <c r="O995" t="b">
        <v>0</v>
      </c>
      <c r="P995" t="s">
        <v>8271</v>
      </c>
    </row>
    <row r="996" spans="1:16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/>
      <c r="L996"/>
      <c r="M996" t="b">
        <v>0</v>
      </c>
      <c r="N996">
        <v>11</v>
      </c>
      <c r="O996" t="b">
        <v>0</v>
      </c>
      <c r="P996" t="s">
        <v>8271</v>
      </c>
    </row>
    <row r="997" spans="1:16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/>
      <c r="L997"/>
      <c r="M997" t="b">
        <v>0</v>
      </c>
      <c r="N997">
        <v>9</v>
      </c>
      <c r="O997" t="b">
        <v>0</v>
      </c>
      <c r="P997" t="s">
        <v>8271</v>
      </c>
    </row>
    <row r="998" spans="1:16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/>
      <c r="L998"/>
      <c r="M998" t="b">
        <v>0</v>
      </c>
      <c r="N998">
        <v>5</v>
      </c>
      <c r="O998" t="b">
        <v>0</v>
      </c>
      <c r="P998" t="s">
        <v>8271</v>
      </c>
    </row>
    <row r="999" spans="1:16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/>
      <c r="L999"/>
      <c r="M999" t="b">
        <v>0</v>
      </c>
      <c r="N999">
        <v>8</v>
      </c>
      <c r="O999" t="b">
        <v>0</v>
      </c>
      <c r="P999" t="s">
        <v>8271</v>
      </c>
    </row>
    <row r="1000" spans="1:16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/>
      <c r="L1000"/>
      <c r="M1000" t="b">
        <v>0</v>
      </c>
      <c r="N1000">
        <v>229</v>
      </c>
      <c r="O1000" t="b">
        <v>0</v>
      </c>
      <c r="P1000" t="s">
        <v>8271</v>
      </c>
    </row>
    <row r="1001" spans="1:16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/>
      <c r="L1001"/>
      <c r="M1001" t="b">
        <v>0</v>
      </c>
      <c r="N1001">
        <v>40</v>
      </c>
      <c r="O1001" t="b">
        <v>0</v>
      </c>
      <c r="P1001" t="s">
        <v>8271</v>
      </c>
    </row>
    <row r="1002" spans="1:16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5">
        <f t="shared" ref="K1002:K1021" si="5">J1002/60/60/24+DATE(1970,1,1)</f>
        <v>42749.059722222228</v>
      </c>
      <c r="L1002" s="15">
        <f t="shared" ref="L1002:L1021" si="6">I1002/60/60/24+DATE(1970,1,1)</f>
        <v>42809.018055555556</v>
      </c>
      <c r="M1002" t="b">
        <v>0</v>
      </c>
      <c r="N1002">
        <v>6</v>
      </c>
      <c r="O1002" t="b">
        <v>0</v>
      </c>
      <c r="P1002" t="s">
        <v>8271</v>
      </c>
    </row>
    <row r="1003" spans="1:16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5">
        <f t="shared" si="5"/>
        <v>42720.720057870371</v>
      </c>
      <c r="L1003" s="15">
        <f t="shared" si="6"/>
        <v>42765.720057870371</v>
      </c>
      <c r="M1003" t="b">
        <v>0</v>
      </c>
      <c r="N1003">
        <v>4</v>
      </c>
      <c r="O1003" t="b">
        <v>0</v>
      </c>
      <c r="P1003" t="s">
        <v>8271</v>
      </c>
    </row>
    <row r="1004" spans="1:16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5">
        <f t="shared" si="5"/>
        <v>42325.684189814812</v>
      </c>
      <c r="L1004" s="15">
        <f t="shared" si="6"/>
        <v>42355.249305555553</v>
      </c>
      <c r="M1004" t="b">
        <v>0</v>
      </c>
      <c r="N1004">
        <v>22</v>
      </c>
      <c r="O1004" t="b">
        <v>0</v>
      </c>
      <c r="P1004" t="s">
        <v>8271</v>
      </c>
    </row>
    <row r="1005" spans="1:16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5">
        <f t="shared" si="5"/>
        <v>42780.709039351852</v>
      </c>
      <c r="L1005" s="15">
        <f t="shared" si="6"/>
        <v>42810.667372685188</v>
      </c>
      <c r="M1005" t="b">
        <v>0</v>
      </c>
      <c r="N1005">
        <v>15</v>
      </c>
      <c r="O1005" t="b">
        <v>0</v>
      </c>
      <c r="P1005" t="s">
        <v>8271</v>
      </c>
    </row>
    <row r="1006" spans="1:16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5">
        <f t="shared" si="5"/>
        <v>42388.708645833336</v>
      </c>
      <c r="L1006" s="15">
        <f t="shared" si="6"/>
        <v>42418.708645833336</v>
      </c>
      <c r="M1006" t="b">
        <v>0</v>
      </c>
      <c r="N1006">
        <v>95</v>
      </c>
      <c r="O1006" t="b">
        <v>0</v>
      </c>
      <c r="P1006" t="s">
        <v>8271</v>
      </c>
    </row>
    <row r="1007" spans="1:16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5">
        <f t="shared" si="5"/>
        <v>42276.624803240738</v>
      </c>
      <c r="L1007" s="15">
        <f t="shared" si="6"/>
        <v>42307.624803240738</v>
      </c>
      <c r="M1007" t="b">
        <v>0</v>
      </c>
      <c r="N1007">
        <v>161</v>
      </c>
      <c r="O1007" t="b">
        <v>0</v>
      </c>
      <c r="P1007" t="s">
        <v>8271</v>
      </c>
    </row>
    <row r="1008" spans="1:16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5">
        <f t="shared" si="5"/>
        <v>41977.040185185186</v>
      </c>
      <c r="L1008" s="15">
        <f t="shared" si="6"/>
        <v>41985.299305555556</v>
      </c>
      <c r="M1008" t="b">
        <v>0</v>
      </c>
      <c r="N1008">
        <v>8</v>
      </c>
      <c r="O1008" t="b">
        <v>0</v>
      </c>
      <c r="P1008" t="s">
        <v>8271</v>
      </c>
    </row>
    <row r="1009" spans="1:16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5">
        <f t="shared" si="5"/>
        <v>42676.583599537036</v>
      </c>
      <c r="L1009" s="15">
        <f t="shared" si="6"/>
        <v>42718.6252662037</v>
      </c>
      <c r="M1009" t="b">
        <v>0</v>
      </c>
      <c r="N1009">
        <v>76</v>
      </c>
      <c r="O1009" t="b">
        <v>0</v>
      </c>
      <c r="P1009" t="s">
        <v>8271</v>
      </c>
    </row>
    <row r="1010" spans="1:16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5">
        <f t="shared" si="5"/>
        <v>42702.809201388889</v>
      </c>
      <c r="L1010" s="15">
        <f t="shared" si="6"/>
        <v>42732.809201388889</v>
      </c>
      <c r="M1010" t="b">
        <v>0</v>
      </c>
      <c r="N1010">
        <v>1</v>
      </c>
      <c r="O1010" t="b">
        <v>0</v>
      </c>
      <c r="P1010" t="s">
        <v>8271</v>
      </c>
    </row>
    <row r="1011" spans="1:16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5">
        <f t="shared" si="5"/>
        <v>42510.604699074072</v>
      </c>
      <c r="L1011" s="15">
        <f t="shared" si="6"/>
        <v>42540.604699074072</v>
      </c>
      <c r="M1011" t="b">
        <v>0</v>
      </c>
      <c r="N1011">
        <v>101</v>
      </c>
      <c r="O1011" t="b">
        <v>0</v>
      </c>
      <c r="P1011" t="s">
        <v>8271</v>
      </c>
    </row>
    <row r="1012" spans="1:16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5">
        <f t="shared" si="5"/>
        <v>42561.829421296294</v>
      </c>
      <c r="L1012" s="15">
        <f t="shared" si="6"/>
        <v>42618.124305555553</v>
      </c>
      <c r="M1012" t="b">
        <v>0</v>
      </c>
      <c r="N1012">
        <v>4</v>
      </c>
      <c r="O1012" t="b">
        <v>0</v>
      </c>
      <c r="P1012" t="s">
        <v>8271</v>
      </c>
    </row>
    <row r="1013" spans="1:16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5">
        <f t="shared" si="5"/>
        <v>41946.898090277777</v>
      </c>
      <c r="L1013" s="15">
        <f t="shared" si="6"/>
        <v>41991.898090277777</v>
      </c>
      <c r="M1013" t="b">
        <v>0</v>
      </c>
      <c r="N1013">
        <v>1</v>
      </c>
      <c r="O1013" t="b">
        <v>0</v>
      </c>
      <c r="P1013" t="s">
        <v>8271</v>
      </c>
    </row>
    <row r="1014" spans="1:16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5">
        <f t="shared" si="5"/>
        <v>42714.440416666665</v>
      </c>
      <c r="L1014" s="15">
        <f t="shared" si="6"/>
        <v>42759.440416666665</v>
      </c>
      <c r="M1014" t="b">
        <v>0</v>
      </c>
      <c r="N1014">
        <v>775</v>
      </c>
      <c r="O1014" t="b">
        <v>0</v>
      </c>
      <c r="P1014" t="s">
        <v>8271</v>
      </c>
    </row>
    <row r="1015" spans="1:16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5">
        <f t="shared" si="5"/>
        <v>42339.833981481483</v>
      </c>
      <c r="L1015" s="15">
        <f t="shared" si="6"/>
        <v>42367.833333333328</v>
      </c>
      <c r="M1015" t="b">
        <v>0</v>
      </c>
      <c r="N1015">
        <v>90</v>
      </c>
      <c r="O1015" t="b">
        <v>0</v>
      </c>
      <c r="P1015" t="s">
        <v>8271</v>
      </c>
    </row>
    <row r="1016" spans="1:16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5">
        <f t="shared" si="5"/>
        <v>41955.002488425926</v>
      </c>
      <c r="L1016" s="15">
        <f t="shared" si="6"/>
        <v>42005.002488425926</v>
      </c>
      <c r="M1016" t="b">
        <v>0</v>
      </c>
      <c r="N1016">
        <v>16</v>
      </c>
      <c r="O1016" t="b">
        <v>0</v>
      </c>
      <c r="P1016" t="s">
        <v>8271</v>
      </c>
    </row>
    <row r="1017" spans="1:16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5">
        <f t="shared" si="5"/>
        <v>42303.878414351857</v>
      </c>
      <c r="L1017" s="15">
        <f t="shared" si="6"/>
        <v>42333.920081018514</v>
      </c>
      <c r="M1017" t="b">
        <v>0</v>
      </c>
      <c r="N1017">
        <v>6</v>
      </c>
      <c r="O1017" t="b">
        <v>0</v>
      </c>
      <c r="P1017" t="s">
        <v>8271</v>
      </c>
    </row>
    <row r="1018" spans="1:16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5">
        <f t="shared" si="5"/>
        <v>42422.107129629629</v>
      </c>
      <c r="L1018" s="15">
        <f t="shared" si="6"/>
        <v>42467.065462962957</v>
      </c>
      <c r="M1018" t="b">
        <v>0</v>
      </c>
      <c r="N1018">
        <v>38</v>
      </c>
      <c r="O1018" t="b">
        <v>0</v>
      </c>
      <c r="P1018" t="s">
        <v>8271</v>
      </c>
    </row>
    <row r="1019" spans="1:16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5">
        <f t="shared" si="5"/>
        <v>42289.675173611111</v>
      </c>
      <c r="L1019" s="15">
        <f t="shared" si="6"/>
        <v>42329.716840277775</v>
      </c>
      <c r="M1019" t="b">
        <v>0</v>
      </c>
      <c r="N1019">
        <v>355</v>
      </c>
      <c r="O1019" t="b">
        <v>0</v>
      </c>
      <c r="P1019" t="s">
        <v>8271</v>
      </c>
    </row>
    <row r="1020" spans="1:16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5">
        <f t="shared" si="5"/>
        <v>42535.492280092592</v>
      </c>
      <c r="L1020" s="15">
        <f t="shared" si="6"/>
        <v>42565.492280092592</v>
      </c>
      <c r="M1020" t="b">
        <v>0</v>
      </c>
      <c r="N1020">
        <v>7</v>
      </c>
      <c r="O1020" t="b">
        <v>0</v>
      </c>
      <c r="P1020" t="s">
        <v>8271</v>
      </c>
    </row>
    <row r="1021" spans="1:16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5">
        <f t="shared" si="5"/>
        <v>42009.973946759259</v>
      </c>
      <c r="L1021" s="15">
        <f t="shared" si="6"/>
        <v>42039.973946759259</v>
      </c>
      <c r="M1021" t="b">
        <v>0</v>
      </c>
      <c r="N1021">
        <v>400</v>
      </c>
      <c r="O1021" t="b">
        <v>0</v>
      </c>
      <c r="P1021" t="s">
        <v>8271</v>
      </c>
    </row>
    <row r="1022" spans="1:16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/>
      <c r="L1022"/>
      <c r="M1022" t="b">
        <v>0</v>
      </c>
      <c r="N1022">
        <v>30</v>
      </c>
      <c r="O1022" t="b">
        <v>1</v>
      </c>
      <c r="P1022" t="s">
        <v>8278</v>
      </c>
    </row>
    <row r="1023" spans="1:16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/>
      <c r="L1023"/>
      <c r="M1023" t="b">
        <v>1</v>
      </c>
      <c r="N1023">
        <v>478</v>
      </c>
      <c r="O1023" t="b">
        <v>1</v>
      </c>
      <c r="P1023" t="s">
        <v>8278</v>
      </c>
    </row>
    <row r="1024" spans="1:16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/>
      <c r="L1024"/>
      <c r="M1024" t="b">
        <v>1</v>
      </c>
      <c r="N1024">
        <v>74</v>
      </c>
      <c r="O1024" t="b">
        <v>1</v>
      </c>
      <c r="P1024" t="s">
        <v>8278</v>
      </c>
    </row>
    <row r="1025" spans="1:16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/>
      <c r="L1025"/>
      <c r="M1025" t="b">
        <v>0</v>
      </c>
      <c r="N1025">
        <v>131</v>
      </c>
      <c r="O1025" t="b">
        <v>1</v>
      </c>
      <c r="P1025" t="s">
        <v>8278</v>
      </c>
    </row>
    <row r="1026" spans="1:16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/>
      <c r="L1026"/>
      <c r="M1026" t="b">
        <v>1</v>
      </c>
      <c r="N1026">
        <v>61</v>
      </c>
      <c r="O1026" t="b">
        <v>1</v>
      </c>
      <c r="P1026" t="s">
        <v>8278</v>
      </c>
    </row>
    <row r="1027" spans="1:16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/>
      <c r="L1027"/>
      <c r="M1027" t="b">
        <v>1</v>
      </c>
      <c r="N1027">
        <v>1071</v>
      </c>
      <c r="O1027" t="b">
        <v>1</v>
      </c>
      <c r="P1027" t="s">
        <v>8278</v>
      </c>
    </row>
    <row r="1028" spans="1:16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/>
      <c r="L1028"/>
      <c r="M1028" t="b">
        <v>1</v>
      </c>
      <c r="N1028">
        <v>122</v>
      </c>
      <c r="O1028" t="b">
        <v>1</v>
      </c>
      <c r="P1028" t="s">
        <v>8278</v>
      </c>
    </row>
    <row r="1029" spans="1:16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/>
      <c r="L1029"/>
      <c r="M1029" t="b">
        <v>1</v>
      </c>
      <c r="N1029">
        <v>111</v>
      </c>
      <c r="O1029" t="b">
        <v>1</v>
      </c>
      <c r="P1029" t="s">
        <v>8278</v>
      </c>
    </row>
    <row r="1030" spans="1:16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/>
      <c r="L1030"/>
      <c r="M1030" t="b">
        <v>1</v>
      </c>
      <c r="N1030">
        <v>255</v>
      </c>
      <c r="O1030" t="b">
        <v>1</v>
      </c>
      <c r="P1030" t="s">
        <v>8278</v>
      </c>
    </row>
    <row r="1031" spans="1:16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/>
      <c r="L1031"/>
      <c r="M1031" t="b">
        <v>0</v>
      </c>
      <c r="N1031">
        <v>141</v>
      </c>
      <c r="O1031" t="b">
        <v>1</v>
      </c>
      <c r="P1031" t="s">
        <v>8278</v>
      </c>
    </row>
    <row r="1032" spans="1:16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/>
      <c r="L1032"/>
      <c r="M1032" t="b">
        <v>0</v>
      </c>
      <c r="N1032">
        <v>159</v>
      </c>
      <c r="O1032" t="b">
        <v>1</v>
      </c>
      <c r="P1032" t="s">
        <v>8278</v>
      </c>
    </row>
    <row r="1033" spans="1:16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/>
      <c r="L1033"/>
      <c r="M1033" t="b">
        <v>0</v>
      </c>
      <c r="N1033">
        <v>99</v>
      </c>
      <c r="O1033" t="b">
        <v>1</v>
      </c>
      <c r="P1033" t="s">
        <v>8278</v>
      </c>
    </row>
    <row r="1034" spans="1:16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/>
      <c r="L1034"/>
      <c r="M1034" t="b">
        <v>0</v>
      </c>
      <c r="N1034">
        <v>96</v>
      </c>
      <c r="O1034" t="b">
        <v>1</v>
      </c>
      <c r="P1034" t="s">
        <v>8278</v>
      </c>
    </row>
    <row r="1035" spans="1:16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/>
      <c r="L1035"/>
      <c r="M1035" t="b">
        <v>0</v>
      </c>
      <c r="N1035">
        <v>27</v>
      </c>
      <c r="O1035" t="b">
        <v>1</v>
      </c>
      <c r="P1035" t="s">
        <v>8278</v>
      </c>
    </row>
    <row r="1036" spans="1:16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/>
      <c r="L1036"/>
      <c r="M1036" t="b">
        <v>0</v>
      </c>
      <c r="N1036">
        <v>166</v>
      </c>
      <c r="O1036" t="b">
        <v>1</v>
      </c>
      <c r="P1036" t="s">
        <v>8278</v>
      </c>
    </row>
    <row r="1037" spans="1:16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/>
      <c r="L1037"/>
      <c r="M1037" t="b">
        <v>0</v>
      </c>
      <c r="N1037">
        <v>76</v>
      </c>
      <c r="O1037" t="b">
        <v>1</v>
      </c>
      <c r="P1037" t="s">
        <v>8278</v>
      </c>
    </row>
    <row r="1038" spans="1:16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/>
      <c r="L1038"/>
      <c r="M1038" t="b">
        <v>0</v>
      </c>
      <c r="N1038">
        <v>211</v>
      </c>
      <c r="O1038" t="b">
        <v>1</v>
      </c>
      <c r="P1038" t="s">
        <v>8278</v>
      </c>
    </row>
    <row r="1039" spans="1:16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/>
      <c r="L1039"/>
      <c r="M1039" t="b">
        <v>0</v>
      </c>
      <c r="N1039">
        <v>21</v>
      </c>
      <c r="O1039" t="b">
        <v>1</v>
      </c>
      <c r="P1039" t="s">
        <v>8278</v>
      </c>
    </row>
    <row r="1040" spans="1:16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/>
      <c r="L1040"/>
      <c r="M1040" t="b">
        <v>0</v>
      </c>
      <c r="N1040">
        <v>61</v>
      </c>
      <c r="O1040" t="b">
        <v>1</v>
      </c>
      <c r="P1040" t="s">
        <v>8278</v>
      </c>
    </row>
    <row r="1041" spans="1:16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/>
      <c r="L1041"/>
      <c r="M1041" t="b">
        <v>0</v>
      </c>
      <c r="N1041">
        <v>30</v>
      </c>
      <c r="O1041" t="b">
        <v>1</v>
      </c>
      <c r="P1041" t="s">
        <v>8278</v>
      </c>
    </row>
    <row r="1042" spans="1:16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5">
        <f t="shared" ref="K1042:K1065" si="7">J1042/60/60/24+DATE(1970,1,1)</f>
        <v>42579.708437499998</v>
      </c>
      <c r="L1042" s="15">
        <f t="shared" ref="L1042:L1065" si="8">I1042/60/60/24+DATE(1970,1,1)</f>
        <v>42609.708437499998</v>
      </c>
      <c r="M1042" t="b">
        <v>0</v>
      </c>
      <c r="N1042">
        <v>1</v>
      </c>
      <c r="O1042" t="b">
        <v>0</v>
      </c>
      <c r="P1042" t="s">
        <v>8279</v>
      </c>
    </row>
    <row r="1043" spans="1:16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5">
        <f t="shared" si="7"/>
        <v>41831.060092592597</v>
      </c>
      <c r="L1043" s="15">
        <f t="shared" si="8"/>
        <v>41851.060092592597</v>
      </c>
      <c r="M1043" t="b">
        <v>0</v>
      </c>
      <c r="N1043">
        <v>0</v>
      </c>
      <c r="O1043" t="b">
        <v>0</v>
      </c>
      <c r="P1043" t="s">
        <v>8279</v>
      </c>
    </row>
    <row r="1044" spans="1:16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5">
        <f t="shared" si="7"/>
        <v>41851.696157407408</v>
      </c>
      <c r="L1044" s="15">
        <f t="shared" si="8"/>
        <v>41894.416666666664</v>
      </c>
      <c r="M1044" t="b">
        <v>0</v>
      </c>
      <c r="N1044">
        <v>1</v>
      </c>
      <c r="O1044" t="b">
        <v>0</v>
      </c>
      <c r="P1044" t="s">
        <v>8279</v>
      </c>
    </row>
    <row r="1045" spans="1:16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5">
        <f t="shared" si="7"/>
        <v>42114.252951388888</v>
      </c>
      <c r="L1045" s="15">
        <f t="shared" si="8"/>
        <v>42144.252951388888</v>
      </c>
      <c r="M1045" t="b">
        <v>0</v>
      </c>
      <c r="N1045">
        <v>292</v>
      </c>
      <c r="O1045" t="b">
        <v>0</v>
      </c>
      <c r="P1045" t="s">
        <v>8279</v>
      </c>
    </row>
    <row r="1046" spans="1:16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5">
        <f t="shared" si="7"/>
        <v>42011.925937499997</v>
      </c>
      <c r="L1046" s="15">
        <f t="shared" si="8"/>
        <v>42068.852083333331</v>
      </c>
      <c r="M1046" t="b">
        <v>0</v>
      </c>
      <c r="N1046">
        <v>2</v>
      </c>
      <c r="O1046" t="b">
        <v>0</v>
      </c>
      <c r="P1046" t="s">
        <v>8279</v>
      </c>
    </row>
    <row r="1047" spans="1:16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5">
        <f t="shared" si="7"/>
        <v>41844.874421296299</v>
      </c>
      <c r="L1047" s="15">
        <f t="shared" si="8"/>
        <v>41874.874421296299</v>
      </c>
      <c r="M1047" t="b">
        <v>0</v>
      </c>
      <c r="N1047">
        <v>8</v>
      </c>
      <c r="O1047" t="b">
        <v>0</v>
      </c>
      <c r="P1047" t="s">
        <v>8279</v>
      </c>
    </row>
    <row r="1048" spans="1:16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5">
        <f t="shared" si="7"/>
        <v>42319.851388888885</v>
      </c>
      <c r="L1048" s="15">
        <f t="shared" si="8"/>
        <v>42364.851388888885</v>
      </c>
      <c r="M1048" t="b">
        <v>0</v>
      </c>
      <c r="N1048">
        <v>0</v>
      </c>
      <c r="O1048" t="b">
        <v>0</v>
      </c>
      <c r="P1048" t="s">
        <v>8279</v>
      </c>
    </row>
    <row r="1049" spans="1:16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5">
        <f t="shared" si="7"/>
        <v>41918.818460648145</v>
      </c>
      <c r="L1049" s="15">
        <f t="shared" si="8"/>
        <v>41948.860127314816</v>
      </c>
      <c r="M1049" t="b">
        <v>0</v>
      </c>
      <c r="N1049">
        <v>1</v>
      </c>
      <c r="O1049" t="b">
        <v>0</v>
      </c>
      <c r="P1049" t="s">
        <v>8279</v>
      </c>
    </row>
    <row r="1050" spans="1:16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5">
        <f t="shared" si="7"/>
        <v>42598.053113425922</v>
      </c>
      <c r="L1050" s="15">
        <f t="shared" si="8"/>
        <v>42638.053113425922</v>
      </c>
      <c r="M1050" t="b">
        <v>0</v>
      </c>
      <c r="N1050">
        <v>4</v>
      </c>
      <c r="O1050" t="b">
        <v>0</v>
      </c>
      <c r="P1050" t="s">
        <v>8279</v>
      </c>
    </row>
    <row r="1051" spans="1:16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5">
        <f t="shared" si="7"/>
        <v>42382.431076388893</v>
      </c>
      <c r="L1051" s="15">
        <f t="shared" si="8"/>
        <v>42412.431076388893</v>
      </c>
      <c r="M1051" t="b">
        <v>0</v>
      </c>
      <c r="N1051">
        <v>0</v>
      </c>
      <c r="O1051" t="b">
        <v>0</v>
      </c>
      <c r="P1051" t="s">
        <v>8279</v>
      </c>
    </row>
    <row r="1052" spans="1:16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5">
        <f t="shared" si="7"/>
        <v>42231.7971875</v>
      </c>
      <c r="L1052" s="15">
        <f t="shared" si="8"/>
        <v>42261.7971875</v>
      </c>
      <c r="M1052" t="b">
        <v>0</v>
      </c>
      <c r="N1052">
        <v>0</v>
      </c>
      <c r="O1052" t="b">
        <v>0</v>
      </c>
      <c r="P1052" t="s">
        <v>8279</v>
      </c>
    </row>
    <row r="1053" spans="1:16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5">
        <f t="shared" si="7"/>
        <v>41850.014178240745</v>
      </c>
      <c r="L1053" s="15">
        <f t="shared" si="8"/>
        <v>41878.014178240745</v>
      </c>
      <c r="M1053" t="b">
        <v>0</v>
      </c>
      <c r="N1053">
        <v>0</v>
      </c>
      <c r="O1053" t="b">
        <v>0</v>
      </c>
      <c r="P1053" t="s">
        <v>8279</v>
      </c>
    </row>
    <row r="1054" spans="1:16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5">
        <f t="shared" si="7"/>
        <v>42483.797395833331</v>
      </c>
      <c r="L1054" s="15">
        <f t="shared" si="8"/>
        <v>42527.839583333334</v>
      </c>
      <c r="M1054" t="b">
        <v>0</v>
      </c>
      <c r="N1054">
        <v>0</v>
      </c>
      <c r="O1054" t="b">
        <v>0</v>
      </c>
      <c r="P1054" t="s">
        <v>8279</v>
      </c>
    </row>
    <row r="1055" spans="1:16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5">
        <f t="shared" si="7"/>
        <v>42775.172824074078</v>
      </c>
      <c r="L1055" s="15">
        <f t="shared" si="8"/>
        <v>42800.172824074078</v>
      </c>
      <c r="M1055" t="b">
        <v>0</v>
      </c>
      <c r="N1055">
        <v>1</v>
      </c>
      <c r="O1055" t="b">
        <v>0</v>
      </c>
      <c r="P1055" t="s">
        <v>8279</v>
      </c>
    </row>
    <row r="1056" spans="1:16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5">
        <f t="shared" si="7"/>
        <v>41831.851840277777</v>
      </c>
      <c r="L1056" s="15">
        <f t="shared" si="8"/>
        <v>41861.916666666664</v>
      </c>
      <c r="M1056" t="b">
        <v>0</v>
      </c>
      <c r="N1056">
        <v>0</v>
      </c>
      <c r="O1056" t="b">
        <v>0</v>
      </c>
      <c r="P1056" t="s">
        <v>8279</v>
      </c>
    </row>
    <row r="1057" spans="1:16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5">
        <f t="shared" si="7"/>
        <v>42406.992418981477</v>
      </c>
      <c r="L1057" s="15">
        <f t="shared" si="8"/>
        <v>42436.992418981477</v>
      </c>
      <c r="M1057" t="b">
        <v>0</v>
      </c>
      <c r="N1057">
        <v>0</v>
      </c>
      <c r="O1057" t="b">
        <v>0</v>
      </c>
      <c r="P1057" t="s">
        <v>8279</v>
      </c>
    </row>
    <row r="1058" spans="1:16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5">
        <f t="shared" si="7"/>
        <v>42058.719641203701</v>
      </c>
      <c r="L1058" s="15">
        <f t="shared" si="8"/>
        <v>42118.677974537044</v>
      </c>
      <c r="M1058" t="b">
        <v>0</v>
      </c>
      <c r="N1058">
        <v>0</v>
      </c>
      <c r="O1058" t="b">
        <v>0</v>
      </c>
      <c r="P1058" t="s">
        <v>8279</v>
      </c>
    </row>
    <row r="1059" spans="1:16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5">
        <f t="shared" si="7"/>
        <v>42678.871331018512</v>
      </c>
      <c r="L1059" s="15">
        <f t="shared" si="8"/>
        <v>42708.912997685184</v>
      </c>
      <c r="M1059" t="b">
        <v>0</v>
      </c>
      <c r="N1059">
        <v>0</v>
      </c>
      <c r="O1059" t="b">
        <v>0</v>
      </c>
      <c r="P1059" t="s">
        <v>8279</v>
      </c>
    </row>
    <row r="1060" spans="1:16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5">
        <f t="shared" si="7"/>
        <v>42047.900960648149</v>
      </c>
      <c r="L1060" s="15">
        <f t="shared" si="8"/>
        <v>42089</v>
      </c>
      <c r="M1060" t="b">
        <v>0</v>
      </c>
      <c r="N1060">
        <v>0</v>
      </c>
      <c r="O1060" t="b">
        <v>0</v>
      </c>
      <c r="P1060" t="s">
        <v>8279</v>
      </c>
    </row>
    <row r="1061" spans="1:16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5">
        <f t="shared" si="7"/>
        <v>42046.79</v>
      </c>
      <c r="L1061" s="15">
        <f t="shared" si="8"/>
        <v>42076.748333333337</v>
      </c>
      <c r="M1061" t="b">
        <v>0</v>
      </c>
      <c r="N1061">
        <v>0</v>
      </c>
      <c r="O1061" t="b">
        <v>0</v>
      </c>
      <c r="P1061" t="s">
        <v>8279</v>
      </c>
    </row>
    <row r="1062" spans="1:16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5">
        <f t="shared" si="7"/>
        <v>42079.913113425922</v>
      </c>
      <c r="L1062" s="15">
        <f t="shared" si="8"/>
        <v>42109.913113425922</v>
      </c>
      <c r="M1062" t="b">
        <v>0</v>
      </c>
      <c r="N1062">
        <v>1</v>
      </c>
      <c r="O1062" t="b">
        <v>0</v>
      </c>
      <c r="P1062" t="s">
        <v>8279</v>
      </c>
    </row>
    <row r="1063" spans="1:16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5">
        <f t="shared" si="7"/>
        <v>42432.276712962965</v>
      </c>
      <c r="L1063" s="15">
        <f t="shared" si="8"/>
        <v>42492.041666666672</v>
      </c>
      <c r="M1063" t="b">
        <v>0</v>
      </c>
      <c r="N1063">
        <v>0</v>
      </c>
      <c r="O1063" t="b">
        <v>0</v>
      </c>
      <c r="P1063" t="s">
        <v>8279</v>
      </c>
    </row>
    <row r="1064" spans="1:16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5">
        <f t="shared" si="7"/>
        <v>42556.807187500002</v>
      </c>
      <c r="L1064" s="15">
        <f t="shared" si="8"/>
        <v>42563.807187500002</v>
      </c>
      <c r="M1064" t="b">
        <v>0</v>
      </c>
      <c r="N1064">
        <v>4</v>
      </c>
      <c r="O1064" t="b">
        <v>0</v>
      </c>
      <c r="P1064" t="s">
        <v>8279</v>
      </c>
    </row>
    <row r="1065" spans="1:16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5">
        <f t="shared" si="7"/>
        <v>42583.030810185184</v>
      </c>
      <c r="L1065" s="15">
        <f t="shared" si="8"/>
        <v>42613.030810185184</v>
      </c>
      <c r="M1065" t="b">
        <v>0</v>
      </c>
      <c r="N1065">
        <v>0</v>
      </c>
      <c r="O1065" t="b">
        <v>0</v>
      </c>
      <c r="P1065" t="s">
        <v>8279</v>
      </c>
    </row>
    <row r="1066" spans="1:16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/>
      <c r="L1066"/>
      <c r="M1066" t="b">
        <v>0</v>
      </c>
      <c r="N1066">
        <v>123</v>
      </c>
      <c r="O1066" t="b">
        <v>0</v>
      </c>
      <c r="P1066" t="s">
        <v>8280</v>
      </c>
    </row>
    <row r="1067" spans="1:16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/>
      <c r="L1067"/>
      <c r="M1067" t="b">
        <v>0</v>
      </c>
      <c r="N1067">
        <v>5</v>
      </c>
      <c r="O1067" t="b">
        <v>0</v>
      </c>
      <c r="P1067" t="s">
        <v>8280</v>
      </c>
    </row>
    <row r="1068" spans="1:16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/>
      <c r="L1068"/>
      <c r="M1068" t="b">
        <v>0</v>
      </c>
      <c r="N1068">
        <v>148</v>
      </c>
      <c r="O1068" t="b">
        <v>0</v>
      </c>
      <c r="P1068" t="s">
        <v>8280</v>
      </c>
    </row>
    <row r="1069" spans="1:16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/>
      <c r="L1069"/>
      <c r="M1069" t="b">
        <v>0</v>
      </c>
      <c r="N1069">
        <v>10</v>
      </c>
      <c r="O1069" t="b">
        <v>0</v>
      </c>
      <c r="P1069" t="s">
        <v>8280</v>
      </c>
    </row>
    <row r="1070" spans="1:16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/>
      <c r="L1070"/>
      <c r="M1070" t="b">
        <v>0</v>
      </c>
      <c r="N1070">
        <v>4</v>
      </c>
      <c r="O1070" t="b">
        <v>0</v>
      </c>
      <c r="P1070" t="s">
        <v>8280</v>
      </c>
    </row>
    <row r="1071" spans="1:16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/>
      <c r="L1071"/>
      <c r="M1071" t="b">
        <v>0</v>
      </c>
      <c r="N1071">
        <v>21</v>
      </c>
      <c r="O1071" t="b">
        <v>0</v>
      </c>
      <c r="P1071" t="s">
        <v>8280</v>
      </c>
    </row>
    <row r="1072" spans="1:16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/>
      <c r="L1072"/>
      <c r="M1072" t="b">
        <v>0</v>
      </c>
      <c r="N1072">
        <v>2</v>
      </c>
      <c r="O1072" t="b">
        <v>0</v>
      </c>
      <c r="P1072" t="s">
        <v>8280</v>
      </c>
    </row>
    <row r="1073" spans="1:16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/>
      <c r="L1073"/>
      <c r="M1073" t="b">
        <v>0</v>
      </c>
      <c r="N1073">
        <v>0</v>
      </c>
      <c r="O1073" t="b">
        <v>0</v>
      </c>
      <c r="P1073" t="s">
        <v>8280</v>
      </c>
    </row>
    <row r="1074" spans="1:16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/>
      <c r="L1074"/>
      <c r="M1074" t="b">
        <v>0</v>
      </c>
      <c r="N1074">
        <v>4</v>
      </c>
      <c r="O1074" t="b">
        <v>0</v>
      </c>
      <c r="P1074" t="s">
        <v>8280</v>
      </c>
    </row>
    <row r="1075" spans="1:16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/>
      <c r="L1075"/>
      <c r="M1075" t="b">
        <v>0</v>
      </c>
      <c r="N1075">
        <v>1</v>
      </c>
      <c r="O1075" t="b">
        <v>0</v>
      </c>
      <c r="P1075" t="s">
        <v>8280</v>
      </c>
    </row>
    <row r="1076" spans="1:16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/>
      <c r="L1076"/>
      <c r="M1076" t="b">
        <v>0</v>
      </c>
      <c r="N1076">
        <v>30</v>
      </c>
      <c r="O1076" t="b">
        <v>0</v>
      </c>
      <c r="P1076" t="s">
        <v>8280</v>
      </c>
    </row>
    <row r="1077" spans="1:16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/>
      <c r="L1077"/>
      <c r="M1077" t="b">
        <v>0</v>
      </c>
      <c r="N1077">
        <v>3</v>
      </c>
      <c r="O1077" t="b">
        <v>0</v>
      </c>
      <c r="P1077" t="s">
        <v>8280</v>
      </c>
    </row>
    <row r="1078" spans="1:16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/>
      <c r="L1078"/>
      <c r="M1078" t="b">
        <v>0</v>
      </c>
      <c r="N1078">
        <v>975</v>
      </c>
      <c r="O1078" t="b">
        <v>0</v>
      </c>
      <c r="P1078" t="s">
        <v>8280</v>
      </c>
    </row>
    <row r="1079" spans="1:16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/>
      <c r="L1079"/>
      <c r="M1079" t="b">
        <v>0</v>
      </c>
      <c r="N1079">
        <v>167</v>
      </c>
      <c r="O1079" t="b">
        <v>0</v>
      </c>
      <c r="P1079" t="s">
        <v>8280</v>
      </c>
    </row>
    <row r="1080" spans="1:16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/>
      <c r="L1080"/>
      <c r="M1080" t="b">
        <v>0</v>
      </c>
      <c r="N1080">
        <v>5</v>
      </c>
      <c r="O1080" t="b">
        <v>0</v>
      </c>
      <c r="P1080" t="s">
        <v>8280</v>
      </c>
    </row>
    <row r="1081" spans="1:16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/>
      <c r="L1081"/>
      <c r="M1081" t="b">
        <v>0</v>
      </c>
      <c r="N1081">
        <v>18</v>
      </c>
      <c r="O1081" t="b">
        <v>0</v>
      </c>
      <c r="P1081" t="s">
        <v>8280</v>
      </c>
    </row>
    <row r="1082" spans="1:16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/>
      <c r="L1082"/>
      <c r="M1082" t="b">
        <v>0</v>
      </c>
      <c r="N1082">
        <v>98</v>
      </c>
      <c r="O1082" t="b">
        <v>0</v>
      </c>
      <c r="P1082" t="s">
        <v>8280</v>
      </c>
    </row>
    <row r="1083" spans="1:16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/>
      <c r="L1083"/>
      <c r="M1083" t="b">
        <v>0</v>
      </c>
      <c r="N1083">
        <v>4</v>
      </c>
      <c r="O1083" t="b">
        <v>0</v>
      </c>
      <c r="P1083" t="s">
        <v>8280</v>
      </c>
    </row>
    <row r="1084" spans="1:16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/>
      <c r="L1084"/>
      <c r="M1084" t="b">
        <v>0</v>
      </c>
      <c r="N1084">
        <v>3</v>
      </c>
      <c r="O1084" t="b">
        <v>0</v>
      </c>
      <c r="P1084" t="s">
        <v>8280</v>
      </c>
    </row>
    <row r="1085" spans="1:16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/>
      <c r="L1085"/>
      <c r="M1085" t="b">
        <v>0</v>
      </c>
      <c r="N1085">
        <v>1</v>
      </c>
      <c r="O1085" t="b">
        <v>0</v>
      </c>
      <c r="P1085" t="s">
        <v>8280</v>
      </c>
    </row>
    <row r="1086" spans="1:16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/>
      <c r="L1086"/>
      <c r="M1086" t="b">
        <v>0</v>
      </c>
      <c r="N1086">
        <v>0</v>
      </c>
      <c r="O1086" t="b">
        <v>0</v>
      </c>
      <c r="P1086" t="s">
        <v>8280</v>
      </c>
    </row>
    <row r="1087" spans="1:16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/>
      <c r="L1087"/>
      <c r="M1087" t="b">
        <v>0</v>
      </c>
      <c r="N1087">
        <v>9</v>
      </c>
      <c r="O1087" t="b">
        <v>0</v>
      </c>
      <c r="P1087" t="s">
        <v>8280</v>
      </c>
    </row>
    <row r="1088" spans="1:16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/>
      <c r="L1088"/>
      <c r="M1088" t="b">
        <v>0</v>
      </c>
      <c r="N1088">
        <v>2</v>
      </c>
      <c r="O1088" t="b">
        <v>0</v>
      </c>
      <c r="P1088" t="s">
        <v>8280</v>
      </c>
    </row>
    <row r="1089" spans="1:16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/>
      <c r="L1089"/>
      <c r="M1089" t="b">
        <v>0</v>
      </c>
      <c r="N1089">
        <v>0</v>
      </c>
      <c r="O1089" t="b">
        <v>0</v>
      </c>
      <c r="P1089" t="s">
        <v>8280</v>
      </c>
    </row>
    <row r="1090" spans="1:16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/>
      <c r="L1090"/>
      <c r="M1090" t="b">
        <v>0</v>
      </c>
      <c r="N1090">
        <v>147</v>
      </c>
      <c r="O1090" t="b">
        <v>0</v>
      </c>
      <c r="P1090" t="s">
        <v>8280</v>
      </c>
    </row>
    <row r="1091" spans="1:16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/>
      <c r="L1091"/>
      <c r="M1091" t="b">
        <v>0</v>
      </c>
      <c r="N1091">
        <v>49</v>
      </c>
      <c r="O1091" t="b">
        <v>0</v>
      </c>
      <c r="P1091" t="s">
        <v>8280</v>
      </c>
    </row>
    <row r="1092" spans="1:16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/>
      <c r="L1092"/>
      <c r="M1092" t="b">
        <v>0</v>
      </c>
      <c r="N1092">
        <v>1</v>
      </c>
      <c r="O1092" t="b">
        <v>0</v>
      </c>
      <c r="P1092" t="s">
        <v>8280</v>
      </c>
    </row>
    <row r="1093" spans="1:16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/>
      <c r="L1093"/>
      <c r="M1093" t="b">
        <v>0</v>
      </c>
      <c r="N1093">
        <v>2</v>
      </c>
      <c r="O1093" t="b">
        <v>0</v>
      </c>
      <c r="P1093" t="s">
        <v>8280</v>
      </c>
    </row>
    <row r="1094" spans="1:16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/>
      <c r="L1094"/>
      <c r="M1094" t="b">
        <v>0</v>
      </c>
      <c r="N1094">
        <v>7</v>
      </c>
      <c r="O1094" t="b">
        <v>0</v>
      </c>
      <c r="P1094" t="s">
        <v>8280</v>
      </c>
    </row>
    <row r="1095" spans="1:16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/>
      <c r="L1095"/>
      <c r="M1095" t="b">
        <v>0</v>
      </c>
      <c r="N1095">
        <v>4</v>
      </c>
      <c r="O1095" t="b">
        <v>0</v>
      </c>
      <c r="P1095" t="s">
        <v>8280</v>
      </c>
    </row>
    <row r="1096" spans="1:16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/>
      <c r="L1096"/>
      <c r="M1096" t="b">
        <v>0</v>
      </c>
      <c r="N1096">
        <v>27</v>
      </c>
      <c r="O1096" t="b">
        <v>0</v>
      </c>
      <c r="P1096" t="s">
        <v>8280</v>
      </c>
    </row>
    <row r="1097" spans="1:16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/>
      <c r="L1097"/>
      <c r="M1097" t="b">
        <v>0</v>
      </c>
      <c r="N1097">
        <v>94</v>
      </c>
      <c r="O1097" t="b">
        <v>0</v>
      </c>
      <c r="P1097" t="s">
        <v>8280</v>
      </c>
    </row>
    <row r="1098" spans="1:16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/>
      <c r="L1098"/>
      <c r="M1098" t="b">
        <v>0</v>
      </c>
      <c r="N1098">
        <v>29</v>
      </c>
      <c r="O1098" t="b">
        <v>0</v>
      </c>
      <c r="P1098" t="s">
        <v>8280</v>
      </c>
    </row>
    <row r="1099" spans="1:16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/>
      <c r="L1099"/>
      <c r="M1099" t="b">
        <v>0</v>
      </c>
      <c r="N1099">
        <v>7</v>
      </c>
      <c r="O1099" t="b">
        <v>0</v>
      </c>
      <c r="P1099" t="s">
        <v>8280</v>
      </c>
    </row>
    <row r="1100" spans="1:16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/>
      <c r="L1100"/>
      <c r="M1100" t="b">
        <v>0</v>
      </c>
      <c r="N1100">
        <v>22</v>
      </c>
      <c r="O1100" t="b">
        <v>0</v>
      </c>
      <c r="P1100" t="s">
        <v>8280</v>
      </c>
    </row>
    <row r="1101" spans="1:16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/>
      <c r="L1101"/>
      <c r="M1101" t="b">
        <v>0</v>
      </c>
      <c r="N1101">
        <v>1</v>
      </c>
      <c r="O1101" t="b">
        <v>0</v>
      </c>
      <c r="P1101" t="s">
        <v>8280</v>
      </c>
    </row>
    <row r="1102" spans="1:16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/>
      <c r="L1102"/>
      <c r="M1102" t="b">
        <v>0</v>
      </c>
      <c r="N1102">
        <v>10</v>
      </c>
      <c r="O1102" t="b">
        <v>0</v>
      </c>
      <c r="P1102" t="s">
        <v>8280</v>
      </c>
    </row>
    <row r="1103" spans="1:16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/>
      <c r="L1103"/>
      <c r="M1103" t="b">
        <v>0</v>
      </c>
      <c r="N1103">
        <v>6</v>
      </c>
      <c r="O1103" t="b">
        <v>0</v>
      </c>
      <c r="P1103" t="s">
        <v>8280</v>
      </c>
    </row>
    <row r="1104" spans="1:16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/>
      <c r="L1104"/>
      <c r="M1104" t="b">
        <v>0</v>
      </c>
      <c r="N1104">
        <v>24</v>
      </c>
      <c r="O1104" t="b">
        <v>0</v>
      </c>
      <c r="P1104" t="s">
        <v>8280</v>
      </c>
    </row>
    <row r="1105" spans="1:16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/>
      <c r="L1105"/>
      <c r="M1105" t="b">
        <v>0</v>
      </c>
      <c r="N1105">
        <v>15</v>
      </c>
      <c r="O1105" t="b">
        <v>0</v>
      </c>
      <c r="P1105" t="s">
        <v>8280</v>
      </c>
    </row>
    <row r="1106" spans="1:16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/>
      <c r="L1106"/>
      <c r="M1106" t="b">
        <v>0</v>
      </c>
      <c r="N1106">
        <v>37</v>
      </c>
      <c r="O1106" t="b">
        <v>0</v>
      </c>
      <c r="P1106" t="s">
        <v>8280</v>
      </c>
    </row>
    <row r="1107" spans="1:16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/>
      <c r="L1107"/>
      <c r="M1107" t="b">
        <v>0</v>
      </c>
      <c r="N1107">
        <v>20</v>
      </c>
      <c r="O1107" t="b">
        <v>0</v>
      </c>
      <c r="P1107" t="s">
        <v>8280</v>
      </c>
    </row>
    <row r="1108" spans="1:16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/>
      <c r="L1108"/>
      <c r="M1108" t="b">
        <v>0</v>
      </c>
      <c r="N1108">
        <v>7</v>
      </c>
      <c r="O1108" t="b">
        <v>0</v>
      </c>
      <c r="P1108" t="s">
        <v>8280</v>
      </c>
    </row>
    <row r="1109" spans="1:16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/>
      <c r="L1109"/>
      <c r="M1109" t="b">
        <v>0</v>
      </c>
      <c r="N1109">
        <v>0</v>
      </c>
      <c r="O1109" t="b">
        <v>0</v>
      </c>
      <c r="P1109" t="s">
        <v>8280</v>
      </c>
    </row>
    <row r="1110" spans="1:16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/>
      <c r="L1110"/>
      <c r="M1110" t="b">
        <v>0</v>
      </c>
      <c r="N1110">
        <v>21</v>
      </c>
      <c r="O1110" t="b">
        <v>0</v>
      </c>
      <c r="P1110" t="s">
        <v>8280</v>
      </c>
    </row>
    <row r="1111" spans="1:16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/>
      <c r="L1111"/>
      <c r="M1111" t="b">
        <v>0</v>
      </c>
      <c r="N1111">
        <v>3</v>
      </c>
      <c r="O1111" t="b">
        <v>0</v>
      </c>
      <c r="P1111" t="s">
        <v>8280</v>
      </c>
    </row>
    <row r="1112" spans="1:16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/>
      <c r="L1112"/>
      <c r="M1112" t="b">
        <v>0</v>
      </c>
      <c r="N1112">
        <v>11</v>
      </c>
      <c r="O1112" t="b">
        <v>0</v>
      </c>
      <c r="P1112" t="s">
        <v>8280</v>
      </c>
    </row>
    <row r="1113" spans="1:16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/>
      <c r="L1113"/>
      <c r="M1113" t="b">
        <v>0</v>
      </c>
      <c r="N1113">
        <v>1</v>
      </c>
      <c r="O1113" t="b">
        <v>0</v>
      </c>
      <c r="P1113" t="s">
        <v>8280</v>
      </c>
    </row>
    <row r="1114" spans="1:16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/>
      <c r="L1114"/>
      <c r="M1114" t="b">
        <v>0</v>
      </c>
      <c r="N1114">
        <v>312</v>
      </c>
      <c r="O1114" t="b">
        <v>0</v>
      </c>
      <c r="P1114" t="s">
        <v>8280</v>
      </c>
    </row>
    <row r="1115" spans="1:16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/>
      <c r="L1115"/>
      <c r="M1115" t="b">
        <v>0</v>
      </c>
      <c r="N1115">
        <v>1</v>
      </c>
      <c r="O1115" t="b">
        <v>0</v>
      </c>
      <c r="P1115" t="s">
        <v>8280</v>
      </c>
    </row>
    <row r="1116" spans="1:16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/>
      <c r="L1116"/>
      <c r="M1116" t="b">
        <v>0</v>
      </c>
      <c r="N1116">
        <v>3</v>
      </c>
      <c r="O1116" t="b">
        <v>0</v>
      </c>
      <c r="P1116" t="s">
        <v>8280</v>
      </c>
    </row>
    <row r="1117" spans="1:16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/>
      <c r="L1117"/>
      <c r="M1117" t="b">
        <v>0</v>
      </c>
      <c r="N1117">
        <v>4</v>
      </c>
      <c r="O1117" t="b">
        <v>0</v>
      </c>
      <c r="P1117" t="s">
        <v>8280</v>
      </c>
    </row>
    <row r="1118" spans="1:16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/>
      <c r="L1118"/>
      <c r="M1118" t="b">
        <v>0</v>
      </c>
      <c r="N1118">
        <v>10</v>
      </c>
      <c r="O1118" t="b">
        <v>0</v>
      </c>
      <c r="P1118" t="s">
        <v>8280</v>
      </c>
    </row>
    <row r="1119" spans="1:16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/>
      <c r="L1119"/>
      <c r="M1119" t="b">
        <v>0</v>
      </c>
      <c r="N1119">
        <v>8</v>
      </c>
      <c r="O1119" t="b">
        <v>0</v>
      </c>
      <c r="P1119" t="s">
        <v>8280</v>
      </c>
    </row>
    <row r="1120" spans="1:16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/>
      <c r="L1120"/>
      <c r="M1120" t="b">
        <v>0</v>
      </c>
      <c r="N1120">
        <v>3</v>
      </c>
      <c r="O1120" t="b">
        <v>0</v>
      </c>
      <c r="P1120" t="s">
        <v>8280</v>
      </c>
    </row>
    <row r="1121" spans="1:16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/>
      <c r="L1121"/>
      <c r="M1121" t="b">
        <v>0</v>
      </c>
      <c r="N1121">
        <v>1</v>
      </c>
      <c r="O1121" t="b">
        <v>0</v>
      </c>
      <c r="P1121" t="s">
        <v>8280</v>
      </c>
    </row>
    <row r="1122" spans="1:16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/>
      <c r="L1122"/>
      <c r="M1122" t="b">
        <v>0</v>
      </c>
      <c r="N1122">
        <v>0</v>
      </c>
      <c r="O1122" t="b">
        <v>0</v>
      </c>
      <c r="P1122" t="s">
        <v>8280</v>
      </c>
    </row>
    <row r="1123" spans="1:16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/>
      <c r="L1123"/>
      <c r="M1123" t="b">
        <v>0</v>
      </c>
      <c r="N1123">
        <v>5</v>
      </c>
      <c r="O1123" t="b">
        <v>0</v>
      </c>
      <c r="P1123" t="s">
        <v>8280</v>
      </c>
    </row>
    <row r="1124" spans="1:16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/>
      <c r="L1124"/>
      <c r="M1124" t="b">
        <v>0</v>
      </c>
      <c r="N1124">
        <v>0</v>
      </c>
      <c r="O1124" t="b">
        <v>0</v>
      </c>
      <c r="P1124" t="s">
        <v>8280</v>
      </c>
    </row>
    <row r="1125" spans="1:16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/>
      <c r="L1125"/>
      <c r="M1125" t="b">
        <v>0</v>
      </c>
      <c r="N1125">
        <v>3</v>
      </c>
      <c r="O1125" t="b">
        <v>0</v>
      </c>
      <c r="P1125" t="s">
        <v>8280</v>
      </c>
    </row>
    <row r="1126" spans="1:16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/>
      <c r="L1126"/>
      <c r="M1126" t="b">
        <v>0</v>
      </c>
      <c r="N1126">
        <v>7</v>
      </c>
      <c r="O1126" t="b">
        <v>0</v>
      </c>
      <c r="P1126" t="s">
        <v>8281</v>
      </c>
    </row>
    <row r="1127" spans="1:16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/>
      <c r="L1127"/>
      <c r="M1127" t="b">
        <v>0</v>
      </c>
      <c r="N1127">
        <v>0</v>
      </c>
      <c r="O1127" t="b">
        <v>0</v>
      </c>
      <c r="P1127" t="s">
        <v>8281</v>
      </c>
    </row>
    <row r="1128" spans="1:16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/>
      <c r="L1128"/>
      <c r="M1128" t="b">
        <v>0</v>
      </c>
      <c r="N1128">
        <v>2</v>
      </c>
      <c r="O1128" t="b">
        <v>0</v>
      </c>
      <c r="P1128" t="s">
        <v>8281</v>
      </c>
    </row>
    <row r="1129" spans="1:16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/>
      <c r="L1129"/>
      <c r="M1129" t="b">
        <v>0</v>
      </c>
      <c r="N1129">
        <v>23</v>
      </c>
      <c r="O1129" t="b">
        <v>0</v>
      </c>
      <c r="P1129" t="s">
        <v>8281</v>
      </c>
    </row>
    <row r="1130" spans="1:16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/>
      <c r="L1130"/>
      <c r="M1130" t="b">
        <v>0</v>
      </c>
      <c r="N1130">
        <v>1</v>
      </c>
      <c r="O1130" t="b">
        <v>0</v>
      </c>
      <c r="P1130" t="s">
        <v>8281</v>
      </c>
    </row>
    <row r="1131" spans="1:16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/>
      <c r="L1131"/>
      <c r="M1131" t="b">
        <v>0</v>
      </c>
      <c r="N1131">
        <v>2</v>
      </c>
      <c r="O1131" t="b">
        <v>0</v>
      </c>
      <c r="P1131" t="s">
        <v>8281</v>
      </c>
    </row>
    <row r="1132" spans="1:16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/>
      <c r="L1132"/>
      <c r="M1132" t="b">
        <v>0</v>
      </c>
      <c r="N1132">
        <v>3</v>
      </c>
      <c r="O1132" t="b">
        <v>0</v>
      </c>
      <c r="P1132" t="s">
        <v>8281</v>
      </c>
    </row>
    <row r="1133" spans="1:16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/>
      <c r="L1133"/>
      <c r="M1133" t="b">
        <v>0</v>
      </c>
      <c r="N1133">
        <v>0</v>
      </c>
      <c r="O1133" t="b">
        <v>0</v>
      </c>
      <c r="P1133" t="s">
        <v>8281</v>
      </c>
    </row>
    <row r="1134" spans="1:16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/>
      <c r="L1134"/>
      <c r="M1134" t="b">
        <v>0</v>
      </c>
      <c r="N1134">
        <v>13</v>
      </c>
      <c r="O1134" t="b">
        <v>0</v>
      </c>
      <c r="P1134" t="s">
        <v>8281</v>
      </c>
    </row>
    <row r="1135" spans="1:16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/>
      <c r="L1135"/>
      <c r="M1135" t="b">
        <v>0</v>
      </c>
      <c r="N1135">
        <v>1</v>
      </c>
      <c r="O1135" t="b">
        <v>0</v>
      </c>
      <c r="P1135" t="s">
        <v>8281</v>
      </c>
    </row>
    <row r="1136" spans="1:16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/>
      <c r="L1136"/>
      <c r="M1136" t="b">
        <v>0</v>
      </c>
      <c r="N1136">
        <v>1</v>
      </c>
      <c r="O1136" t="b">
        <v>0</v>
      </c>
      <c r="P1136" t="s">
        <v>8281</v>
      </c>
    </row>
    <row r="1137" spans="1:16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/>
      <c r="L1137"/>
      <c r="M1137" t="b">
        <v>0</v>
      </c>
      <c r="N1137">
        <v>1</v>
      </c>
      <c r="O1137" t="b">
        <v>0</v>
      </c>
      <c r="P1137" t="s">
        <v>8281</v>
      </c>
    </row>
    <row r="1138" spans="1:16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/>
      <c r="L1138"/>
      <c r="M1138" t="b">
        <v>0</v>
      </c>
      <c r="N1138">
        <v>6</v>
      </c>
      <c r="O1138" t="b">
        <v>0</v>
      </c>
      <c r="P1138" t="s">
        <v>8281</v>
      </c>
    </row>
    <row r="1139" spans="1:16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/>
      <c r="L1139"/>
      <c r="M1139" t="b">
        <v>0</v>
      </c>
      <c r="N1139">
        <v>39</v>
      </c>
      <c r="O1139" t="b">
        <v>0</v>
      </c>
      <c r="P1139" t="s">
        <v>8281</v>
      </c>
    </row>
    <row r="1140" spans="1:16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/>
      <c r="L1140"/>
      <c r="M1140" t="b">
        <v>0</v>
      </c>
      <c r="N1140">
        <v>4</v>
      </c>
      <c r="O1140" t="b">
        <v>0</v>
      </c>
      <c r="P1140" t="s">
        <v>8281</v>
      </c>
    </row>
    <row r="1141" spans="1:16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/>
      <c r="L1141"/>
      <c r="M1141" t="b">
        <v>0</v>
      </c>
      <c r="N1141">
        <v>1</v>
      </c>
      <c r="O1141" t="b">
        <v>0</v>
      </c>
      <c r="P1141" t="s">
        <v>8281</v>
      </c>
    </row>
    <row r="1142" spans="1:16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/>
      <c r="L1142"/>
      <c r="M1142" t="b">
        <v>0</v>
      </c>
      <c r="N1142">
        <v>0</v>
      </c>
      <c r="O1142" t="b">
        <v>0</v>
      </c>
      <c r="P1142" t="s">
        <v>8281</v>
      </c>
    </row>
    <row r="1143" spans="1:16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/>
      <c r="L1143"/>
      <c r="M1143" t="b">
        <v>0</v>
      </c>
      <c r="N1143">
        <v>0</v>
      </c>
      <c r="O1143" t="b">
        <v>0</v>
      </c>
      <c r="P1143" t="s">
        <v>8281</v>
      </c>
    </row>
    <row r="1144" spans="1:16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/>
      <c r="L1144"/>
      <c r="M1144" t="b">
        <v>0</v>
      </c>
      <c r="N1144">
        <v>0</v>
      </c>
      <c r="O1144" t="b">
        <v>0</v>
      </c>
      <c r="P1144" t="s">
        <v>8281</v>
      </c>
    </row>
    <row r="1145" spans="1:16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/>
      <c r="L1145"/>
      <c r="M1145" t="b">
        <v>0</v>
      </c>
      <c r="N1145">
        <v>8</v>
      </c>
      <c r="O1145" t="b">
        <v>0</v>
      </c>
      <c r="P1145" t="s">
        <v>8281</v>
      </c>
    </row>
    <row r="1146" spans="1:16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/>
      <c r="L1146"/>
      <c r="M1146" t="b">
        <v>0</v>
      </c>
      <c r="N1146">
        <v>0</v>
      </c>
      <c r="O1146" t="b">
        <v>0</v>
      </c>
      <c r="P1146" t="s">
        <v>8282</v>
      </c>
    </row>
    <row r="1147" spans="1:16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/>
      <c r="L1147"/>
      <c r="M1147" t="b">
        <v>0</v>
      </c>
      <c r="N1147">
        <v>1</v>
      </c>
      <c r="O1147" t="b">
        <v>0</v>
      </c>
      <c r="P1147" t="s">
        <v>8282</v>
      </c>
    </row>
    <row r="1148" spans="1:16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/>
      <c r="L1148"/>
      <c r="M1148" t="b">
        <v>0</v>
      </c>
      <c r="N1148">
        <v>12</v>
      </c>
      <c r="O1148" t="b">
        <v>0</v>
      </c>
      <c r="P1148" t="s">
        <v>8282</v>
      </c>
    </row>
    <row r="1149" spans="1:16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/>
      <c r="L1149"/>
      <c r="M1149" t="b">
        <v>0</v>
      </c>
      <c r="N1149">
        <v>0</v>
      </c>
      <c r="O1149" t="b">
        <v>0</v>
      </c>
      <c r="P1149" t="s">
        <v>8282</v>
      </c>
    </row>
    <row r="1150" spans="1:16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/>
      <c r="L1150"/>
      <c r="M1150" t="b">
        <v>0</v>
      </c>
      <c r="N1150">
        <v>3</v>
      </c>
      <c r="O1150" t="b">
        <v>0</v>
      </c>
      <c r="P1150" t="s">
        <v>8282</v>
      </c>
    </row>
    <row r="1151" spans="1:16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/>
      <c r="L1151"/>
      <c r="M1151" t="b">
        <v>0</v>
      </c>
      <c r="N1151">
        <v>2</v>
      </c>
      <c r="O1151" t="b">
        <v>0</v>
      </c>
      <c r="P1151" t="s">
        <v>8282</v>
      </c>
    </row>
    <row r="1152" spans="1:16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/>
      <c r="L1152"/>
      <c r="M1152" t="b">
        <v>0</v>
      </c>
      <c r="N1152">
        <v>6</v>
      </c>
      <c r="O1152" t="b">
        <v>0</v>
      </c>
      <c r="P1152" t="s">
        <v>8282</v>
      </c>
    </row>
    <row r="1153" spans="1:16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/>
      <c r="L1153"/>
      <c r="M1153" t="b">
        <v>0</v>
      </c>
      <c r="N1153">
        <v>0</v>
      </c>
      <c r="O1153" t="b">
        <v>0</v>
      </c>
      <c r="P1153" t="s">
        <v>8282</v>
      </c>
    </row>
    <row r="1154" spans="1:16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/>
      <c r="L1154"/>
      <c r="M1154" t="b">
        <v>0</v>
      </c>
      <c r="N1154">
        <v>15</v>
      </c>
      <c r="O1154" t="b">
        <v>0</v>
      </c>
      <c r="P1154" t="s">
        <v>8282</v>
      </c>
    </row>
    <row r="1155" spans="1:16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/>
      <c r="L1155"/>
      <c r="M1155" t="b">
        <v>0</v>
      </c>
      <c r="N1155">
        <v>1</v>
      </c>
      <c r="O1155" t="b">
        <v>0</v>
      </c>
      <c r="P1155" t="s">
        <v>8282</v>
      </c>
    </row>
    <row r="1156" spans="1:16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/>
      <c r="L1156"/>
      <c r="M1156" t="b">
        <v>0</v>
      </c>
      <c r="N1156">
        <v>3</v>
      </c>
      <c r="O1156" t="b">
        <v>0</v>
      </c>
      <c r="P1156" t="s">
        <v>8282</v>
      </c>
    </row>
    <row r="1157" spans="1:16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/>
      <c r="L1157"/>
      <c r="M1157" t="b">
        <v>0</v>
      </c>
      <c r="N1157">
        <v>8</v>
      </c>
      <c r="O1157" t="b">
        <v>0</v>
      </c>
      <c r="P1157" t="s">
        <v>8282</v>
      </c>
    </row>
    <row r="1158" spans="1:16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/>
      <c r="L1158"/>
      <c r="M1158" t="b">
        <v>0</v>
      </c>
      <c r="N1158">
        <v>0</v>
      </c>
      <c r="O1158" t="b">
        <v>0</v>
      </c>
      <c r="P1158" t="s">
        <v>8282</v>
      </c>
    </row>
    <row r="1159" spans="1:16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/>
      <c r="L1159"/>
      <c r="M1159" t="b">
        <v>0</v>
      </c>
      <c r="N1159">
        <v>3</v>
      </c>
      <c r="O1159" t="b">
        <v>0</v>
      </c>
      <c r="P1159" t="s">
        <v>8282</v>
      </c>
    </row>
    <row r="1160" spans="1:16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/>
      <c r="L1160"/>
      <c r="M1160" t="b">
        <v>0</v>
      </c>
      <c r="N1160">
        <v>3</v>
      </c>
      <c r="O1160" t="b">
        <v>0</v>
      </c>
      <c r="P1160" t="s">
        <v>8282</v>
      </c>
    </row>
    <row r="1161" spans="1:16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/>
      <c r="L1161"/>
      <c r="M1161" t="b">
        <v>0</v>
      </c>
      <c r="N1161">
        <v>0</v>
      </c>
      <c r="O1161" t="b">
        <v>0</v>
      </c>
      <c r="P1161" t="s">
        <v>8282</v>
      </c>
    </row>
    <row r="1162" spans="1:16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/>
      <c r="L1162"/>
      <c r="M1162" t="b">
        <v>0</v>
      </c>
      <c r="N1162">
        <v>19</v>
      </c>
      <c r="O1162" t="b">
        <v>0</v>
      </c>
      <c r="P1162" t="s">
        <v>8282</v>
      </c>
    </row>
    <row r="1163" spans="1:16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/>
      <c r="L1163"/>
      <c r="M1163" t="b">
        <v>0</v>
      </c>
      <c r="N1163">
        <v>0</v>
      </c>
      <c r="O1163" t="b">
        <v>0</v>
      </c>
      <c r="P1163" t="s">
        <v>8282</v>
      </c>
    </row>
    <row r="1164" spans="1:16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/>
      <c r="L1164"/>
      <c r="M1164" t="b">
        <v>0</v>
      </c>
      <c r="N1164">
        <v>2</v>
      </c>
      <c r="O1164" t="b">
        <v>0</v>
      </c>
      <c r="P1164" t="s">
        <v>8282</v>
      </c>
    </row>
    <row r="1165" spans="1:16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/>
      <c r="L1165"/>
      <c r="M1165" t="b">
        <v>0</v>
      </c>
      <c r="N1165">
        <v>0</v>
      </c>
      <c r="O1165" t="b">
        <v>0</v>
      </c>
      <c r="P1165" t="s">
        <v>8282</v>
      </c>
    </row>
    <row r="1166" spans="1:16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/>
      <c r="L1166"/>
      <c r="M1166" t="b">
        <v>0</v>
      </c>
      <c r="N1166">
        <v>0</v>
      </c>
      <c r="O1166" t="b">
        <v>0</v>
      </c>
      <c r="P1166" t="s">
        <v>8282</v>
      </c>
    </row>
    <row r="1167" spans="1:16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/>
      <c r="L1167"/>
      <c r="M1167" t="b">
        <v>0</v>
      </c>
      <c r="N1167">
        <v>25</v>
      </c>
      <c r="O1167" t="b">
        <v>0</v>
      </c>
      <c r="P1167" t="s">
        <v>8282</v>
      </c>
    </row>
    <row r="1168" spans="1:16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/>
      <c r="L1168"/>
      <c r="M1168" t="b">
        <v>0</v>
      </c>
      <c r="N1168">
        <v>8</v>
      </c>
      <c r="O1168" t="b">
        <v>0</v>
      </c>
      <c r="P1168" t="s">
        <v>8282</v>
      </c>
    </row>
    <row r="1169" spans="1:16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/>
      <c r="L1169"/>
      <c r="M1169" t="b">
        <v>0</v>
      </c>
      <c r="N1169">
        <v>16</v>
      </c>
      <c r="O1169" t="b">
        <v>0</v>
      </c>
      <c r="P1169" t="s">
        <v>8282</v>
      </c>
    </row>
    <row r="1170" spans="1:16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/>
      <c r="L1170"/>
      <c r="M1170" t="b">
        <v>0</v>
      </c>
      <c r="N1170">
        <v>3</v>
      </c>
      <c r="O1170" t="b">
        <v>0</v>
      </c>
      <c r="P1170" t="s">
        <v>8282</v>
      </c>
    </row>
    <row r="1171" spans="1:16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/>
      <c r="L1171"/>
      <c r="M1171" t="b">
        <v>0</v>
      </c>
      <c r="N1171">
        <v>3</v>
      </c>
      <c r="O1171" t="b">
        <v>0</v>
      </c>
      <c r="P1171" t="s">
        <v>8282</v>
      </c>
    </row>
    <row r="1172" spans="1:16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/>
      <c r="L1172"/>
      <c r="M1172" t="b">
        <v>0</v>
      </c>
      <c r="N1172">
        <v>2</v>
      </c>
      <c r="O1172" t="b">
        <v>0</v>
      </c>
      <c r="P1172" t="s">
        <v>8282</v>
      </c>
    </row>
    <row r="1173" spans="1:16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/>
      <c r="L1173"/>
      <c r="M1173" t="b">
        <v>0</v>
      </c>
      <c r="N1173">
        <v>1</v>
      </c>
      <c r="O1173" t="b">
        <v>0</v>
      </c>
      <c r="P1173" t="s">
        <v>8282</v>
      </c>
    </row>
    <row r="1174" spans="1:16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/>
      <c r="L1174"/>
      <c r="M1174" t="b">
        <v>0</v>
      </c>
      <c r="N1174">
        <v>0</v>
      </c>
      <c r="O1174" t="b">
        <v>0</v>
      </c>
      <c r="P1174" t="s">
        <v>8282</v>
      </c>
    </row>
    <row r="1175" spans="1:16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/>
      <c r="L1175"/>
      <c r="M1175" t="b">
        <v>0</v>
      </c>
      <c r="N1175">
        <v>1</v>
      </c>
      <c r="O1175" t="b">
        <v>0</v>
      </c>
      <c r="P1175" t="s">
        <v>8282</v>
      </c>
    </row>
    <row r="1176" spans="1:16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/>
      <c r="L1176"/>
      <c r="M1176" t="b">
        <v>0</v>
      </c>
      <c r="N1176">
        <v>19</v>
      </c>
      <c r="O1176" t="b">
        <v>0</v>
      </c>
      <c r="P1176" t="s">
        <v>8282</v>
      </c>
    </row>
    <row r="1177" spans="1:16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/>
      <c r="L1177"/>
      <c r="M1177" t="b">
        <v>0</v>
      </c>
      <c r="N1177">
        <v>9</v>
      </c>
      <c r="O1177" t="b">
        <v>0</v>
      </c>
      <c r="P1177" t="s">
        <v>8282</v>
      </c>
    </row>
    <row r="1178" spans="1:16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/>
      <c r="L1178"/>
      <c r="M1178" t="b">
        <v>0</v>
      </c>
      <c r="N1178">
        <v>1</v>
      </c>
      <c r="O1178" t="b">
        <v>0</v>
      </c>
      <c r="P1178" t="s">
        <v>8282</v>
      </c>
    </row>
    <row r="1179" spans="1:16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/>
      <c r="L1179"/>
      <c r="M1179" t="b">
        <v>0</v>
      </c>
      <c r="N1179">
        <v>0</v>
      </c>
      <c r="O1179" t="b">
        <v>0</v>
      </c>
      <c r="P1179" t="s">
        <v>8282</v>
      </c>
    </row>
    <row r="1180" spans="1:16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/>
      <c r="L1180"/>
      <c r="M1180" t="b">
        <v>0</v>
      </c>
      <c r="N1180">
        <v>1</v>
      </c>
      <c r="O1180" t="b">
        <v>0</v>
      </c>
      <c r="P1180" t="s">
        <v>8282</v>
      </c>
    </row>
    <row r="1181" spans="1:16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/>
      <c r="L1181"/>
      <c r="M1181" t="b">
        <v>0</v>
      </c>
      <c r="N1181">
        <v>5</v>
      </c>
      <c r="O1181" t="b">
        <v>0</v>
      </c>
      <c r="P1181" t="s">
        <v>8282</v>
      </c>
    </row>
    <row r="1182" spans="1:16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/>
      <c r="L1182"/>
      <c r="M1182" t="b">
        <v>0</v>
      </c>
      <c r="N1182">
        <v>85</v>
      </c>
      <c r="O1182" t="b">
        <v>0</v>
      </c>
      <c r="P1182" t="s">
        <v>8282</v>
      </c>
    </row>
    <row r="1183" spans="1:16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/>
      <c r="L1183"/>
      <c r="M1183" t="b">
        <v>0</v>
      </c>
      <c r="N1183">
        <v>3</v>
      </c>
      <c r="O1183" t="b">
        <v>0</v>
      </c>
      <c r="P1183" t="s">
        <v>8282</v>
      </c>
    </row>
    <row r="1184" spans="1:16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/>
      <c r="L1184"/>
      <c r="M1184" t="b">
        <v>0</v>
      </c>
      <c r="N1184">
        <v>4</v>
      </c>
      <c r="O1184" t="b">
        <v>0</v>
      </c>
      <c r="P1184" t="s">
        <v>8282</v>
      </c>
    </row>
    <row r="1185" spans="1:16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/>
      <c r="L1185"/>
      <c r="M1185" t="b">
        <v>0</v>
      </c>
      <c r="N1185">
        <v>3</v>
      </c>
      <c r="O1185" t="b">
        <v>0</v>
      </c>
      <c r="P1185" t="s">
        <v>8282</v>
      </c>
    </row>
    <row r="1186" spans="1:16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/>
      <c r="L1186"/>
      <c r="M1186" t="b">
        <v>0</v>
      </c>
      <c r="N1186">
        <v>375</v>
      </c>
      <c r="O1186" t="b">
        <v>1</v>
      </c>
      <c r="P1186" t="s">
        <v>8283</v>
      </c>
    </row>
    <row r="1187" spans="1:16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/>
      <c r="L1187"/>
      <c r="M1187" t="b">
        <v>0</v>
      </c>
      <c r="N1187">
        <v>111</v>
      </c>
      <c r="O1187" t="b">
        <v>1</v>
      </c>
      <c r="P1187" t="s">
        <v>8283</v>
      </c>
    </row>
    <row r="1188" spans="1:16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/>
      <c r="L1188"/>
      <c r="M1188" t="b">
        <v>0</v>
      </c>
      <c r="N1188">
        <v>123</v>
      </c>
      <c r="O1188" t="b">
        <v>1</v>
      </c>
      <c r="P1188" t="s">
        <v>8283</v>
      </c>
    </row>
    <row r="1189" spans="1:16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/>
      <c r="L1189"/>
      <c r="M1189" t="b">
        <v>0</v>
      </c>
      <c r="N1189">
        <v>70</v>
      </c>
      <c r="O1189" t="b">
        <v>1</v>
      </c>
      <c r="P1189" t="s">
        <v>8283</v>
      </c>
    </row>
    <row r="1190" spans="1:16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/>
      <c r="L1190"/>
      <c r="M1190" t="b">
        <v>0</v>
      </c>
      <c r="N1190">
        <v>85</v>
      </c>
      <c r="O1190" t="b">
        <v>1</v>
      </c>
      <c r="P1190" t="s">
        <v>8283</v>
      </c>
    </row>
    <row r="1191" spans="1:16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/>
      <c r="L1191"/>
      <c r="M1191" t="b">
        <v>0</v>
      </c>
      <c r="N1191">
        <v>86</v>
      </c>
      <c r="O1191" t="b">
        <v>1</v>
      </c>
      <c r="P1191" t="s">
        <v>8283</v>
      </c>
    </row>
    <row r="1192" spans="1:16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/>
      <c r="L1192"/>
      <c r="M1192" t="b">
        <v>0</v>
      </c>
      <c r="N1192">
        <v>13</v>
      </c>
      <c r="O1192" t="b">
        <v>1</v>
      </c>
      <c r="P1192" t="s">
        <v>8283</v>
      </c>
    </row>
    <row r="1193" spans="1:16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/>
      <c r="L1193"/>
      <c r="M1193" t="b">
        <v>0</v>
      </c>
      <c r="N1193">
        <v>33</v>
      </c>
      <c r="O1193" t="b">
        <v>1</v>
      </c>
      <c r="P1193" t="s">
        <v>8283</v>
      </c>
    </row>
    <row r="1194" spans="1:16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/>
      <c r="L1194"/>
      <c r="M1194" t="b">
        <v>0</v>
      </c>
      <c r="N1194">
        <v>15</v>
      </c>
      <c r="O1194" t="b">
        <v>1</v>
      </c>
      <c r="P1194" t="s">
        <v>8283</v>
      </c>
    </row>
    <row r="1195" spans="1:16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/>
      <c r="L1195"/>
      <c r="M1195" t="b">
        <v>0</v>
      </c>
      <c r="N1195">
        <v>273</v>
      </c>
      <c r="O1195" t="b">
        <v>1</v>
      </c>
      <c r="P1195" t="s">
        <v>8283</v>
      </c>
    </row>
    <row r="1196" spans="1:16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/>
      <c r="L1196"/>
      <c r="M1196" t="b">
        <v>0</v>
      </c>
      <c r="N1196">
        <v>714</v>
      </c>
      <c r="O1196" t="b">
        <v>1</v>
      </c>
      <c r="P1196" t="s">
        <v>8283</v>
      </c>
    </row>
    <row r="1197" spans="1:16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/>
      <c r="L1197"/>
      <c r="M1197" t="b">
        <v>0</v>
      </c>
      <c r="N1197">
        <v>170</v>
      </c>
      <c r="O1197" t="b">
        <v>1</v>
      </c>
      <c r="P1197" t="s">
        <v>8283</v>
      </c>
    </row>
    <row r="1198" spans="1:16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/>
      <c r="L1198"/>
      <c r="M1198" t="b">
        <v>0</v>
      </c>
      <c r="N1198">
        <v>512</v>
      </c>
      <c r="O1198" t="b">
        <v>1</v>
      </c>
      <c r="P1198" t="s">
        <v>8283</v>
      </c>
    </row>
    <row r="1199" spans="1:16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/>
      <c r="L1199"/>
      <c r="M1199" t="b">
        <v>0</v>
      </c>
      <c r="N1199">
        <v>314</v>
      </c>
      <c r="O1199" t="b">
        <v>1</v>
      </c>
      <c r="P1199" t="s">
        <v>8283</v>
      </c>
    </row>
    <row r="1200" spans="1:16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/>
      <c r="L1200"/>
      <c r="M1200" t="b">
        <v>0</v>
      </c>
      <c r="N1200">
        <v>167</v>
      </c>
      <c r="O1200" t="b">
        <v>1</v>
      </c>
      <c r="P1200" t="s">
        <v>8283</v>
      </c>
    </row>
    <row r="1201" spans="1:16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/>
      <c r="L1201"/>
      <c r="M1201" t="b">
        <v>0</v>
      </c>
      <c r="N1201">
        <v>9</v>
      </c>
      <c r="O1201" t="b">
        <v>1</v>
      </c>
      <c r="P1201" t="s">
        <v>8283</v>
      </c>
    </row>
    <row r="1202" spans="1:16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/>
      <c r="L1202"/>
      <c r="M1202" t="b">
        <v>0</v>
      </c>
      <c r="N1202">
        <v>103</v>
      </c>
      <c r="O1202" t="b">
        <v>1</v>
      </c>
      <c r="P1202" t="s">
        <v>8283</v>
      </c>
    </row>
    <row r="1203" spans="1:16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/>
      <c r="L1203"/>
      <c r="M1203" t="b">
        <v>0</v>
      </c>
      <c r="N1203">
        <v>111</v>
      </c>
      <c r="O1203" t="b">
        <v>1</v>
      </c>
      <c r="P1203" t="s">
        <v>8283</v>
      </c>
    </row>
    <row r="1204" spans="1:16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/>
      <c r="L1204"/>
      <c r="M1204" t="b">
        <v>0</v>
      </c>
      <c r="N1204">
        <v>271</v>
      </c>
      <c r="O1204" t="b">
        <v>1</v>
      </c>
      <c r="P1204" t="s">
        <v>8283</v>
      </c>
    </row>
    <row r="1205" spans="1:16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/>
      <c r="L1205"/>
      <c r="M1205" t="b">
        <v>0</v>
      </c>
      <c r="N1205">
        <v>101</v>
      </c>
      <c r="O1205" t="b">
        <v>1</v>
      </c>
      <c r="P1205" t="s">
        <v>8283</v>
      </c>
    </row>
    <row r="1206" spans="1:16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/>
      <c r="L1206"/>
      <c r="M1206" t="b">
        <v>0</v>
      </c>
      <c r="N1206">
        <v>57</v>
      </c>
      <c r="O1206" t="b">
        <v>1</v>
      </c>
      <c r="P1206" t="s">
        <v>8283</v>
      </c>
    </row>
    <row r="1207" spans="1:16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/>
      <c r="L1207"/>
      <c r="M1207" t="b">
        <v>0</v>
      </c>
      <c r="N1207">
        <v>62</v>
      </c>
      <c r="O1207" t="b">
        <v>1</v>
      </c>
      <c r="P1207" t="s">
        <v>8283</v>
      </c>
    </row>
    <row r="1208" spans="1:16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/>
      <c r="L1208"/>
      <c r="M1208" t="b">
        <v>0</v>
      </c>
      <c r="N1208">
        <v>32</v>
      </c>
      <c r="O1208" t="b">
        <v>1</v>
      </c>
      <c r="P1208" t="s">
        <v>8283</v>
      </c>
    </row>
    <row r="1209" spans="1:16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/>
      <c r="L1209"/>
      <c r="M1209" t="b">
        <v>0</v>
      </c>
      <c r="N1209">
        <v>141</v>
      </c>
      <c r="O1209" t="b">
        <v>1</v>
      </c>
      <c r="P1209" t="s">
        <v>8283</v>
      </c>
    </row>
    <row r="1210" spans="1:16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/>
      <c r="L1210"/>
      <c r="M1210" t="b">
        <v>0</v>
      </c>
      <c r="N1210">
        <v>75</v>
      </c>
      <c r="O1210" t="b">
        <v>1</v>
      </c>
      <c r="P1210" t="s">
        <v>8283</v>
      </c>
    </row>
    <row r="1211" spans="1:16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/>
      <c r="L1211"/>
      <c r="M1211" t="b">
        <v>0</v>
      </c>
      <c r="N1211">
        <v>46</v>
      </c>
      <c r="O1211" t="b">
        <v>1</v>
      </c>
      <c r="P1211" t="s">
        <v>8283</v>
      </c>
    </row>
    <row r="1212" spans="1:16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/>
      <c r="L1212"/>
      <c r="M1212" t="b">
        <v>0</v>
      </c>
      <c r="N1212">
        <v>103</v>
      </c>
      <c r="O1212" t="b">
        <v>1</v>
      </c>
      <c r="P1212" t="s">
        <v>8283</v>
      </c>
    </row>
    <row r="1213" spans="1:16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/>
      <c r="L1213"/>
      <c r="M1213" t="b">
        <v>0</v>
      </c>
      <c r="N1213">
        <v>6</v>
      </c>
      <c r="O1213" t="b">
        <v>1</v>
      </c>
      <c r="P1213" t="s">
        <v>8283</v>
      </c>
    </row>
    <row r="1214" spans="1:16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/>
      <c r="L1214"/>
      <c r="M1214" t="b">
        <v>0</v>
      </c>
      <c r="N1214">
        <v>83</v>
      </c>
      <c r="O1214" t="b">
        <v>1</v>
      </c>
      <c r="P1214" t="s">
        <v>8283</v>
      </c>
    </row>
    <row r="1215" spans="1:16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/>
      <c r="L1215"/>
      <c r="M1215" t="b">
        <v>0</v>
      </c>
      <c r="N1215">
        <v>108</v>
      </c>
      <c r="O1215" t="b">
        <v>1</v>
      </c>
      <c r="P1215" t="s">
        <v>8283</v>
      </c>
    </row>
    <row r="1216" spans="1:16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/>
      <c r="L1216"/>
      <c r="M1216" t="b">
        <v>0</v>
      </c>
      <c r="N1216">
        <v>25</v>
      </c>
      <c r="O1216" t="b">
        <v>1</v>
      </c>
      <c r="P1216" t="s">
        <v>8283</v>
      </c>
    </row>
    <row r="1217" spans="1:16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/>
      <c r="L1217"/>
      <c r="M1217" t="b">
        <v>0</v>
      </c>
      <c r="N1217">
        <v>549</v>
      </c>
      <c r="O1217" t="b">
        <v>1</v>
      </c>
      <c r="P1217" t="s">
        <v>8283</v>
      </c>
    </row>
    <row r="1218" spans="1:16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/>
      <c r="L1218"/>
      <c r="M1218" t="b">
        <v>0</v>
      </c>
      <c r="N1218">
        <v>222</v>
      </c>
      <c r="O1218" t="b">
        <v>1</v>
      </c>
      <c r="P1218" t="s">
        <v>8283</v>
      </c>
    </row>
    <row r="1219" spans="1:16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/>
      <c r="L1219"/>
      <c r="M1219" t="b">
        <v>0</v>
      </c>
      <c r="N1219">
        <v>183</v>
      </c>
      <c r="O1219" t="b">
        <v>1</v>
      </c>
      <c r="P1219" t="s">
        <v>8283</v>
      </c>
    </row>
    <row r="1220" spans="1:16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/>
      <c r="L1220"/>
      <c r="M1220" t="b">
        <v>0</v>
      </c>
      <c r="N1220">
        <v>89</v>
      </c>
      <c r="O1220" t="b">
        <v>1</v>
      </c>
      <c r="P1220" t="s">
        <v>8283</v>
      </c>
    </row>
    <row r="1221" spans="1:16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/>
      <c r="L1221"/>
      <c r="M1221" t="b">
        <v>0</v>
      </c>
      <c r="N1221">
        <v>253</v>
      </c>
      <c r="O1221" t="b">
        <v>1</v>
      </c>
      <c r="P1221" t="s">
        <v>8283</v>
      </c>
    </row>
    <row r="1222" spans="1:16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/>
      <c r="L1222"/>
      <c r="M1222" t="b">
        <v>0</v>
      </c>
      <c r="N1222">
        <v>140</v>
      </c>
      <c r="O1222" t="b">
        <v>1</v>
      </c>
      <c r="P1222" t="s">
        <v>8283</v>
      </c>
    </row>
    <row r="1223" spans="1:16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/>
      <c r="L1223"/>
      <c r="M1223" t="b">
        <v>0</v>
      </c>
      <c r="N1223">
        <v>103</v>
      </c>
      <c r="O1223" t="b">
        <v>1</v>
      </c>
      <c r="P1223" t="s">
        <v>8283</v>
      </c>
    </row>
    <row r="1224" spans="1:16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/>
      <c r="L1224"/>
      <c r="M1224" t="b">
        <v>0</v>
      </c>
      <c r="N1224">
        <v>138</v>
      </c>
      <c r="O1224" t="b">
        <v>1</v>
      </c>
      <c r="P1224" t="s">
        <v>8283</v>
      </c>
    </row>
    <row r="1225" spans="1:16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/>
      <c r="L1225"/>
      <c r="M1225" t="b">
        <v>0</v>
      </c>
      <c r="N1225">
        <v>191</v>
      </c>
      <c r="O1225" t="b">
        <v>1</v>
      </c>
      <c r="P1225" t="s">
        <v>8283</v>
      </c>
    </row>
    <row r="1226" spans="1:16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5">
        <f t="shared" ref="K1226:K1245" si="9">J1226/60/60/24+DATE(1970,1,1)</f>
        <v>41736.549791666665</v>
      </c>
      <c r="L1226" s="15">
        <f t="shared" ref="L1226:L1245" si="10">I1226/60/60/24+DATE(1970,1,1)</f>
        <v>41796.549791666665</v>
      </c>
      <c r="M1226" t="b">
        <v>0</v>
      </c>
      <c r="N1226">
        <v>18</v>
      </c>
      <c r="O1226" t="b">
        <v>0</v>
      </c>
      <c r="P1226" t="s">
        <v>8284</v>
      </c>
    </row>
    <row r="1227" spans="1:16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5">
        <f t="shared" si="9"/>
        <v>41509.905995370369</v>
      </c>
      <c r="L1227" s="15">
        <f t="shared" si="10"/>
        <v>41569.905995370369</v>
      </c>
      <c r="M1227" t="b">
        <v>0</v>
      </c>
      <c r="N1227">
        <v>3</v>
      </c>
      <c r="O1227" t="b">
        <v>0</v>
      </c>
      <c r="P1227" t="s">
        <v>8284</v>
      </c>
    </row>
    <row r="1228" spans="1:16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5">
        <f t="shared" si="9"/>
        <v>41715.874780092592</v>
      </c>
      <c r="L1228" s="15">
        <f t="shared" si="10"/>
        <v>41750.041666666664</v>
      </c>
      <c r="M1228" t="b">
        <v>0</v>
      </c>
      <c r="N1228">
        <v>40</v>
      </c>
      <c r="O1228" t="b">
        <v>0</v>
      </c>
      <c r="P1228" t="s">
        <v>8284</v>
      </c>
    </row>
    <row r="1229" spans="1:16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5">
        <f t="shared" si="9"/>
        <v>41827.919166666667</v>
      </c>
      <c r="L1229" s="15">
        <f t="shared" si="10"/>
        <v>41858.291666666664</v>
      </c>
      <c r="M1229" t="b">
        <v>0</v>
      </c>
      <c r="N1229">
        <v>0</v>
      </c>
      <c r="O1229" t="b">
        <v>0</v>
      </c>
      <c r="P1229" t="s">
        <v>8284</v>
      </c>
    </row>
    <row r="1230" spans="1:16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5">
        <f t="shared" si="9"/>
        <v>40754.729259259257</v>
      </c>
      <c r="L1230" s="15">
        <f t="shared" si="10"/>
        <v>40814.729259259257</v>
      </c>
      <c r="M1230" t="b">
        <v>0</v>
      </c>
      <c r="N1230">
        <v>24</v>
      </c>
      <c r="O1230" t="b">
        <v>0</v>
      </c>
      <c r="P1230" t="s">
        <v>8284</v>
      </c>
    </row>
    <row r="1231" spans="1:16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5">
        <f t="shared" si="9"/>
        <v>40985.459803240738</v>
      </c>
      <c r="L1231" s="15">
        <f t="shared" si="10"/>
        <v>41015.666666666664</v>
      </c>
      <c r="M1231" t="b">
        <v>0</v>
      </c>
      <c r="N1231">
        <v>1</v>
      </c>
      <c r="O1231" t="b">
        <v>0</v>
      </c>
      <c r="P1231" t="s">
        <v>8284</v>
      </c>
    </row>
    <row r="1232" spans="1:16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5">
        <f t="shared" si="9"/>
        <v>40568.972569444442</v>
      </c>
      <c r="L1232" s="15">
        <f t="shared" si="10"/>
        <v>40598.972569444442</v>
      </c>
      <c r="M1232" t="b">
        <v>0</v>
      </c>
      <c r="N1232">
        <v>0</v>
      </c>
      <c r="O1232" t="b">
        <v>0</v>
      </c>
      <c r="P1232" t="s">
        <v>8284</v>
      </c>
    </row>
    <row r="1233" spans="1:16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5">
        <f t="shared" si="9"/>
        <v>42193.941759259258</v>
      </c>
      <c r="L1233" s="15">
        <f t="shared" si="10"/>
        <v>42244.041666666672</v>
      </c>
      <c r="M1233" t="b">
        <v>0</v>
      </c>
      <c r="N1233">
        <v>0</v>
      </c>
      <c r="O1233" t="b">
        <v>0</v>
      </c>
      <c r="P1233" t="s">
        <v>8284</v>
      </c>
    </row>
    <row r="1234" spans="1:16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5">
        <f t="shared" si="9"/>
        <v>41506.848032407412</v>
      </c>
      <c r="L1234" s="15">
        <f t="shared" si="10"/>
        <v>41553.848032407412</v>
      </c>
      <c r="M1234" t="b">
        <v>0</v>
      </c>
      <c r="N1234">
        <v>1</v>
      </c>
      <c r="O1234" t="b">
        <v>0</v>
      </c>
      <c r="P1234" t="s">
        <v>8284</v>
      </c>
    </row>
    <row r="1235" spans="1:16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5">
        <f t="shared" si="9"/>
        <v>40939.948773148149</v>
      </c>
      <c r="L1235" s="15">
        <f t="shared" si="10"/>
        <v>40960.948773148149</v>
      </c>
      <c r="M1235" t="b">
        <v>0</v>
      </c>
      <c r="N1235">
        <v>6</v>
      </c>
      <c r="O1235" t="b">
        <v>0</v>
      </c>
      <c r="P1235" t="s">
        <v>8284</v>
      </c>
    </row>
    <row r="1236" spans="1:16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5">
        <f t="shared" si="9"/>
        <v>42007.788680555561</v>
      </c>
      <c r="L1236" s="15">
        <f t="shared" si="10"/>
        <v>42037.788680555561</v>
      </c>
      <c r="M1236" t="b">
        <v>0</v>
      </c>
      <c r="N1236">
        <v>0</v>
      </c>
      <c r="O1236" t="b">
        <v>0</v>
      </c>
      <c r="P1236" t="s">
        <v>8284</v>
      </c>
    </row>
    <row r="1237" spans="1:16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5">
        <f t="shared" si="9"/>
        <v>41583.135405092595</v>
      </c>
      <c r="L1237" s="15">
        <f t="shared" si="10"/>
        <v>41623.135405092595</v>
      </c>
      <c r="M1237" t="b">
        <v>0</v>
      </c>
      <c r="N1237">
        <v>6</v>
      </c>
      <c r="O1237" t="b">
        <v>0</v>
      </c>
      <c r="P1237" t="s">
        <v>8284</v>
      </c>
    </row>
    <row r="1238" spans="1:16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5">
        <f t="shared" si="9"/>
        <v>41110.680138888885</v>
      </c>
      <c r="L1238" s="15">
        <f t="shared" si="10"/>
        <v>41118.666666666664</v>
      </c>
      <c r="M1238" t="b">
        <v>0</v>
      </c>
      <c r="N1238">
        <v>0</v>
      </c>
      <c r="O1238" t="b">
        <v>0</v>
      </c>
      <c r="P1238" t="s">
        <v>8284</v>
      </c>
    </row>
    <row r="1239" spans="1:16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5">
        <f t="shared" si="9"/>
        <v>41125.283159722225</v>
      </c>
      <c r="L1239" s="15">
        <f t="shared" si="10"/>
        <v>41145.283159722225</v>
      </c>
      <c r="M1239" t="b">
        <v>0</v>
      </c>
      <c r="N1239">
        <v>0</v>
      </c>
      <c r="O1239" t="b">
        <v>0</v>
      </c>
      <c r="P1239" t="s">
        <v>8284</v>
      </c>
    </row>
    <row r="1240" spans="1:16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5">
        <f t="shared" si="9"/>
        <v>40731.61037037037</v>
      </c>
      <c r="L1240" s="15">
        <f t="shared" si="10"/>
        <v>40761.61037037037</v>
      </c>
      <c r="M1240" t="b">
        <v>0</v>
      </c>
      <c r="N1240">
        <v>3</v>
      </c>
      <c r="O1240" t="b">
        <v>0</v>
      </c>
      <c r="P1240" t="s">
        <v>8284</v>
      </c>
    </row>
    <row r="1241" spans="1:16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5">
        <f t="shared" si="9"/>
        <v>40883.962581018517</v>
      </c>
      <c r="L1241" s="15">
        <f t="shared" si="10"/>
        <v>40913.962581018517</v>
      </c>
      <c r="M1241" t="b">
        <v>0</v>
      </c>
      <c r="N1241">
        <v>0</v>
      </c>
      <c r="O1241" t="b">
        <v>0</v>
      </c>
      <c r="P1241" t="s">
        <v>8284</v>
      </c>
    </row>
    <row r="1242" spans="1:16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5">
        <f t="shared" si="9"/>
        <v>41409.040011574078</v>
      </c>
      <c r="L1242" s="15">
        <f t="shared" si="10"/>
        <v>41467.910416666666</v>
      </c>
      <c r="M1242" t="b">
        <v>0</v>
      </c>
      <c r="N1242">
        <v>8</v>
      </c>
      <c r="O1242" t="b">
        <v>0</v>
      </c>
      <c r="P1242" t="s">
        <v>8284</v>
      </c>
    </row>
    <row r="1243" spans="1:16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5">
        <f t="shared" si="9"/>
        <v>41923.837731481479</v>
      </c>
      <c r="L1243" s="15">
        <f t="shared" si="10"/>
        <v>41946.249305555553</v>
      </c>
      <c r="M1243" t="b">
        <v>0</v>
      </c>
      <c r="N1243">
        <v>34</v>
      </c>
      <c r="O1243" t="b">
        <v>0</v>
      </c>
      <c r="P1243" t="s">
        <v>8284</v>
      </c>
    </row>
    <row r="1244" spans="1:16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5">
        <f t="shared" si="9"/>
        <v>40782.165532407409</v>
      </c>
      <c r="L1244" s="15">
        <f t="shared" si="10"/>
        <v>40797.554166666669</v>
      </c>
      <c r="M1244" t="b">
        <v>0</v>
      </c>
      <c r="N1244">
        <v>1</v>
      </c>
      <c r="O1244" t="b">
        <v>0</v>
      </c>
      <c r="P1244" t="s">
        <v>8284</v>
      </c>
    </row>
    <row r="1245" spans="1:16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5">
        <f t="shared" si="9"/>
        <v>40671.879293981481</v>
      </c>
      <c r="L1245" s="15">
        <f t="shared" si="10"/>
        <v>40732.875</v>
      </c>
      <c r="M1245" t="b">
        <v>0</v>
      </c>
      <c r="N1245">
        <v>38</v>
      </c>
      <c r="O1245" t="b">
        <v>0</v>
      </c>
      <c r="P1245" t="s">
        <v>8284</v>
      </c>
    </row>
    <row r="1246" spans="1:16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/>
      <c r="L1246"/>
      <c r="M1246" t="b">
        <v>1</v>
      </c>
      <c r="N1246">
        <v>45</v>
      </c>
      <c r="O1246" t="b">
        <v>1</v>
      </c>
      <c r="P1246" t="s">
        <v>8274</v>
      </c>
    </row>
    <row r="1247" spans="1:16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/>
      <c r="L1247"/>
      <c r="M1247" t="b">
        <v>1</v>
      </c>
      <c r="N1247">
        <v>17</v>
      </c>
      <c r="O1247" t="b">
        <v>1</v>
      </c>
      <c r="P1247" t="s">
        <v>8274</v>
      </c>
    </row>
    <row r="1248" spans="1:16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/>
      <c r="L1248"/>
      <c r="M1248" t="b">
        <v>1</v>
      </c>
      <c r="N1248">
        <v>31</v>
      </c>
      <c r="O1248" t="b">
        <v>1</v>
      </c>
      <c r="P1248" t="s">
        <v>8274</v>
      </c>
    </row>
    <row r="1249" spans="1:16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/>
      <c r="L1249"/>
      <c r="M1249" t="b">
        <v>1</v>
      </c>
      <c r="N1249">
        <v>50</v>
      </c>
      <c r="O1249" t="b">
        <v>1</v>
      </c>
      <c r="P1249" t="s">
        <v>8274</v>
      </c>
    </row>
    <row r="1250" spans="1:16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/>
      <c r="L1250"/>
      <c r="M1250" t="b">
        <v>1</v>
      </c>
      <c r="N1250">
        <v>59</v>
      </c>
      <c r="O1250" t="b">
        <v>1</v>
      </c>
      <c r="P1250" t="s">
        <v>8274</v>
      </c>
    </row>
    <row r="1251" spans="1:16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/>
      <c r="L1251"/>
      <c r="M1251" t="b">
        <v>1</v>
      </c>
      <c r="N1251">
        <v>81</v>
      </c>
      <c r="O1251" t="b">
        <v>1</v>
      </c>
      <c r="P1251" t="s">
        <v>8274</v>
      </c>
    </row>
    <row r="1252" spans="1:16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/>
      <c r="L1252"/>
      <c r="M1252" t="b">
        <v>1</v>
      </c>
      <c r="N1252">
        <v>508</v>
      </c>
      <c r="O1252" t="b">
        <v>1</v>
      </c>
      <c r="P1252" t="s">
        <v>8274</v>
      </c>
    </row>
    <row r="1253" spans="1:16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/>
      <c r="L1253"/>
      <c r="M1253" t="b">
        <v>1</v>
      </c>
      <c r="N1253">
        <v>74</v>
      </c>
      <c r="O1253" t="b">
        <v>1</v>
      </c>
      <c r="P1253" t="s">
        <v>8274</v>
      </c>
    </row>
    <row r="1254" spans="1:16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/>
      <c r="L1254"/>
      <c r="M1254" t="b">
        <v>1</v>
      </c>
      <c r="N1254">
        <v>141</v>
      </c>
      <c r="O1254" t="b">
        <v>1</v>
      </c>
      <c r="P1254" t="s">
        <v>8274</v>
      </c>
    </row>
    <row r="1255" spans="1:16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/>
      <c r="L1255"/>
      <c r="M1255" t="b">
        <v>1</v>
      </c>
      <c r="N1255">
        <v>711</v>
      </c>
      <c r="O1255" t="b">
        <v>1</v>
      </c>
      <c r="P1255" t="s">
        <v>8274</v>
      </c>
    </row>
    <row r="1256" spans="1:16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/>
      <c r="L1256"/>
      <c r="M1256" t="b">
        <v>1</v>
      </c>
      <c r="N1256">
        <v>141</v>
      </c>
      <c r="O1256" t="b">
        <v>1</v>
      </c>
      <c r="P1256" t="s">
        <v>8274</v>
      </c>
    </row>
    <row r="1257" spans="1:16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/>
      <c r="L1257"/>
      <c r="M1257" t="b">
        <v>1</v>
      </c>
      <c r="N1257">
        <v>109</v>
      </c>
      <c r="O1257" t="b">
        <v>1</v>
      </c>
      <c r="P1257" t="s">
        <v>8274</v>
      </c>
    </row>
    <row r="1258" spans="1:16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/>
      <c r="L1258"/>
      <c r="M1258" t="b">
        <v>1</v>
      </c>
      <c r="N1258">
        <v>361</v>
      </c>
      <c r="O1258" t="b">
        <v>1</v>
      </c>
      <c r="P1258" t="s">
        <v>8274</v>
      </c>
    </row>
    <row r="1259" spans="1:16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/>
      <c r="L1259"/>
      <c r="M1259" t="b">
        <v>1</v>
      </c>
      <c r="N1259">
        <v>176</v>
      </c>
      <c r="O1259" t="b">
        <v>1</v>
      </c>
      <c r="P1259" t="s">
        <v>8274</v>
      </c>
    </row>
    <row r="1260" spans="1:16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/>
      <c r="L1260"/>
      <c r="M1260" t="b">
        <v>1</v>
      </c>
      <c r="N1260">
        <v>670</v>
      </c>
      <c r="O1260" t="b">
        <v>1</v>
      </c>
      <c r="P1260" t="s">
        <v>8274</v>
      </c>
    </row>
    <row r="1261" spans="1:16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/>
      <c r="L1261"/>
      <c r="M1261" t="b">
        <v>1</v>
      </c>
      <c r="N1261">
        <v>96</v>
      </c>
      <c r="O1261" t="b">
        <v>1</v>
      </c>
      <c r="P1261" t="s">
        <v>8274</v>
      </c>
    </row>
    <row r="1262" spans="1:16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/>
      <c r="L1262"/>
      <c r="M1262" t="b">
        <v>1</v>
      </c>
      <c r="N1262">
        <v>74</v>
      </c>
      <c r="O1262" t="b">
        <v>1</v>
      </c>
      <c r="P1262" t="s">
        <v>8274</v>
      </c>
    </row>
    <row r="1263" spans="1:16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/>
      <c r="L1263"/>
      <c r="M1263" t="b">
        <v>1</v>
      </c>
      <c r="N1263">
        <v>52</v>
      </c>
      <c r="O1263" t="b">
        <v>1</v>
      </c>
      <c r="P1263" t="s">
        <v>8274</v>
      </c>
    </row>
    <row r="1264" spans="1:16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/>
      <c r="L1264"/>
      <c r="M1264" t="b">
        <v>1</v>
      </c>
      <c r="N1264">
        <v>105</v>
      </c>
      <c r="O1264" t="b">
        <v>1</v>
      </c>
      <c r="P1264" t="s">
        <v>8274</v>
      </c>
    </row>
    <row r="1265" spans="1:16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/>
      <c r="L1265"/>
      <c r="M1265" t="b">
        <v>1</v>
      </c>
      <c r="N1265">
        <v>41</v>
      </c>
      <c r="O1265" t="b">
        <v>1</v>
      </c>
      <c r="P1265" t="s">
        <v>8274</v>
      </c>
    </row>
    <row r="1266" spans="1:16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/>
      <c r="L1266"/>
      <c r="M1266" t="b">
        <v>1</v>
      </c>
      <c r="N1266">
        <v>34</v>
      </c>
      <c r="O1266" t="b">
        <v>1</v>
      </c>
      <c r="P1266" t="s">
        <v>8274</v>
      </c>
    </row>
    <row r="1267" spans="1:16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/>
      <c r="L1267"/>
      <c r="M1267" t="b">
        <v>1</v>
      </c>
      <c r="N1267">
        <v>66</v>
      </c>
      <c r="O1267" t="b">
        <v>1</v>
      </c>
      <c r="P1267" t="s">
        <v>8274</v>
      </c>
    </row>
    <row r="1268" spans="1:16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/>
      <c r="L1268"/>
      <c r="M1268" t="b">
        <v>1</v>
      </c>
      <c r="N1268">
        <v>50</v>
      </c>
      <c r="O1268" t="b">
        <v>1</v>
      </c>
      <c r="P1268" t="s">
        <v>8274</v>
      </c>
    </row>
    <row r="1269" spans="1:16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/>
      <c r="L1269"/>
      <c r="M1269" t="b">
        <v>1</v>
      </c>
      <c r="N1269">
        <v>159</v>
      </c>
      <c r="O1269" t="b">
        <v>1</v>
      </c>
      <c r="P1269" t="s">
        <v>8274</v>
      </c>
    </row>
    <row r="1270" spans="1:16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/>
      <c r="L1270"/>
      <c r="M1270" t="b">
        <v>1</v>
      </c>
      <c r="N1270">
        <v>182</v>
      </c>
      <c r="O1270" t="b">
        <v>1</v>
      </c>
      <c r="P1270" t="s">
        <v>8274</v>
      </c>
    </row>
    <row r="1271" spans="1:16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/>
      <c r="L1271"/>
      <c r="M1271" t="b">
        <v>1</v>
      </c>
      <c r="N1271">
        <v>206</v>
      </c>
      <c r="O1271" t="b">
        <v>1</v>
      </c>
      <c r="P1271" t="s">
        <v>8274</v>
      </c>
    </row>
    <row r="1272" spans="1:16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/>
      <c r="L1272"/>
      <c r="M1272" t="b">
        <v>1</v>
      </c>
      <c r="N1272">
        <v>169</v>
      </c>
      <c r="O1272" t="b">
        <v>1</v>
      </c>
      <c r="P1272" t="s">
        <v>8274</v>
      </c>
    </row>
    <row r="1273" spans="1:16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/>
      <c r="L1273"/>
      <c r="M1273" t="b">
        <v>1</v>
      </c>
      <c r="N1273">
        <v>31</v>
      </c>
      <c r="O1273" t="b">
        <v>1</v>
      </c>
      <c r="P1273" t="s">
        <v>8274</v>
      </c>
    </row>
    <row r="1274" spans="1:16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/>
      <c r="L1274"/>
      <c r="M1274" t="b">
        <v>1</v>
      </c>
      <c r="N1274">
        <v>28</v>
      </c>
      <c r="O1274" t="b">
        <v>1</v>
      </c>
      <c r="P1274" t="s">
        <v>8274</v>
      </c>
    </row>
    <row r="1275" spans="1:16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/>
      <c r="L1275"/>
      <c r="M1275" t="b">
        <v>1</v>
      </c>
      <c r="N1275">
        <v>54</v>
      </c>
      <c r="O1275" t="b">
        <v>1</v>
      </c>
      <c r="P1275" t="s">
        <v>8274</v>
      </c>
    </row>
    <row r="1276" spans="1:16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/>
      <c r="L1276"/>
      <c r="M1276" t="b">
        <v>1</v>
      </c>
      <c r="N1276">
        <v>467</v>
      </c>
      <c r="O1276" t="b">
        <v>1</v>
      </c>
      <c r="P1276" t="s">
        <v>8274</v>
      </c>
    </row>
    <row r="1277" spans="1:16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/>
      <c r="L1277"/>
      <c r="M1277" t="b">
        <v>1</v>
      </c>
      <c r="N1277">
        <v>389</v>
      </c>
      <c r="O1277" t="b">
        <v>1</v>
      </c>
      <c r="P1277" t="s">
        <v>8274</v>
      </c>
    </row>
    <row r="1278" spans="1:16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/>
      <c r="L1278"/>
      <c r="M1278" t="b">
        <v>1</v>
      </c>
      <c r="N1278">
        <v>68</v>
      </c>
      <c r="O1278" t="b">
        <v>1</v>
      </c>
      <c r="P1278" t="s">
        <v>8274</v>
      </c>
    </row>
    <row r="1279" spans="1:16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/>
      <c r="L1279"/>
      <c r="M1279" t="b">
        <v>1</v>
      </c>
      <c r="N1279">
        <v>413</v>
      </c>
      <c r="O1279" t="b">
        <v>1</v>
      </c>
      <c r="P1279" t="s">
        <v>8274</v>
      </c>
    </row>
    <row r="1280" spans="1:16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/>
      <c r="L1280"/>
      <c r="M1280" t="b">
        <v>1</v>
      </c>
      <c r="N1280">
        <v>190</v>
      </c>
      <c r="O1280" t="b">
        <v>1</v>
      </c>
      <c r="P1280" t="s">
        <v>8274</v>
      </c>
    </row>
    <row r="1281" spans="1:16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/>
      <c r="L1281"/>
      <c r="M1281" t="b">
        <v>1</v>
      </c>
      <c r="N1281">
        <v>189</v>
      </c>
      <c r="O1281" t="b">
        <v>1</v>
      </c>
      <c r="P1281" t="s">
        <v>8274</v>
      </c>
    </row>
    <row r="1282" spans="1:16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/>
      <c r="L1282"/>
      <c r="M1282" t="b">
        <v>1</v>
      </c>
      <c r="N1282">
        <v>130</v>
      </c>
      <c r="O1282" t="b">
        <v>1</v>
      </c>
      <c r="P1282" t="s">
        <v>8274</v>
      </c>
    </row>
    <row r="1283" spans="1:16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/>
      <c r="L1283"/>
      <c r="M1283" t="b">
        <v>1</v>
      </c>
      <c r="N1283">
        <v>74</v>
      </c>
      <c r="O1283" t="b">
        <v>1</v>
      </c>
      <c r="P1283" t="s">
        <v>8274</v>
      </c>
    </row>
    <row r="1284" spans="1:16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/>
      <c r="L1284"/>
      <c r="M1284" t="b">
        <v>1</v>
      </c>
      <c r="N1284">
        <v>274</v>
      </c>
      <c r="O1284" t="b">
        <v>1</v>
      </c>
      <c r="P1284" t="s">
        <v>8274</v>
      </c>
    </row>
    <row r="1285" spans="1:16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/>
      <c r="L1285"/>
      <c r="M1285" t="b">
        <v>1</v>
      </c>
      <c r="N1285">
        <v>22</v>
      </c>
      <c r="O1285" t="b">
        <v>1</v>
      </c>
      <c r="P1285" t="s">
        <v>8274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9">
        <f t="shared" ref="K1286:K1305" si="11">((J1286/60)/60)/24+DATE(1970,1,1)</f>
        <v>42712.23474537037</v>
      </c>
      <c r="L1286" s="9"/>
      <c r="M1286" t="b">
        <v>0</v>
      </c>
      <c r="N1286">
        <v>31</v>
      </c>
      <c r="O1286" t="b">
        <v>1</v>
      </c>
      <c r="P1286" t="s">
        <v>8269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9">
        <f t="shared" si="11"/>
        <v>42160.583043981482</v>
      </c>
      <c r="L1287" s="9"/>
      <c r="M1287" t="b">
        <v>0</v>
      </c>
      <c r="N1287">
        <v>63</v>
      </c>
      <c r="O1287" t="b">
        <v>1</v>
      </c>
      <c r="P1287" t="s">
        <v>8269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9">
        <f t="shared" si="11"/>
        <v>42039.384571759263</v>
      </c>
      <c r="L1288" s="9"/>
      <c r="M1288" t="b">
        <v>0</v>
      </c>
      <c r="N1288">
        <v>20</v>
      </c>
      <c r="O1288" t="b">
        <v>1</v>
      </c>
      <c r="P1288" t="s">
        <v>8269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9">
        <f t="shared" si="11"/>
        <v>42107.621018518519</v>
      </c>
      <c r="L1289" s="9"/>
      <c r="M1289" t="b">
        <v>0</v>
      </c>
      <c r="N1289">
        <v>25</v>
      </c>
      <c r="O1289" t="b">
        <v>1</v>
      </c>
      <c r="P1289" t="s">
        <v>8269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9">
        <f t="shared" si="11"/>
        <v>42561.154664351852</v>
      </c>
      <c r="L1290" s="9"/>
      <c r="M1290" t="b">
        <v>0</v>
      </c>
      <c r="N1290">
        <v>61</v>
      </c>
      <c r="O1290" t="b">
        <v>1</v>
      </c>
      <c r="P1290" t="s">
        <v>8269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9">
        <f t="shared" si="11"/>
        <v>42709.134780092587</v>
      </c>
      <c r="L1291" s="9"/>
      <c r="M1291" t="b">
        <v>0</v>
      </c>
      <c r="N1291">
        <v>52</v>
      </c>
      <c r="O1291" t="b">
        <v>1</v>
      </c>
      <c r="P1291" t="s">
        <v>8269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9">
        <f t="shared" si="11"/>
        <v>42086.614942129629</v>
      </c>
      <c r="L1292" s="9"/>
      <c r="M1292" t="b">
        <v>0</v>
      </c>
      <c r="N1292">
        <v>86</v>
      </c>
      <c r="O1292" t="b">
        <v>1</v>
      </c>
      <c r="P1292" t="s">
        <v>8269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9">
        <f t="shared" si="11"/>
        <v>42064.652673611112</v>
      </c>
      <c r="L1293" s="9"/>
      <c r="M1293" t="b">
        <v>0</v>
      </c>
      <c r="N1293">
        <v>42</v>
      </c>
      <c r="O1293" t="b">
        <v>1</v>
      </c>
      <c r="P1293" t="s">
        <v>8269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9">
        <f t="shared" si="11"/>
        <v>42256.764212962968</v>
      </c>
      <c r="L1294" s="9"/>
      <c r="M1294" t="b">
        <v>0</v>
      </c>
      <c r="N1294">
        <v>52</v>
      </c>
      <c r="O1294" t="b">
        <v>1</v>
      </c>
      <c r="P1294" t="s">
        <v>8269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9">
        <f t="shared" si="11"/>
        <v>42292.701053240744</v>
      </c>
      <c r="L1295" s="9"/>
      <c r="M1295" t="b">
        <v>0</v>
      </c>
      <c r="N1295">
        <v>120</v>
      </c>
      <c r="O1295" t="b">
        <v>1</v>
      </c>
      <c r="P1295" t="s">
        <v>8269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9">
        <f t="shared" si="11"/>
        <v>42278.453668981485</v>
      </c>
      <c r="L1296" s="9"/>
      <c r="M1296" t="b">
        <v>0</v>
      </c>
      <c r="N1296">
        <v>22</v>
      </c>
      <c r="O1296" t="b">
        <v>1</v>
      </c>
      <c r="P1296" t="s">
        <v>8269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9">
        <f t="shared" si="11"/>
        <v>42184.572881944448</v>
      </c>
      <c r="L1297" s="9"/>
      <c r="M1297" t="b">
        <v>0</v>
      </c>
      <c r="N1297">
        <v>64</v>
      </c>
      <c r="O1297" t="b">
        <v>1</v>
      </c>
      <c r="P1297" t="s">
        <v>8269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9">
        <f t="shared" si="11"/>
        <v>42423.050613425927</v>
      </c>
      <c r="L1298" s="9"/>
      <c r="M1298" t="b">
        <v>0</v>
      </c>
      <c r="N1298">
        <v>23</v>
      </c>
      <c r="O1298" t="b">
        <v>1</v>
      </c>
      <c r="P1298" t="s">
        <v>8269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9">
        <f t="shared" si="11"/>
        <v>42461.747199074074</v>
      </c>
      <c r="L1299" s="9"/>
      <c r="M1299" t="b">
        <v>0</v>
      </c>
      <c r="N1299">
        <v>238</v>
      </c>
      <c r="O1299" t="b">
        <v>1</v>
      </c>
      <c r="P1299" t="s">
        <v>8269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9">
        <f t="shared" si="11"/>
        <v>42458.680925925932</v>
      </c>
      <c r="L1300" s="9"/>
      <c r="M1300" t="b">
        <v>0</v>
      </c>
      <c r="N1300">
        <v>33</v>
      </c>
      <c r="O1300" t="b">
        <v>1</v>
      </c>
      <c r="P1300" t="s">
        <v>8269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9">
        <f t="shared" si="11"/>
        <v>42169.814340277779</v>
      </c>
      <c r="L1301" s="9"/>
      <c r="M1301" t="b">
        <v>0</v>
      </c>
      <c r="N1301">
        <v>32</v>
      </c>
      <c r="O1301" t="b">
        <v>1</v>
      </c>
      <c r="P1301" t="s">
        <v>8269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9">
        <f t="shared" si="11"/>
        <v>42483.675208333334</v>
      </c>
      <c r="L1302" s="9"/>
      <c r="M1302" t="b">
        <v>0</v>
      </c>
      <c r="N1302">
        <v>24</v>
      </c>
      <c r="O1302" t="b">
        <v>1</v>
      </c>
      <c r="P1302" t="s">
        <v>8269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9">
        <f t="shared" si="11"/>
        <v>42195.749745370369</v>
      </c>
      <c r="L1303" s="9"/>
      <c r="M1303" t="b">
        <v>0</v>
      </c>
      <c r="N1303">
        <v>29</v>
      </c>
      <c r="O1303" t="b">
        <v>1</v>
      </c>
      <c r="P1303" t="s">
        <v>8269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9">
        <f t="shared" si="11"/>
        <v>42675.057997685188</v>
      </c>
      <c r="L1304" s="9"/>
      <c r="M1304" t="b">
        <v>0</v>
      </c>
      <c r="N1304">
        <v>50</v>
      </c>
      <c r="O1304" t="b">
        <v>1</v>
      </c>
      <c r="P1304" t="s">
        <v>8269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9">
        <f t="shared" si="11"/>
        <v>42566.441203703704</v>
      </c>
      <c r="L1305" s="9"/>
      <c r="M1305" t="b">
        <v>0</v>
      </c>
      <c r="N1305">
        <v>108</v>
      </c>
      <c r="O1305" t="b">
        <v>1</v>
      </c>
      <c r="P1305" t="s">
        <v>8269</v>
      </c>
    </row>
    <row r="1306" spans="1:16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5">
        <f t="shared" ref="K1306:K1345" si="12">J1306/60/60/24+DATE(1970,1,1)</f>
        <v>42747.194502314815</v>
      </c>
      <c r="L1306" s="15">
        <f t="shared" ref="L1306:L1345" si="13">I1306/60/60/24+DATE(1970,1,1)</f>
        <v>42807.152835648143</v>
      </c>
      <c r="M1306" t="b">
        <v>0</v>
      </c>
      <c r="N1306">
        <v>104</v>
      </c>
      <c r="O1306" t="b">
        <v>0</v>
      </c>
      <c r="P1306" t="s">
        <v>8271</v>
      </c>
    </row>
    <row r="1307" spans="1:16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5">
        <f t="shared" si="12"/>
        <v>42543.665601851855</v>
      </c>
      <c r="L1307" s="15">
        <f t="shared" si="13"/>
        <v>42572.729166666672</v>
      </c>
      <c r="M1307" t="b">
        <v>0</v>
      </c>
      <c r="N1307">
        <v>86</v>
      </c>
      <c r="O1307" t="b">
        <v>0</v>
      </c>
      <c r="P1307" t="s">
        <v>8271</v>
      </c>
    </row>
    <row r="1308" spans="1:16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5">
        <f t="shared" si="12"/>
        <v>41947.457569444443</v>
      </c>
      <c r="L1308" s="15">
        <f t="shared" si="13"/>
        <v>41977.457569444443</v>
      </c>
      <c r="M1308" t="b">
        <v>0</v>
      </c>
      <c r="N1308">
        <v>356</v>
      </c>
      <c r="O1308" t="b">
        <v>0</v>
      </c>
      <c r="P1308" t="s">
        <v>8271</v>
      </c>
    </row>
    <row r="1309" spans="1:16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5">
        <f t="shared" si="12"/>
        <v>42387.503229166665</v>
      </c>
      <c r="L1309" s="15">
        <f t="shared" si="13"/>
        <v>42417.503229166665</v>
      </c>
      <c r="M1309" t="b">
        <v>0</v>
      </c>
      <c r="N1309">
        <v>45</v>
      </c>
      <c r="O1309" t="b">
        <v>0</v>
      </c>
      <c r="P1309" t="s">
        <v>8271</v>
      </c>
    </row>
    <row r="1310" spans="1:16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5">
        <f t="shared" si="12"/>
        <v>42611.613564814819</v>
      </c>
      <c r="L1310" s="15">
        <f t="shared" si="13"/>
        <v>42651.613564814819</v>
      </c>
      <c r="M1310" t="b">
        <v>0</v>
      </c>
      <c r="N1310">
        <v>38</v>
      </c>
      <c r="O1310" t="b">
        <v>0</v>
      </c>
      <c r="P1310" t="s">
        <v>8271</v>
      </c>
    </row>
    <row r="1311" spans="1:16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5">
        <f t="shared" si="12"/>
        <v>42257.882731481484</v>
      </c>
      <c r="L1311" s="15">
        <f t="shared" si="13"/>
        <v>42292.882731481484</v>
      </c>
      <c r="M1311" t="b">
        <v>0</v>
      </c>
      <c r="N1311">
        <v>35</v>
      </c>
      <c r="O1311" t="b">
        <v>0</v>
      </c>
      <c r="P1311" t="s">
        <v>8271</v>
      </c>
    </row>
    <row r="1312" spans="1:16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5">
        <f t="shared" si="12"/>
        <v>42556.667245370365</v>
      </c>
      <c r="L1312" s="15">
        <f t="shared" si="13"/>
        <v>42601.667245370365</v>
      </c>
      <c r="M1312" t="b">
        <v>0</v>
      </c>
      <c r="N1312">
        <v>24</v>
      </c>
      <c r="O1312" t="b">
        <v>0</v>
      </c>
      <c r="P1312" t="s">
        <v>8271</v>
      </c>
    </row>
    <row r="1313" spans="1:16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5">
        <f t="shared" si="12"/>
        <v>42669.802303240736</v>
      </c>
      <c r="L1313" s="15">
        <f t="shared" si="13"/>
        <v>42704.843969907408</v>
      </c>
      <c r="M1313" t="b">
        <v>0</v>
      </c>
      <c r="N1313">
        <v>100</v>
      </c>
      <c r="O1313" t="b">
        <v>0</v>
      </c>
      <c r="P1313" t="s">
        <v>8271</v>
      </c>
    </row>
    <row r="1314" spans="1:16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5">
        <f t="shared" si="12"/>
        <v>42082.702800925923</v>
      </c>
      <c r="L1314" s="15">
        <f t="shared" si="13"/>
        <v>42112.702800925923</v>
      </c>
      <c r="M1314" t="b">
        <v>0</v>
      </c>
      <c r="N1314">
        <v>1</v>
      </c>
      <c r="O1314" t="b">
        <v>0</v>
      </c>
      <c r="P1314" t="s">
        <v>8271</v>
      </c>
    </row>
    <row r="1315" spans="1:16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5">
        <f t="shared" si="12"/>
        <v>42402.709652777776</v>
      </c>
      <c r="L1315" s="15">
        <f t="shared" si="13"/>
        <v>42432.709652777776</v>
      </c>
      <c r="M1315" t="b">
        <v>0</v>
      </c>
      <c r="N1315">
        <v>122</v>
      </c>
      <c r="O1315" t="b">
        <v>0</v>
      </c>
      <c r="P1315" t="s">
        <v>8271</v>
      </c>
    </row>
    <row r="1316" spans="1:16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5">
        <f t="shared" si="12"/>
        <v>42604.669675925921</v>
      </c>
      <c r="L1316" s="15">
        <f t="shared" si="13"/>
        <v>42664.669675925921</v>
      </c>
      <c r="M1316" t="b">
        <v>0</v>
      </c>
      <c r="N1316">
        <v>11</v>
      </c>
      <c r="O1316" t="b">
        <v>0</v>
      </c>
      <c r="P1316" t="s">
        <v>8271</v>
      </c>
    </row>
    <row r="1317" spans="1:16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5">
        <f t="shared" si="12"/>
        <v>42278.498240740737</v>
      </c>
      <c r="L1317" s="15">
        <f t="shared" si="13"/>
        <v>42314.041666666672</v>
      </c>
      <c r="M1317" t="b">
        <v>0</v>
      </c>
      <c r="N1317">
        <v>248</v>
      </c>
      <c r="O1317" t="b">
        <v>0</v>
      </c>
      <c r="P1317" t="s">
        <v>8271</v>
      </c>
    </row>
    <row r="1318" spans="1:16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5">
        <f t="shared" si="12"/>
        <v>42393.961909722217</v>
      </c>
      <c r="L1318" s="15">
        <f t="shared" si="13"/>
        <v>42428.961909722217</v>
      </c>
      <c r="M1318" t="b">
        <v>0</v>
      </c>
      <c r="N1318">
        <v>1</v>
      </c>
      <c r="O1318" t="b">
        <v>0</v>
      </c>
      <c r="P1318" t="s">
        <v>8271</v>
      </c>
    </row>
    <row r="1319" spans="1:16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5">
        <f t="shared" si="12"/>
        <v>42520.235486111109</v>
      </c>
      <c r="L1319" s="15">
        <f t="shared" si="13"/>
        <v>42572.583333333328</v>
      </c>
      <c r="M1319" t="b">
        <v>0</v>
      </c>
      <c r="N1319">
        <v>19</v>
      </c>
      <c r="O1319" t="b">
        <v>0</v>
      </c>
      <c r="P1319" t="s">
        <v>8271</v>
      </c>
    </row>
    <row r="1320" spans="1:16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5">
        <f t="shared" si="12"/>
        <v>41985.043657407412</v>
      </c>
      <c r="L1320" s="15">
        <f t="shared" si="13"/>
        <v>42015.043657407412</v>
      </c>
      <c r="M1320" t="b">
        <v>0</v>
      </c>
      <c r="N1320">
        <v>135</v>
      </c>
      <c r="O1320" t="b">
        <v>0</v>
      </c>
      <c r="P1320" t="s">
        <v>8271</v>
      </c>
    </row>
    <row r="1321" spans="1:16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5">
        <f t="shared" si="12"/>
        <v>41816.812094907407</v>
      </c>
      <c r="L1321" s="15">
        <f t="shared" si="13"/>
        <v>41831.666666666664</v>
      </c>
      <c r="M1321" t="b">
        <v>0</v>
      </c>
      <c r="N1321">
        <v>9</v>
      </c>
      <c r="O1321" t="b">
        <v>0</v>
      </c>
      <c r="P1321" t="s">
        <v>8271</v>
      </c>
    </row>
    <row r="1322" spans="1:16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5">
        <f t="shared" si="12"/>
        <v>42705.690347222218</v>
      </c>
      <c r="L1322" s="15">
        <f t="shared" si="13"/>
        <v>42734.958333333328</v>
      </c>
      <c r="M1322" t="b">
        <v>0</v>
      </c>
      <c r="N1322">
        <v>3</v>
      </c>
      <c r="O1322" t="b">
        <v>0</v>
      </c>
      <c r="P1322" t="s">
        <v>8271</v>
      </c>
    </row>
    <row r="1323" spans="1:16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5">
        <f t="shared" si="12"/>
        <v>42697.74927083333</v>
      </c>
      <c r="L1323" s="15">
        <f t="shared" si="13"/>
        <v>42727.74927083333</v>
      </c>
      <c r="M1323" t="b">
        <v>0</v>
      </c>
      <c r="N1323">
        <v>7</v>
      </c>
      <c r="O1323" t="b">
        <v>0</v>
      </c>
      <c r="P1323" t="s">
        <v>8271</v>
      </c>
    </row>
    <row r="1324" spans="1:16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5">
        <f t="shared" si="12"/>
        <v>42115.656539351854</v>
      </c>
      <c r="L1324" s="15">
        <f t="shared" si="13"/>
        <v>42145.656539351854</v>
      </c>
      <c r="M1324" t="b">
        <v>0</v>
      </c>
      <c r="N1324">
        <v>4</v>
      </c>
      <c r="O1324" t="b">
        <v>0</v>
      </c>
      <c r="P1324" t="s">
        <v>8271</v>
      </c>
    </row>
    <row r="1325" spans="1:16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5">
        <f t="shared" si="12"/>
        <v>42451.698449074072</v>
      </c>
      <c r="L1325" s="15">
        <f t="shared" si="13"/>
        <v>42486.288194444445</v>
      </c>
      <c r="M1325" t="b">
        <v>0</v>
      </c>
      <c r="N1325">
        <v>44</v>
      </c>
      <c r="O1325" t="b">
        <v>0</v>
      </c>
      <c r="P1325" t="s">
        <v>8271</v>
      </c>
    </row>
    <row r="1326" spans="1:16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5">
        <f t="shared" si="12"/>
        <v>42626.633703703701</v>
      </c>
      <c r="L1326" s="15">
        <f t="shared" si="13"/>
        <v>42656.633703703701</v>
      </c>
      <c r="M1326" t="b">
        <v>0</v>
      </c>
      <c r="N1326">
        <v>90</v>
      </c>
      <c r="O1326" t="b">
        <v>0</v>
      </c>
      <c r="P1326" t="s">
        <v>8271</v>
      </c>
    </row>
    <row r="1327" spans="1:16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5">
        <f t="shared" si="12"/>
        <v>42704.086053240739</v>
      </c>
      <c r="L1327" s="15">
        <f t="shared" si="13"/>
        <v>42734.086053240739</v>
      </c>
      <c r="M1327" t="b">
        <v>0</v>
      </c>
      <c r="N1327">
        <v>8</v>
      </c>
      <c r="O1327" t="b">
        <v>0</v>
      </c>
      <c r="P1327" t="s">
        <v>8271</v>
      </c>
    </row>
    <row r="1328" spans="1:16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5">
        <f t="shared" si="12"/>
        <v>41974.791990740734</v>
      </c>
      <c r="L1328" s="15">
        <f t="shared" si="13"/>
        <v>42019.791990740734</v>
      </c>
      <c r="M1328" t="b">
        <v>0</v>
      </c>
      <c r="N1328">
        <v>11</v>
      </c>
      <c r="O1328" t="b">
        <v>0</v>
      </c>
      <c r="P1328" t="s">
        <v>8271</v>
      </c>
    </row>
    <row r="1329" spans="1:16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5">
        <f t="shared" si="12"/>
        <v>42123.678645833337</v>
      </c>
      <c r="L1329" s="15">
        <f t="shared" si="13"/>
        <v>42153.678645833337</v>
      </c>
      <c r="M1329" t="b">
        <v>0</v>
      </c>
      <c r="N1329">
        <v>41</v>
      </c>
      <c r="O1329" t="b">
        <v>0</v>
      </c>
      <c r="P1329" t="s">
        <v>8271</v>
      </c>
    </row>
    <row r="1330" spans="1:16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5">
        <f t="shared" si="12"/>
        <v>42612.642754629633</v>
      </c>
      <c r="L1330" s="15">
        <f t="shared" si="13"/>
        <v>42657.642754629633</v>
      </c>
      <c r="M1330" t="b">
        <v>0</v>
      </c>
      <c r="N1330">
        <v>15</v>
      </c>
      <c r="O1330" t="b">
        <v>0</v>
      </c>
      <c r="P1330" t="s">
        <v>8271</v>
      </c>
    </row>
    <row r="1331" spans="1:16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5">
        <f t="shared" si="12"/>
        <v>41935.221585648149</v>
      </c>
      <c r="L1331" s="15">
        <f t="shared" si="13"/>
        <v>41975.263252314813</v>
      </c>
      <c r="M1331" t="b">
        <v>0</v>
      </c>
      <c r="N1331">
        <v>9</v>
      </c>
      <c r="O1331" t="b">
        <v>0</v>
      </c>
      <c r="P1331" t="s">
        <v>8271</v>
      </c>
    </row>
    <row r="1332" spans="1:16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5">
        <f t="shared" si="12"/>
        <v>42522.276724537034</v>
      </c>
      <c r="L1332" s="15">
        <f t="shared" si="13"/>
        <v>42553.166666666672</v>
      </c>
      <c r="M1332" t="b">
        <v>0</v>
      </c>
      <c r="N1332">
        <v>50</v>
      </c>
      <c r="O1332" t="b">
        <v>0</v>
      </c>
      <c r="P1332" t="s">
        <v>8271</v>
      </c>
    </row>
    <row r="1333" spans="1:16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5">
        <f t="shared" si="12"/>
        <v>42569.50409722222</v>
      </c>
      <c r="L1333" s="15">
        <f t="shared" si="13"/>
        <v>42599.50409722222</v>
      </c>
      <c r="M1333" t="b">
        <v>0</v>
      </c>
      <c r="N1333">
        <v>34</v>
      </c>
      <c r="O1333" t="b">
        <v>0</v>
      </c>
      <c r="P1333" t="s">
        <v>8271</v>
      </c>
    </row>
    <row r="1334" spans="1:16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5">
        <f t="shared" si="12"/>
        <v>42732.060277777782</v>
      </c>
      <c r="L1334" s="15">
        <f t="shared" si="13"/>
        <v>42762.060277777782</v>
      </c>
      <c r="M1334" t="b">
        <v>0</v>
      </c>
      <c r="N1334">
        <v>0</v>
      </c>
      <c r="O1334" t="b">
        <v>0</v>
      </c>
      <c r="P1334" t="s">
        <v>8271</v>
      </c>
    </row>
    <row r="1335" spans="1:16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5">
        <f t="shared" si="12"/>
        <v>41806.106770833336</v>
      </c>
      <c r="L1335" s="15">
        <f t="shared" si="13"/>
        <v>41836.106770833336</v>
      </c>
      <c r="M1335" t="b">
        <v>0</v>
      </c>
      <c r="N1335">
        <v>0</v>
      </c>
      <c r="O1335" t="b">
        <v>0</v>
      </c>
      <c r="P1335" t="s">
        <v>8271</v>
      </c>
    </row>
    <row r="1336" spans="1:16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5">
        <f t="shared" si="12"/>
        <v>42410.774155092593</v>
      </c>
      <c r="L1336" s="15">
        <f t="shared" si="13"/>
        <v>42440.774155092593</v>
      </c>
      <c r="M1336" t="b">
        <v>0</v>
      </c>
      <c r="N1336">
        <v>276</v>
      </c>
      <c r="O1336" t="b">
        <v>0</v>
      </c>
      <c r="P1336" t="s">
        <v>8271</v>
      </c>
    </row>
    <row r="1337" spans="1:16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5">
        <f t="shared" si="12"/>
        <v>42313.936365740738</v>
      </c>
      <c r="L1337" s="15">
        <f t="shared" si="13"/>
        <v>42343.936365740738</v>
      </c>
      <c r="M1337" t="b">
        <v>0</v>
      </c>
      <c r="N1337">
        <v>16</v>
      </c>
      <c r="O1337" t="b">
        <v>0</v>
      </c>
      <c r="P1337" t="s">
        <v>8271</v>
      </c>
    </row>
    <row r="1338" spans="1:16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5">
        <f t="shared" si="12"/>
        <v>41955.863750000004</v>
      </c>
      <c r="L1338" s="15">
        <f t="shared" si="13"/>
        <v>41990.863750000004</v>
      </c>
      <c r="M1338" t="b">
        <v>0</v>
      </c>
      <c r="N1338">
        <v>224</v>
      </c>
      <c r="O1338" t="b">
        <v>0</v>
      </c>
      <c r="P1338" t="s">
        <v>8271</v>
      </c>
    </row>
    <row r="1339" spans="1:16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5">
        <f t="shared" si="12"/>
        <v>42767.577303240745</v>
      </c>
      <c r="L1339" s="15">
        <f t="shared" si="13"/>
        <v>42797.577303240745</v>
      </c>
      <c r="M1339" t="b">
        <v>0</v>
      </c>
      <c r="N1339">
        <v>140</v>
      </c>
      <c r="O1339" t="b">
        <v>0</v>
      </c>
      <c r="P1339" t="s">
        <v>8271</v>
      </c>
    </row>
    <row r="1340" spans="1:16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5">
        <f t="shared" si="12"/>
        <v>42188.803622685184</v>
      </c>
      <c r="L1340" s="15">
        <f t="shared" si="13"/>
        <v>42218.803622685184</v>
      </c>
      <c r="M1340" t="b">
        <v>0</v>
      </c>
      <c r="N1340">
        <v>15</v>
      </c>
      <c r="O1340" t="b">
        <v>0</v>
      </c>
      <c r="P1340" t="s">
        <v>8271</v>
      </c>
    </row>
    <row r="1341" spans="1:16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5">
        <f t="shared" si="12"/>
        <v>41936.647164351853</v>
      </c>
      <c r="L1341" s="15">
        <f t="shared" si="13"/>
        <v>41981.688831018517</v>
      </c>
      <c r="M1341" t="b">
        <v>0</v>
      </c>
      <c r="N1341">
        <v>37</v>
      </c>
      <c r="O1341" t="b">
        <v>0</v>
      </c>
      <c r="P1341" t="s">
        <v>8271</v>
      </c>
    </row>
    <row r="1342" spans="1:16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5">
        <f t="shared" si="12"/>
        <v>41836.595520833333</v>
      </c>
      <c r="L1342" s="15">
        <f t="shared" si="13"/>
        <v>41866.595520833333</v>
      </c>
      <c r="M1342" t="b">
        <v>0</v>
      </c>
      <c r="N1342">
        <v>0</v>
      </c>
      <c r="O1342" t="b">
        <v>0</v>
      </c>
      <c r="P1342" t="s">
        <v>8271</v>
      </c>
    </row>
    <row r="1343" spans="1:16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5">
        <f t="shared" si="12"/>
        <v>42612.624039351853</v>
      </c>
      <c r="L1343" s="15">
        <f t="shared" si="13"/>
        <v>42644.624039351853</v>
      </c>
      <c r="M1343" t="b">
        <v>0</v>
      </c>
      <c r="N1343">
        <v>46</v>
      </c>
      <c r="O1343" t="b">
        <v>0</v>
      </c>
      <c r="P1343" t="s">
        <v>8271</v>
      </c>
    </row>
    <row r="1344" spans="1:16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5">
        <f t="shared" si="12"/>
        <v>42172.816423611104</v>
      </c>
      <c r="L1344" s="15">
        <f t="shared" si="13"/>
        <v>42202.816423611104</v>
      </c>
      <c r="M1344" t="b">
        <v>0</v>
      </c>
      <c r="N1344">
        <v>1</v>
      </c>
      <c r="O1344" t="b">
        <v>0</v>
      </c>
      <c r="P1344" t="s">
        <v>8271</v>
      </c>
    </row>
    <row r="1345" spans="1:16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5">
        <f t="shared" si="12"/>
        <v>42542.526423611111</v>
      </c>
      <c r="L1345" s="15">
        <f t="shared" si="13"/>
        <v>42601.165972222225</v>
      </c>
      <c r="M1345" t="b">
        <v>0</v>
      </c>
      <c r="N1345">
        <v>323</v>
      </c>
      <c r="O1345" t="b">
        <v>0</v>
      </c>
      <c r="P1345" t="s">
        <v>8271</v>
      </c>
    </row>
    <row r="1346" spans="1:16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/>
      <c r="L1346"/>
      <c r="M1346" t="b">
        <v>0</v>
      </c>
      <c r="N1346">
        <v>139</v>
      </c>
      <c r="O1346" t="b">
        <v>1</v>
      </c>
      <c r="P1346" t="s">
        <v>8272</v>
      </c>
    </row>
    <row r="1347" spans="1:16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/>
      <c r="L1347"/>
      <c r="M1347" t="b">
        <v>0</v>
      </c>
      <c r="N1347">
        <v>7</v>
      </c>
      <c r="O1347" t="b">
        <v>1</v>
      </c>
      <c r="P1347" t="s">
        <v>8272</v>
      </c>
    </row>
    <row r="1348" spans="1:16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/>
      <c r="L1348"/>
      <c r="M1348" t="b">
        <v>0</v>
      </c>
      <c r="N1348">
        <v>149</v>
      </c>
      <c r="O1348" t="b">
        <v>1</v>
      </c>
      <c r="P1348" t="s">
        <v>8272</v>
      </c>
    </row>
    <row r="1349" spans="1:16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/>
      <c r="L1349"/>
      <c r="M1349" t="b">
        <v>0</v>
      </c>
      <c r="N1349">
        <v>31</v>
      </c>
      <c r="O1349" t="b">
        <v>1</v>
      </c>
      <c r="P1349" t="s">
        <v>8272</v>
      </c>
    </row>
    <row r="1350" spans="1:16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/>
      <c r="L1350"/>
      <c r="M1350" t="b">
        <v>0</v>
      </c>
      <c r="N1350">
        <v>26</v>
      </c>
      <c r="O1350" t="b">
        <v>1</v>
      </c>
      <c r="P1350" t="s">
        <v>8272</v>
      </c>
    </row>
    <row r="1351" spans="1:16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/>
      <c r="L1351"/>
      <c r="M1351" t="b">
        <v>0</v>
      </c>
      <c r="N1351">
        <v>172</v>
      </c>
      <c r="O1351" t="b">
        <v>1</v>
      </c>
      <c r="P1351" t="s">
        <v>8272</v>
      </c>
    </row>
    <row r="1352" spans="1:16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/>
      <c r="L1352"/>
      <c r="M1352" t="b">
        <v>0</v>
      </c>
      <c r="N1352">
        <v>78</v>
      </c>
      <c r="O1352" t="b">
        <v>1</v>
      </c>
      <c r="P1352" t="s">
        <v>8272</v>
      </c>
    </row>
    <row r="1353" spans="1:16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/>
      <c r="L1353"/>
      <c r="M1353" t="b">
        <v>0</v>
      </c>
      <c r="N1353">
        <v>120</v>
      </c>
      <c r="O1353" t="b">
        <v>1</v>
      </c>
      <c r="P1353" t="s">
        <v>8272</v>
      </c>
    </row>
    <row r="1354" spans="1:16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/>
      <c r="L1354"/>
      <c r="M1354" t="b">
        <v>0</v>
      </c>
      <c r="N1354">
        <v>227</v>
      </c>
      <c r="O1354" t="b">
        <v>1</v>
      </c>
      <c r="P1354" t="s">
        <v>8272</v>
      </c>
    </row>
    <row r="1355" spans="1:16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/>
      <c r="L1355"/>
      <c r="M1355" t="b">
        <v>0</v>
      </c>
      <c r="N1355">
        <v>42</v>
      </c>
      <c r="O1355" t="b">
        <v>1</v>
      </c>
      <c r="P1355" t="s">
        <v>8272</v>
      </c>
    </row>
    <row r="1356" spans="1:16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/>
      <c r="L1356"/>
      <c r="M1356" t="b">
        <v>0</v>
      </c>
      <c r="N1356">
        <v>64</v>
      </c>
      <c r="O1356" t="b">
        <v>1</v>
      </c>
      <c r="P1356" t="s">
        <v>8272</v>
      </c>
    </row>
    <row r="1357" spans="1:16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/>
      <c r="L1357"/>
      <c r="M1357" t="b">
        <v>0</v>
      </c>
      <c r="N1357">
        <v>121</v>
      </c>
      <c r="O1357" t="b">
        <v>1</v>
      </c>
      <c r="P1357" t="s">
        <v>8272</v>
      </c>
    </row>
    <row r="1358" spans="1:16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/>
      <c r="L1358"/>
      <c r="M1358" t="b">
        <v>0</v>
      </c>
      <c r="N1358">
        <v>87</v>
      </c>
      <c r="O1358" t="b">
        <v>1</v>
      </c>
      <c r="P1358" t="s">
        <v>8272</v>
      </c>
    </row>
    <row r="1359" spans="1:16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/>
      <c r="L1359"/>
      <c r="M1359" t="b">
        <v>0</v>
      </c>
      <c r="N1359">
        <v>65</v>
      </c>
      <c r="O1359" t="b">
        <v>1</v>
      </c>
      <c r="P1359" t="s">
        <v>8272</v>
      </c>
    </row>
    <row r="1360" spans="1:16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/>
      <c r="L1360"/>
      <c r="M1360" t="b">
        <v>0</v>
      </c>
      <c r="N1360">
        <v>49</v>
      </c>
      <c r="O1360" t="b">
        <v>1</v>
      </c>
      <c r="P1360" t="s">
        <v>8272</v>
      </c>
    </row>
    <row r="1361" spans="1:16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/>
      <c r="L1361"/>
      <c r="M1361" t="b">
        <v>0</v>
      </c>
      <c r="N1361">
        <v>19</v>
      </c>
      <c r="O1361" t="b">
        <v>1</v>
      </c>
      <c r="P1361" t="s">
        <v>8272</v>
      </c>
    </row>
    <row r="1362" spans="1:16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/>
      <c r="L1362"/>
      <c r="M1362" t="b">
        <v>0</v>
      </c>
      <c r="N1362">
        <v>81</v>
      </c>
      <c r="O1362" t="b">
        <v>1</v>
      </c>
      <c r="P1362" t="s">
        <v>8272</v>
      </c>
    </row>
    <row r="1363" spans="1:16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/>
      <c r="L1363"/>
      <c r="M1363" t="b">
        <v>0</v>
      </c>
      <c r="N1363">
        <v>264</v>
      </c>
      <c r="O1363" t="b">
        <v>1</v>
      </c>
      <c r="P1363" t="s">
        <v>8272</v>
      </c>
    </row>
    <row r="1364" spans="1:16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/>
      <c r="L1364"/>
      <c r="M1364" t="b">
        <v>0</v>
      </c>
      <c r="N1364">
        <v>25</v>
      </c>
      <c r="O1364" t="b">
        <v>1</v>
      </c>
      <c r="P1364" t="s">
        <v>8272</v>
      </c>
    </row>
    <row r="1365" spans="1:16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/>
      <c r="L1365"/>
      <c r="M1365" t="b">
        <v>0</v>
      </c>
      <c r="N1365">
        <v>5</v>
      </c>
      <c r="O1365" t="b">
        <v>1</v>
      </c>
      <c r="P1365" t="s">
        <v>8272</v>
      </c>
    </row>
    <row r="1366" spans="1:16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/>
      <c r="L1366"/>
      <c r="M1366" t="b">
        <v>0</v>
      </c>
      <c r="N1366">
        <v>144</v>
      </c>
      <c r="O1366" t="b">
        <v>1</v>
      </c>
      <c r="P1366" t="s">
        <v>8274</v>
      </c>
    </row>
    <row r="1367" spans="1:16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/>
      <c r="L1367"/>
      <c r="M1367" t="b">
        <v>0</v>
      </c>
      <c r="N1367">
        <v>92</v>
      </c>
      <c r="O1367" t="b">
        <v>1</v>
      </c>
      <c r="P1367" t="s">
        <v>8274</v>
      </c>
    </row>
    <row r="1368" spans="1:16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/>
      <c r="L1368"/>
      <c r="M1368" t="b">
        <v>0</v>
      </c>
      <c r="N1368">
        <v>147</v>
      </c>
      <c r="O1368" t="b">
        <v>1</v>
      </c>
      <c r="P1368" t="s">
        <v>8274</v>
      </c>
    </row>
    <row r="1369" spans="1:16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/>
      <c r="L1369"/>
      <c r="M1369" t="b">
        <v>0</v>
      </c>
      <c r="N1369">
        <v>90</v>
      </c>
      <c r="O1369" t="b">
        <v>1</v>
      </c>
      <c r="P1369" t="s">
        <v>8274</v>
      </c>
    </row>
    <row r="1370" spans="1:16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/>
      <c r="L1370"/>
      <c r="M1370" t="b">
        <v>0</v>
      </c>
      <c r="N1370">
        <v>87</v>
      </c>
      <c r="O1370" t="b">
        <v>1</v>
      </c>
      <c r="P1370" t="s">
        <v>8274</v>
      </c>
    </row>
    <row r="1371" spans="1:16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/>
      <c r="L1371"/>
      <c r="M1371" t="b">
        <v>0</v>
      </c>
      <c r="N1371">
        <v>406</v>
      </c>
      <c r="O1371" t="b">
        <v>1</v>
      </c>
      <c r="P1371" t="s">
        <v>8274</v>
      </c>
    </row>
    <row r="1372" spans="1:16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/>
      <c r="L1372"/>
      <c r="M1372" t="b">
        <v>0</v>
      </c>
      <c r="N1372">
        <v>20</v>
      </c>
      <c r="O1372" t="b">
        <v>1</v>
      </c>
      <c r="P1372" t="s">
        <v>8274</v>
      </c>
    </row>
    <row r="1373" spans="1:16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/>
      <c r="L1373"/>
      <c r="M1373" t="b">
        <v>0</v>
      </c>
      <c r="N1373">
        <v>70</v>
      </c>
      <c r="O1373" t="b">
        <v>1</v>
      </c>
      <c r="P1373" t="s">
        <v>8274</v>
      </c>
    </row>
    <row r="1374" spans="1:16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/>
      <c r="L1374"/>
      <c r="M1374" t="b">
        <v>0</v>
      </c>
      <c r="N1374">
        <v>16</v>
      </c>
      <c r="O1374" t="b">
        <v>1</v>
      </c>
      <c r="P1374" t="s">
        <v>8274</v>
      </c>
    </row>
    <row r="1375" spans="1:16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/>
      <c r="L1375"/>
      <c r="M1375" t="b">
        <v>0</v>
      </c>
      <c r="N1375">
        <v>52</v>
      </c>
      <c r="O1375" t="b">
        <v>1</v>
      </c>
      <c r="P1375" t="s">
        <v>8274</v>
      </c>
    </row>
    <row r="1376" spans="1:16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/>
      <c r="L1376"/>
      <c r="M1376" t="b">
        <v>0</v>
      </c>
      <c r="N1376">
        <v>66</v>
      </c>
      <c r="O1376" t="b">
        <v>1</v>
      </c>
      <c r="P1376" t="s">
        <v>8274</v>
      </c>
    </row>
    <row r="1377" spans="1:16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/>
      <c r="L1377"/>
      <c r="M1377" t="b">
        <v>0</v>
      </c>
      <c r="N1377">
        <v>109</v>
      </c>
      <c r="O1377" t="b">
        <v>1</v>
      </c>
      <c r="P1377" t="s">
        <v>8274</v>
      </c>
    </row>
    <row r="1378" spans="1:16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/>
      <c r="L1378"/>
      <c r="M1378" t="b">
        <v>0</v>
      </c>
      <c r="N1378">
        <v>168</v>
      </c>
      <c r="O1378" t="b">
        <v>1</v>
      </c>
      <c r="P1378" t="s">
        <v>8274</v>
      </c>
    </row>
    <row r="1379" spans="1:16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/>
      <c r="L1379"/>
      <c r="M1379" t="b">
        <v>0</v>
      </c>
      <c r="N1379">
        <v>31</v>
      </c>
      <c r="O1379" t="b">
        <v>1</v>
      </c>
      <c r="P1379" t="s">
        <v>8274</v>
      </c>
    </row>
    <row r="1380" spans="1:16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/>
      <c r="L1380"/>
      <c r="M1380" t="b">
        <v>0</v>
      </c>
      <c r="N1380">
        <v>133</v>
      </c>
      <c r="O1380" t="b">
        <v>1</v>
      </c>
      <c r="P1380" t="s">
        <v>8274</v>
      </c>
    </row>
    <row r="1381" spans="1:16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/>
      <c r="L1381"/>
      <c r="M1381" t="b">
        <v>0</v>
      </c>
      <c r="N1381">
        <v>151</v>
      </c>
      <c r="O1381" t="b">
        <v>1</v>
      </c>
      <c r="P1381" t="s">
        <v>8274</v>
      </c>
    </row>
    <row r="1382" spans="1:16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/>
      <c r="L1382"/>
      <c r="M1382" t="b">
        <v>0</v>
      </c>
      <c r="N1382">
        <v>5</v>
      </c>
      <c r="O1382" t="b">
        <v>1</v>
      </c>
      <c r="P1382" t="s">
        <v>8274</v>
      </c>
    </row>
    <row r="1383" spans="1:16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/>
      <c r="L1383"/>
      <c r="M1383" t="b">
        <v>0</v>
      </c>
      <c r="N1383">
        <v>73</v>
      </c>
      <c r="O1383" t="b">
        <v>1</v>
      </c>
      <c r="P1383" t="s">
        <v>8274</v>
      </c>
    </row>
    <row r="1384" spans="1:16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/>
      <c r="L1384"/>
      <c r="M1384" t="b">
        <v>0</v>
      </c>
      <c r="N1384">
        <v>148</v>
      </c>
      <c r="O1384" t="b">
        <v>1</v>
      </c>
      <c r="P1384" t="s">
        <v>8274</v>
      </c>
    </row>
    <row r="1385" spans="1:16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/>
      <c r="L1385"/>
      <c r="M1385" t="b">
        <v>0</v>
      </c>
      <c r="N1385">
        <v>93</v>
      </c>
      <c r="O1385" t="b">
        <v>1</v>
      </c>
      <c r="P1385" t="s">
        <v>8274</v>
      </c>
    </row>
    <row r="1386" spans="1:16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/>
      <c r="L1386"/>
      <c r="M1386" t="b">
        <v>0</v>
      </c>
      <c r="N1386">
        <v>63</v>
      </c>
      <c r="O1386" t="b">
        <v>1</v>
      </c>
      <c r="P1386" t="s">
        <v>8274</v>
      </c>
    </row>
    <row r="1387" spans="1:16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/>
      <c r="L1387"/>
      <c r="M1387" t="b">
        <v>0</v>
      </c>
      <c r="N1387">
        <v>134</v>
      </c>
      <c r="O1387" t="b">
        <v>1</v>
      </c>
      <c r="P1387" t="s">
        <v>8274</v>
      </c>
    </row>
    <row r="1388" spans="1:16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/>
      <c r="L1388"/>
      <c r="M1388" t="b">
        <v>0</v>
      </c>
      <c r="N1388">
        <v>14</v>
      </c>
      <c r="O1388" t="b">
        <v>1</v>
      </c>
      <c r="P1388" t="s">
        <v>8274</v>
      </c>
    </row>
    <row r="1389" spans="1:16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/>
      <c r="L1389"/>
      <c r="M1389" t="b">
        <v>0</v>
      </c>
      <c r="N1389">
        <v>78</v>
      </c>
      <c r="O1389" t="b">
        <v>1</v>
      </c>
      <c r="P1389" t="s">
        <v>8274</v>
      </c>
    </row>
    <row r="1390" spans="1:16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/>
      <c r="L1390"/>
      <c r="M1390" t="b">
        <v>0</v>
      </c>
      <c r="N1390">
        <v>112</v>
      </c>
      <c r="O1390" t="b">
        <v>1</v>
      </c>
      <c r="P1390" t="s">
        <v>8274</v>
      </c>
    </row>
    <row r="1391" spans="1:16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/>
      <c r="L1391"/>
      <c r="M1391" t="b">
        <v>0</v>
      </c>
      <c r="N1391">
        <v>34</v>
      </c>
      <c r="O1391" t="b">
        <v>1</v>
      </c>
      <c r="P1391" t="s">
        <v>8274</v>
      </c>
    </row>
    <row r="1392" spans="1:16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/>
      <c r="L1392"/>
      <c r="M1392" t="b">
        <v>0</v>
      </c>
      <c r="N1392">
        <v>19</v>
      </c>
      <c r="O1392" t="b">
        <v>1</v>
      </c>
      <c r="P1392" t="s">
        <v>8274</v>
      </c>
    </row>
    <row r="1393" spans="1:16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/>
      <c r="L1393"/>
      <c r="M1393" t="b">
        <v>0</v>
      </c>
      <c r="N1393">
        <v>13</v>
      </c>
      <c r="O1393" t="b">
        <v>1</v>
      </c>
      <c r="P1393" t="s">
        <v>8274</v>
      </c>
    </row>
    <row r="1394" spans="1:16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/>
      <c r="L1394"/>
      <c r="M1394" t="b">
        <v>0</v>
      </c>
      <c r="N1394">
        <v>104</v>
      </c>
      <c r="O1394" t="b">
        <v>1</v>
      </c>
      <c r="P1394" t="s">
        <v>8274</v>
      </c>
    </row>
    <row r="1395" spans="1:16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/>
      <c r="L1395"/>
      <c r="M1395" t="b">
        <v>0</v>
      </c>
      <c r="N1395">
        <v>52</v>
      </c>
      <c r="O1395" t="b">
        <v>1</v>
      </c>
      <c r="P1395" t="s">
        <v>8274</v>
      </c>
    </row>
    <row r="1396" spans="1:16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/>
      <c r="L1396"/>
      <c r="M1396" t="b">
        <v>0</v>
      </c>
      <c r="N1396">
        <v>17</v>
      </c>
      <c r="O1396" t="b">
        <v>1</v>
      </c>
      <c r="P1396" t="s">
        <v>8274</v>
      </c>
    </row>
    <row r="1397" spans="1:16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/>
      <c r="L1397"/>
      <c r="M1397" t="b">
        <v>0</v>
      </c>
      <c r="N1397">
        <v>82</v>
      </c>
      <c r="O1397" t="b">
        <v>1</v>
      </c>
      <c r="P1397" t="s">
        <v>8274</v>
      </c>
    </row>
    <row r="1398" spans="1:16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/>
      <c r="L1398"/>
      <c r="M1398" t="b">
        <v>0</v>
      </c>
      <c r="N1398">
        <v>73</v>
      </c>
      <c r="O1398" t="b">
        <v>1</v>
      </c>
      <c r="P1398" t="s">
        <v>8274</v>
      </c>
    </row>
    <row r="1399" spans="1:16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/>
      <c r="L1399"/>
      <c r="M1399" t="b">
        <v>0</v>
      </c>
      <c r="N1399">
        <v>158</v>
      </c>
      <c r="O1399" t="b">
        <v>1</v>
      </c>
      <c r="P1399" t="s">
        <v>8274</v>
      </c>
    </row>
    <row r="1400" spans="1:16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/>
      <c r="L1400"/>
      <c r="M1400" t="b">
        <v>0</v>
      </c>
      <c r="N1400">
        <v>65</v>
      </c>
      <c r="O1400" t="b">
        <v>1</v>
      </c>
      <c r="P1400" t="s">
        <v>8274</v>
      </c>
    </row>
    <row r="1401" spans="1:16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/>
      <c r="L1401"/>
      <c r="M1401" t="b">
        <v>0</v>
      </c>
      <c r="N1401">
        <v>184</v>
      </c>
      <c r="O1401" t="b">
        <v>1</v>
      </c>
      <c r="P1401" t="s">
        <v>8274</v>
      </c>
    </row>
    <row r="1402" spans="1:16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/>
      <c r="L1402"/>
      <c r="M1402" t="b">
        <v>0</v>
      </c>
      <c r="N1402">
        <v>34</v>
      </c>
      <c r="O1402" t="b">
        <v>1</v>
      </c>
      <c r="P1402" t="s">
        <v>8274</v>
      </c>
    </row>
    <row r="1403" spans="1:16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/>
      <c r="L1403"/>
      <c r="M1403" t="b">
        <v>0</v>
      </c>
      <c r="N1403">
        <v>240</v>
      </c>
      <c r="O1403" t="b">
        <v>1</v>
      </c>
      <c r="P1403" t="s">
        <v>8274</v>
      </c>
    </row>
    <row r="1404" spans="1:16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/>
      <c r="L1404"/>
      <c r="M1404" t="b">
        <v>0</v>
      </c>
      <c r="N1404">
        <v>113</v>
      </c>
      <c r="O1404" t="b">
        <v>1</v>
      </c>
      <c r="P1404" t="s">
        <v>8274</v>
      </c>
    </row>
    <row r="1405" spans="1:16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/>
      <c r="L1405"/>
      <c r="M1405" t="b">
        <v>0</v>
      </c>
      <c r="N1405">
        <v>66</v>
      </c>
      <c r="O1405" t="b">
        <v>1</v>
      </c>
      <c r="P1405" t="s">
        <v>8274</v>
      </c>
    </row>
    <row r="1406" spans="1:16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/>
      <c r="L1406"/>
      <c r="M1406" t="b">
        <v>1</v>
      </c>
      <c r="N1406">
        <v>5</v>
      </c>
      <c r="O1406" t="b">
        <v>0</v>
      </c>
      <c r="P1406" t="s">
        <v>8285</v>
      </c>
    </row>
    <row r="1407" spans="1:16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/>
      <c r="L1407"/>
      <c r="M1407" t="b">
        <v>1</v>
      </c>
      <c r="N1407">
        <v>17</v>
      </c>
      <c r="O1407" t="b">
        <v>0</v>
      </c>
      <c r="P1407" t="s">
        <v>8285</v>
      </c>
    </row>
    <row r="1408" spans="1:16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/>
      <c r="L1408"/>
      <c r="M1408" t="b">
        <v>0</v>
      </c>
      <c r="N1408">
        <v>3</v>
      </c>
      <c r="O1408" t="b">
        <v>0</v>
      </c>
      <c r="P1408" t="s">
        <v>8285</v>
      </c>
    </row>
    <row r="1409" spans="1:16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/>
      <c r="L1409"/>
      <c r="M1409" t="b">
        <v>0</v>
      </c>
      <c r="N1409">
        <v>2</v>
      </c>
      <c r="O1409" t="b">
        <v>0</v>
      </c>
      <c r="P1409" t="s">
        <v>8285</v>
      </c>
    </row>
    <row r="1410" spans="1:16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/>
      <c r="L1410"/>
      <c r="M1410" t="b">
        <v>0</v>
      </c>
      <c r="N1410">
        <v>6</v>
      </c>
      <c r="O1410" t="b">
        <v>0</v>
      </c>
      <c r="P1410" t="s">
        <v>8285</v>
      </c>
    </row>
    <row r="1411" spans="1:16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/>
      <c r="L1411"/>
      <c r="M1411" t="b">
        <v>0</v>
      </c>
      <c r="N1411">
        <v>0</v>
      </c>
      <c r="O1411" t="b">
        <v>0</v>
      </c>
      <c r="P1411" t="s">
        <v>8285</v>
      </c>
    </row>
    <row r="1412" spans="1:16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/>
      <c r="L1412"/>
      <c r="M1412" t="b">
        <v>0</v>
      </c>
      <c r="N1412">
        <v>1</v>
      </c>
      <c r="O1412" t="b">
        <v>0</v>
      </c>
      <c r="P1412" t="s">
        <v>8285</v>
      </c>
    </row>
    <row r="1413" spans="1:16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/>
      <c r="L1413"/>
      <c r="M1413" t="b">
        <v>0</v>
      </c>
      <c r="N1413">
        <v>3</v>
      </c>
      <c r="O1413" t="b">
        <v>0</v>
      </c>
      <c r="P1413" t="s">
        <v>8285</v>
      </c>
    </row>
    <row r="1414" spans="1:16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/>
      <c r="L1414"/>
      <c r="M1414" t="b">
        <v>0</v>
      </c>
      <c r="N1414">
        <v>13</v>
      </c>
      <c r="O1414" t="b">
        <v>0</v>
      </c>
      <c r="P1414" t="s">
        <v>8285</v>
      </c>
    </row>
    <row r="1415" spans="1:16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/>
      <c r="L1415"/>
      <c r="M1415" t="b">
        <v>0</v>
      </c>
      <c r="N1415">
        <v>1</v>
      </c>
      <c r="O1415" t="b">
        <v>0</v>
      </c>
      <c r="P1415" t="s">
        <v>8285</v>
      </c>
    </row>
    <row r="1416" spans="1:16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/>
      <c r="L1416"/>
      <c r="M1416" t="b">
        <v>0</v>
      </c>
      <c r="N1416">
        <v>1</v>
      </c>
      <c r="O1416" t="b">
        <v>0</v>
      </c>
      <c r="P1416" t="s">
        <v>8285</v>
      </c>
    </row>
    <row r="1417" spans="1:16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/>
      <c r="L1417"/>
      <c r="M1417" t="b">
        <v>0</v>
      </c>
      <c r="N1417">
        <v>9</v>
      </c>
      <c r="O1417" t="b">
        <v>0</v>
      </c>
      <c r="P1417" t="s">
        <v>8285</v>
      </c>
    </row>
    <row r="1418" spans="1:16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/>
      <c r="L1418"/>
      <c r="M1418" t="b">
        <v>0</v>
      </c>
      <c r="N1418">
        <v>0</v>
      </c>
      <c r="O1418" t="b">
        <v>0</v>
      </c>
      <c r="P1418" t="s">
        <v>8285</v>
      </c>
    </row>
    <row r="1419" spans="1:16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/>
      <c r="L1419"/>
      <c r="M1419" t="b">
        <v>0</v>
      </c>
      <c r="N1419">
        <v>2</v>
      </c>
      <c r="O1419" t="b">
        <v>0</v>
      </c>
      <c r="P1419" t="s">
        <v>8285</v>
      </c>
    </row>
    <row r="1420" spans="1:16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/>
      <c r="L1420"/>
      <c r="M1420" t="b">
        <v>0</v>
      </c>
      <c r="N1420">
        <v>1</v>
      </c>
      <c r="O1420" t="b">
        <v>0</v>
      </c>
      <c r="P1420" t="s">
        <v>8285</v>
      </c>
    </row>
    <row r="1421" spans="1:16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/>
      <c r="L1421"/>
      <c r="M1421" t="b">
        <v>0</v>
      </c>
      <c r="N1421">
        <v>10</v>
      </c>
      <c r="O1421" t="b">
        <v>0</v>
      </c>
      <c r="P1421" t="s">
        <v>8285</v>
      </c>
    </row>
    <row r="1422" spans="1:16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/>
      <c r="L1422"/>
      <c r="M1422" t="b">
        <v>0</v>
      </c>
      <c r="N1422">
        <v>3</v>
      </c>
      <c r="O1422" t="b">
        <v>0</v>
      </c>
      <c r="P1422" t="s">
        <v>8285</v>
      </c>
    </row>
    <row r="1423" spans="1:16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/>
      <c r="L1423"/>
      <c r="M1423" t="b">
        <v>0</v>
      </c>
      <c r="N1423">
        <v>2</v>
      </c>
      <c r="O1423" t="b">
        <v>0</v>
      </c>
      <c r="P1423" t="s">
        <v>8285</v>
      </c>
    </row>
    <row r="1424" spans="1:16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/>
      <c r="L1424"/>
      <c r="M1424" t="b">
        <v>0</v>
      </c>
      <c r="N1424">
        <v>2</v>
      </c>
      <c r="O1424" t="b">
        <v>0</v>
      </c>
      <c r="P1424" t="s">
        <v>8285</v>
      </c>
    </row>
    <row r="1425" spans="1:16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/>
      <c r="L1425"/>
      <c r="M1425" t="b">
        <v>0</v>
      </c>
      <c r="N1425">
        <v>1</v>
      </c>
      <c r="O1425" t="b">
        <v>0</v>
      </c>
      <c r="P1425" t="s">
        <v>8285</v>
      </c>
    </row>
    <row r="1426" spans="1:16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/>
      <c r="L1426"/>
      <c r="M1426" t="b">
        <v>0</v>
      </c>
      <c r="N1426">
        <v>14</v>
      </c>
      <c r="O1426" t="b">
        <v>0</v>
      </c>
      <c r="P1426" t="s">
        <v>8285</v>
      </c>
    </row>
    <row r="1427" spans="1:16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/>
      <c r="L1427"/>
      <c r="M1427" t="b">
        <v>0</v>
      </c>
      <c r="N1427">
        <v>0</v>
      </c>
      <c r="O1427" t="b">
        <v>0</v>
      </c>
      <c r="P1427" t="s">
        <v>8285</v>
      </c>
    </row>
    <row r="1428" spans="1:16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/>
      <c r="L1428"/>
      <c r="M1428" t="b">
        <v>0</v>
      </c>
      <c r="N1428">
        <v>0</v>
      </c>
      <c r="O1428" t="b">
        <v>0</v>
      </c>
      <c r="P1428" t="s">
        <v>8285</v>
      </c>
    </row>
    <row r="1429" spans="1:16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/>
      <c r="L1429"/>
      <c r="M1429" t="b">
        <v>0</v>
      </c>
      <c r="N1429">
        <v>4</v>
      </c>
      <c r="O1429" t="b">
        <v>0</v>
      </c>
      <c r="P1429" t="s">
        <v>8285</v>
      </c>
    </row>
    <row r="1430" spans="1:16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/>
      <c r="L1430"/>
      <c r="M1430" t="b">
        <v>0</v>
      </c>
      <c r="N1430">
        <v>3</v>
      </c>
      <c r="O1430" t="b">
        <v>0</v>
      </c>
      <c r="P1430" t="s">
        <v>8285</v>
      </c>
    </row>
    <row r="1431" spans="1:16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/>
      <c r="L1431"/>
      <c r="M1431" t="b">
        <v>0</v>
      </c>
      <c r="N1431">
        <v>0</v>
      </c>
      <c r="O1431" t="b">
        <v>0</v>
      </c>
      <c r="P1431" t="s">
        <v>8285</v>
      </c>
    </row>
    <row r="1432" spans="1:16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/>
      <c r="L1432"/>
      <c r="M1432" t="b">
        <v>0</v>
      </c>
      <c r="N1432">
        <v>5</v>
      </c>
      <c r="O1432" t="b">
        <v>0</v>
      </c>
      <c r="P1432" t="s">
        <v>8285</v>
      </c>
    </row>
    <row r="1433" spans="1:16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/>
      <c r="L1433"/>
      <c r="M1433" t="b">
        <v>0</v>
      </c>
      <c r="N1433">
        <v>47</v>
      </c>
      <c r="O1433" t="b">
        <v>0</v>
      </c>
      <c r="P1433" t="s">
        <v>8285</v>
      </c>
    </row>
    <row r="1434" spans="1:16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/>
      <c r="L1434"/>
      <c r="M1434" t="b">
        <v>0</v>
      </c>
      <c r="N1434">
        <v>0</v>
      </c>
      <c r="O1434" t="b">
        <v>0</v>
      </c>
      <c r="P1434" t="s">
        <v>8285</v>
      </c>
    </row>
    <row r="1435" spans="1:16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/>
      <c r="L1435"/>
      <c r="M1435" t="b">
        <v>0</v>
      </c>
      <c r="N1435">
        <v>10</v>
      </c>
      <c r="O1435" t="b">
        <v>0</v>
      </c>
      <c r="P1435" t="s">
        <v>8285</v>
      </c>
    </row>
    <row r="1436" spans="1:16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/>
      <c r="L1436"/>
      <c r="M1436" t="b">
        <v>0</v>
      </c>
      <c r="N1436">
        <v>11</v>
      </c>
      <c r="O1436" t="b">
        <v>0</v>
      </c>
      <c r="P1436" t="s">
        <v>8285</v>
      </c>
    </row>
    <row r="1437" spans="1:16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/>
      <c r="L1437"/>
      <c r="M1437" t="b">
        <v>0</v>
      </c>
      <c r="N1437">
        <v>2</v>
      </c>
      <c r="O1437" t="b">
        <v>0</v>
      </c>
      <c r="P1437" t="s">
        <v>8285</v>
      </c>
    </row>
    <row r="1438" spans="1:16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/>
      <c r="L1438"/>
      <c r="M1438" t="b">
        <v>0</v>
      </c>
      <c r="N1438">
        <v>2</v>
      </c>
      <c r="O1438" t="b">
        <v>0</v>
      </c>
      <c r="P1438" t="s">
        <v>8285</v>
      </c>
    </row>
    <row r="1439" spans="1:16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/>
      <c r="L1439"/>
      <c r="M1439" t="b">
        <v>0</v>
      </c>
      <c r="N1439">
        <v>22</v>
      </c>
      <c r="O1439" t="b">
        <v>0</v>
      </c>
      <c r="P1439" t="s">
        <v>8285</v>
      </c>
    </row>
    <row r="1440" spans="1:16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/>
      <c r="L1440"/>
      <c r="M1440" t="b">
        <v>0</v>
      </c>
      <c r="N1440">
        <v>8</v>
      </c>
      <c r="O1440" t="b">
        <v>0</v>
      </c>
      <c r="P1440" t="s">
        <v>8285</v>
      </c>
    </row>
    <row r="1441" spans="1:16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/>
      <c r="L1441"/>
      <c r="M1441" t="b">
        <v>0</v>
      </c>
      <c r="N1441">
        <v>6</v>
      </c>
      <c r="O1441" t="b">
        <v>0</v>
      </c>
      <c r="P1441" t="s">
        <v>8285</v>
      </c>
    </row>
    <row r="1442" spans="1:16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/>
      <c r="L1442"/>
      <c r="M1442" t="b">
        <v>0</v>
      </c>
      <c r="N1442">
        <v>1</v>
      </c>
      <c r="O1442" t="b">
        <v>0</v>
      </c>
      <c r="P1442" t="s">
        <v>8285</v>
      </c>
    </row>
    <row r="1443" spans="1:16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/>
      <c r="L1443"/>
      <c r="M1443" t="b">
        <v>0</v>
      </c>
      <c r="N1443">
        <v>3</v>
      </c>
      <c r="O1443" t="b">
        <v>0</v>
      </c>
      <c r="P1443" t="s">
        <v>8285</v>
      </c>
    </row>
    <row r="1444" spans="1:16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/>
      <c r="L1444"/>
      <c r="M1444" t="b">
        <v>0</v>
      </c>
      <c r="N1444">
        <v>0</v>
      </c>
      <c r="O1444" t="b">
        <v>0</v>
      </c>
      <c r="P1444" t="s">
        <v>8285</v>
      </c>
    </row>
    <row r="1445" spans="1:16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/>
      <c r="L1445"/>
      <c r="M1445" t="b">
        <v>0</v>
      </c>
      <c r="N1445">
        <v>0</v>
      </c>
      <c r="O1445" t="b">
        <v>0</v>
      </c>
      <c r="P1445" t="s">
        <v>8285</v>
      </c>
    </row>
    <row r="1446" spans="1:16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/>
      <c r="L1446"/>
      <c r="M1446" t="b">
        <v>0</v>
      </c>
      <c r="N1446">
        <v>0</v>
      </c>
      <c r="O1446" t="b">
        <v>0</v>
      </c>
      <c r="P1446" t="s">
        <v>8285</v>
      </c>
    </row>
    <row r="1447" spans="1:16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/>
      <c r="L1447"/>
      <c r="M1447" t="b">
        <v>0</v>
      </c>
      <c r="N1447">
        <v>0</v>
      </c>
      <c r="O1447" t="b">
        <v>0</v>
      </c>
      <c r="P1447" t="s">
        <v>8285</v>
      </c>
    </row>
    <row r="1448" spans="1:16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/>
      <c r="L1448"/>
      <c r="M1448" t="b">
        <v>0</v>
      </c>
      <c r="N1448">
        <v>0</v>
      </c>
      <c r="O1448" t="b">
        <v>0</v>
      </c>
      <c r="P1448" t="s">
        <v>8285</v>
      </c>
    </row>
    <row r="1449" spans="1:16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/>
      <c r="L1449"/>
      <c r="M1449" t="b">
        <v>0</v>
      </c>
      <c r="N1449">
        <v>3</v>
      </c>
      <c r="O1449" t="b">
        <v>0</v>
      </c>
      <c r="P1449" t="s">
        <v>8285</v>
      </c>
    </row>
    <row r="1450" spans="1:16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/>
      <c r="L1450"/>
      <c r="M1450" t="b">
        <v>0</v>
      </c>
      <c r="N1450">
        <v>0</v>
      </c>
      <c r="O1450" t="b">
        <v>0</v>
      </c>
      <c r="P1450" t="s">
        <v>8285</v>
      </c>
    </row>
    <row r="1451" spans="1:16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/>
      <c r="L1451"/>
      <c r="M1451" t="b">
        <v>0</v>
      </c>
      <c r="N1451">
        <v>0</v>
      </c>
      <c r="O1451" t="b">
        <v>0</v>
      </c>
      <c r="P1451" t="s">
        <v>8285</v>
      </c>
    </row>
    <row r="1452" spans="1:16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/>
      <c r="L1452"/>
      <c r="M1452" t="b">
        <v>0</v>
      </c>
      <c r="N1452">
        <v>1</v>
      </c>
      <c r="O1452" t="b">
        <v>0</v>
      </c>
      <c r="P1452" t="s">
        <v>8285</v>
      </c>
    </row>
    <row r="1453" spans="1:16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5">
        <f t="shared" ref="K1453:K1462" si="14">J1453/60/60/24+DATE(1970,1,1)</f>
        <v>41931.959016203706</v>
      </c>
      <c r="L1453" s="15">
        <f t="shared" ref="L1453:L1462" si="15">I1453/60/60/24+DATE(1970,1,1)</f>
        <v>41962.00068287037</v>
      </c>
      <c r="M1453" t="b">
        <v>0</v>
      </c>
      <c r="N1453">
        <v>2</v>
      </c>
      <c r="O1453" t="b">
        <v>0</v>
      </c>
      <c r="P1453" t="s">
        <v>8285</v>
      </c>
    </row>
    <row r="1454" spans="1:16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5">
        <f t="shared" si="14"/>
        <v>41818.703275462962</v>
      </c>
      <c r="L1454" s="15">
        <f t="shared" si="15"/>
        <v>41848.703275462962</v>
      </c>
      <c r="M1454" t="b">
        <v>0</v>
      </c>
      <c r="N1454">
        <v>0</v>
      </c>
      <c r="O1454" t="b">
        <v>0</v>
      </c>
      <c r="P1454" t="s">
        <v>8285</v>
      </c>
    </row>
    <row r="1455" spans="1:16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5">
        <f t="shared" si="14"/>
        <v>42795.696145833332</v>
      </c>
      <c r="L1455" s="15">
        <f t="shared" si="15"/>
        <v>42840.654479166667</v>
      </c>
      <c r="M1455" t="b">
        <v>0</v>
      </c>
      <c r="N1455">
        <v>0</v>
      </c>
      <c r="O1455" t="b">
        <v>0</v>
      </c>
      <c r="P1455" t="s">
        <v>8285</v>
      </c>
    </row>
    <row r="1456" spans="1:16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5">
        <f t="shared" si="14"/>
        <v>42463.866666666669</v>
      </c>
      <c r="L1456" s="15">
        <f t="shared" si="15"/>
        <v>42484.915972222225</v>
      </c>
      <c r="M1456" t="b">
        <v>0</v>
      </c>
      <c r="N1456">
        <v>1</v>
      </c>
      <c r="O1456" t="b">
        <v>0</v>
      </c>
      <c r="P1456" t="s">
        <v>8285</v>
      </c>
    </row>
    <row r="1457" spans="1:16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5">
        <f t="shared" si="14"/>
        <v>41832.672685185185</v>
      </c>
      <c r="L1457" s="15">
        <f t="shared" si="15"/>
        <v>41887.568749999999</v>
      </c>
      <c r="M1457" t="b">
        <v>0</v>
      </c>
      <c r="N1457">
        <v>7</v>
      </c>
      <c r="O1457" t="b">
        <v>0</v>
      </c>
      <c r="P1457" t="s">
        <v>8285</v>
      </c>
    </row>
    <row r="1458" spans="1:16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5">
        <f t="shared" si="14"/>
        <v>42708.668576388889</v>
      </c>
      <c r="L1458" s="15">
        <f t="shared" si="15"/>
        <v>42738.668576388889</v>
      </c>
      <c r="M1458" t="b">
        <v>0</v>
      </c>
      <c r="N1458">
        <v>3</v>
      </c>
      <c r="O1458" t="b">
        <v>0</v>
      </c>
      <c r="P1458" t="s">
        <v>8285</v>
      </c>
    </row>
    <row r="1459" spans="1:16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5">
        <f t="shared" si="14"/>
        <v>42289.89634259259</v>
      </c>
      <c r="L1459" s="15">
        <f t="shared" si="15"/>
        <v>42319.938009259262</v>
      </c>
      <c r="M1459" t="b">
        <v>0</v>
      </c>
      <c r="N1459">
        <v>0</v>
      </c>
      <c r="O1459" t="b">
        <v>0</v>
      </c>
      <c r="P1459" t="s">
        <v>8285</v>
      </c>
    </row>
    <row r="1460" spans="1:16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5">
        <f t="shared" si="14"/>
        <v>41831.705555555556</v>
      </c>
      <c r="L1460" s="15">
        <f t="shared" si="15"/>
        <v>41862.166666666664</v>
      </c>
      <c r="M1460" t="b">
        <v>0</v>
      </c>
      <c r="N1460">
        <v>0</v>
      </c>
      <c r="O1460" t="b">
        <v>0</v>
      </c>
      <c r="P1460" t="s">
        <v>8285</v>
      </c>
    </row>
    <row r="1461" spans="1:16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5">
        <f t="shared" si="14"/>
        <v>42312.204814814817</v>
      </c>
      <c r="L1461" s="15">
        <f t="shared" si="15"/>
        <v>42340.725694444445</v>
      </c>
      <c r="M1461" t="b">
        <v>0</v>
      </c>
      <c r="N1461">
        <v>0</v>
      </c>
      <c r="O1461" t="b">
        <v>0</v>
      </c>
      <c r="P1461" t="s">
        <v>8285</v>
      </c>
    </row>
    <row r="1462" spans="1:16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5">
        <f t="shared" si="14"/>
        <v>41915.896967592591</v>
      </c>
      <c r="L1462" s="15">
        <f t="shared" si="15"/>
        <v>41973.989583333328</v>
      </c>
      <c r="M1462" t="b">
        <v>0</v>
      </c>
      <c r="N1462">
        <v>0</v>
      </c>
      <c r="O1462" t="b">
        <v>0</v>
      </c>
      <c r="P1462" t="s">
        <v>8285</v>
      </c>
    </row>
    <row r="1463" spans="1:16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/>
      <c r="L1463"/>
      <c r="M1463" t="b">
        <v>1</v>
      </c>
      <c r="N1463">
        <v>340</v>
      </c>
      <c r="O1463" t="b">
        <v>1</v>
      </c>
      <c r="P1463" t="s">
        <v>8286</v>
      </c>
    </row>
    <row r="1464" spans="1:16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/>
      <c r="L1464"/>
      <c r="M1464" t="b">
        <v>1</v>
      </c>
      <c r="N1464">
        <v>150</v>
      </c>
      <c r="O1464" t="b">
        <v>1</v>
      </c>
      <c r="P1464" t="s">
        <v>8286</v>
      </c>
    </row>
    <row r="1465" spans="1:16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/>
      <c r="L1465"/>
      <c r="M1465" t="b">
        <v>1</v>
      </c>
      <c r="N1465">
        <v>25</v>
      </c>
      <c r="O1465" t="b">
        <v>1</v>
      </c>
      <c r="P1465" t="s">
        <v>8286</v>
      </c>
    </row>
    <row r="1466" spans="1:16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/>
      <c r="L1466"/>
      <c r="M1466" t="b">
        <v>1</v>
      </c>
      <c r="N1466">
        <v>234</v>
      </c>
      <c r="O1466" t="b">
        <v>1</v>
      </c>
      <c r="P1466" t="s">
        <v>8286</v>
      </c>
    </row>
    <row r="1467" spans="1:16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/>
      <c r="L1467"/>
      <c r="M1467" t="b">
        <v>1</v>
      </c>
      <c r="N1467">
        <v>2602</v>
      </c>
      <c r="O1467" t="b">
        <v>1</v>
      </c>
      <c r="P1467" t="s">
        <v>8286</v>
      </c>
    </row>
    <row r="1468" spans="1:16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/>
      <c r="L1468"/>
      <c r="M1468" t="b">
        <v>1</v>
      </c>
      <c r="N1468">
        <v>248</v>
      </c>
      <c r="O1468" t="b">
        <v>1</v>
      </c>
      <c r="P1468" t="s">
        <v>8286</v>
      </c>
    </row>
    <row r="1469" spans="1:16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/>
      <c r="L1469"/>
      <c r="M1469" t="b">
        <v>1</v>
      </c>
      <c r="N1469">
        <v>600</v>
      </c>
      <c r="O1469" t="b">
        <v>1</v>
      </c>
      <c r="P1469" t="s">
        <v>8286</v>
      </c>
    </row>
    <row r="1470" spans="1:16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/>
      <c r="L1470"/>
      <c r="M1470" t="b">
        <v>1</v>
      </c>
      <c r="N1470">
        <v>293</v>
      </c>
      <c r="O1470" t="b">
        <v>1</v>
      </c>
      <c r="P1470" t="s">
        <v>8286</v>
      </c>
    </row>
    <row r="1471" spans="1:16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/>
      <c r="L1471"/>
      <c r="M1471" t="b">
        <v>1</v>
      </c>
      <c r="N1471">
        <v>321</v>
      </c>
      <c r="O1471" t="b">
        <v>1</v>
      </c>
      <c r="P1471" t="s">
        <v>8286</v>
      </c>
    </row>
    <row r="1472" spans="1:16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/>
      <c r="L1472"/>
      <c r="M1472" t="b">
        <v>1</v>
      </c>
      <c r="N1472">
        <v>81</v>
      </c>
      <c r="O1472" t="b">
        <v>1</v>
      </c>
      <c r="P1472" t="s">
        <v>8286</v>
      </c>
    </row>
    <row r="1473" spans="1:16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/>
      <c r="L1473"/>
      <c r="M1473" t="b">
        <v>1</v>
      </c>
      <c r="N1473">
        <v>343</v>
      </c>
      <c r="O1473" t="b">
        <v>1</v>
      </c>
      <c r="P1473" t="s">
        <v>8286</v>
      </c>
    </row>
    <row r="1474" spans="1:16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/>
      <c r="L1474"/>
      <c r="M1474" t="b">
        <v>1</v>
      </c>
      <c r="N1474">
        <v>336</v>
      </c>
      <c r="O1474" t="b">
        <v>1</v>
      </c>
      <c r="P1474" t="s">
        <v>8286</v>
      </c>
    </row>
    <row r="1475" spans="1:16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/>
      <c r="L1475"/>
      <c r="M1475" t="b">
        <v>1</v>
      </c>
      <c r="N1475">
        <v>47</v>
      </c>
      <c r="O1475" t="b">
        <v>1</v>
      </c>
      <c r="P1475" t="s">
        <v>8286</v>
      </c>
    </row>
    <row r="1476" spans="1:16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/>
      <c r="L1476"/>
      <c r="M1476" t="b">
        <v>1</v>
      </c>
      <c r="N1476">
        <v>76</v>
      </c>
      <c r="O1476" t="b">
        <v>1</v>
      </c>
      <c r="P1476" t="s">
        <v>8286</v>
      </c>
    </row>
    <row r="1477" spans="1:16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/>
      <c r="L1477"/>
      <c r="M1477" t="b">
        <v>1</v>
      </c>
      <c r="N1477">
        <v>441</v>
      </c>
      <c r="O1477" t="b">
        <v>1</v>
      </c>
      <c r="P1477" t="s">
        <v>8286</v>
      </c>
    </row>
    <row r="1478" spans="1:16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/>
      <c r="L1478"/>
      <c r="M1478" t="b">
        <v>1</v>
      </c>
      <c r="N1478">
        <v>916</v>
      </c>
      <c r="O1478" t="b">
        <v>1</v>
      </c>
      <c r="P1478" t="s">
        <v>8286</v>
      </c>
    </row>
    <row r="1479" spans="1:16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/>
      <c r="L1479"/>
      <c r="M1479" t="b">
        <v>1</v>
      </c>
      <c r="N1479">
        <v>369</v>
      </c>
      <c r="O1479" t="b">
        <v>1</v>
      </c>
      <c r="P1479" t="s">
        <v>8286</v>
      </c>
    </row>
    <row r="1480" spans="1:16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/>
      <c r="L1480"/>
      <c r="M1480" t="b">
        <v>1</v>
      </c>
      <c r="N1480">
        <v>20242</v>
      </c>
      <c r="O1480" t="b">
        <v>1</v>
      </c>
      <c r="P1480" t="s">
        <v>8286</v>
      </c>
    </row>
    <row r="1481" spans="1:16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/>
      <c r="L1481"/>
      <c r="M1481" t="b">
        <v>1</v>
      </c>
      <c r="N1481">
        <v>71</v>
      </c>
      <c r="O1481" t="b">
        <v>1</v>
      </c>
      <c r="P1481" t="s">
        <v>8286</v>
      </c>
    </row>
    <row r="1482" spans="1:16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/>
      <c r="L1482"/>
      <c r="M1482" t="b">
        <v>1</v>
      </c>
      <c r="N1482">
        <v>635</v>
      </c>
      <c r="O1482" t="b">
        <v>1</v>
      </c>
      <c r="P1482" t="s">
        <v>8286</v>
      </c>
    </row>
    <row r="1483" spans="1:16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/>
      <c r="L1483"/>
      <c r="M1483" t="b">
        <v>0</v>
      </c>
      <c r="N1483">
        <v>6</v>
      </c>
      <c r="O1483" t="b">
        <v>0</v>
      </c>
      <c r="P1483" t="s">
        <v>8273</v>
      </c>
    </row>
    <row r="1484" spans="1:16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/>
      <c r="L1484"/>
      <c r="M1484" t="b">
        <v>0</v>
      </c>
      <c r="N1484">
        <v>1</v>
      </c>
      <c r="O1484" t="b">
        <v>0</v>
      </c>
      <c r="P1484" t="s">
        <v>8273</v>
      </c>
    </row>
    <row r="1485" spans="1:16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/>
      <c r="L1485"/>
      <c r="M1485" t="b">
        <v>0</v>
      </c>
      <c r="N1485">
        <v>2</v>
      </c>
      <c r="O1485" t="b">
        <v>0</v>
      </c>
      <c r="P1485" t="s">
        <v>8273</v>
      </c>
    </row>
    <row r="1486" spans="1:16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/>
      <c r="L1486"/>
      <c r="M1486" t="b">
        <v>0</v>
      </c>
      <c r="N1486">
        <v>0</v>
      </c>
      <c r="O1486" t="b">
        <v>0</v>
      </c>
      <c r="P1486" t="s">
        <v>8273</v>
      </c>
    </row>
    <row r="1487" spans="1:16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/>
      <c r="L1487"/>
      <c r="M1487" t="b">
        <v>0</v>
      </c>
      <c r="N1487">
        <v>3</v>
      </c>
      <c r="O1487" t="b">
        <v>0</v>
      </c>
      <c r="P1487" t="s">
        <v>8273</v>
      </c>
    </row>
    <row r="1488" spans="1:16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/>
      <c r="L1488"/>
      <c r="M1488" t="b">
        <v>0</v>
      </c>
      <c r="N1488">
        <v>3</v>
      </c>
      <c r="O1488" t="b">
        <v>0</v>
      </c>
      <c r="P1488" t="s">
        <v>8273</v>
      </c>
    </row>
    <row r="1489" spans="1:16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/>
      <c r="L1489"/>
      <c r="M1489" t="b">
        <v>0</v>
      </c>
      <c r="N1489">
        <v>0</v>
      </c>
      <c r="O1489" t="b">
        <v>0</v>
      </c>
      <c r="P1489" t="s">
        <v>8273</v>
      </c>
    </row>
    <row r="1490" spans="1:16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/>
      <c r="L1490"/>
      <c r="M1490" t="b">
        <v>0</v>
      </c>
      <c r="N1490">
        <v>6</v>
      </c>
      <c r="O1490" t="b">
        <v>0</v>
      </c>
      <c r="P1490" t="s">
        <v>8273</v>
      </c>
    </row>
    <row r="1491" spans="1:16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/>
      <c r="L1491"/>
      <c r="M1491" t="b">
        <v>0</v>
      </c>
      <c r="N1491">
        <v>0</v>
      </c>
      <c r="O1491" t="b">
        <v>0</v>
      </c>
      <c r="P1491" t="s">
        <v>8273</v>
      </c>
    </row>
    <row r="1492" spans="1:16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/>
      <c r="L1492"/>
      <c r="M1492" t="b">
        <v>0</v>
      </c>
      <c r="N1492">
        <v>19</v>
      </c>
      <c r="O1492" t="b">
        <v>0</v>
      </c>
      <c r="P1492" t="s">
        <v>8273</v>
      </c>
    </row>
    <row r="1493" spans="1:16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/>
      <c r="L1493"/>
      <c r="M1493" t="b">
        <v>0</v>
      </c>
      <c r="N1493">
        <v>1</v>
      </c>
      <c r="O1493" t="b">
        <v>0</v>
      </c>
      <c r="P1493" t="s">
        <v>8273</v>
      </c>
    </row>
    <row r="1494" spans="1:16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/>
      <c r="L1494"/>
      <c r="M1494" t="b">
        <v>0</v>
      </c>
      <c r="N1494">
        <v>2</v>
      </c>
      <c r="O1494" t="b">
        <v>0</v>
      </c>
      <c r="P1494" t="s">
        <v>8273</v>
      </c>
    </row>
    <row r="1495" spans="1:16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/>
      <c r="L1495"/>
      <c r="M1495" t="b">
        <v>0</v>
      </c>
      <c r="N1495">
        <v>0</v>
      </c>
      <c r="O1495" t="b">
        <v>0</v>
      </c>
      <c r="P1495" t="s">
        <v>8273</v>
      </c>
    </row>
    <row r="1496" spans="1:16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/>
      <c r="L1496"/>
      <c r="M1496" t="b">
        <v>0</v>
      </c>
      <c r="N1496">
        <v>11</v>
      </c>
      <c r="O1496" t="b">
        <v>0</v>
      </c>
      <c r="P1496" t="s">
        <v>8273</v>
      </c>
    </row>
    <row r="1497" spans="1:16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/>
      <c r="L1497"/>
      <c r="M1497" t="b">
        <v>0</v>
      </c>
      <c r="N1497">
        <v>0</v>
      </c>
      <c r="O1497" t="b">
        <v>0</v>
      </c>
      <c r="P1497" t="s">
        <v>8273</v>
      </c>
    </row>
    <row r="1498" spans="1:16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/>
      <c r="L1498"/>
      <c r="M1498" t="b">
        <v>0</v>
      </c>
      <c r="N1498">
        <v>0</v>
      </c>
      <c r="O1498" t="b">
        <v>0</v>
      </c>
      <c r="P1498" t="s">
        <v>8273</v>
      </c>
    </row>
    <row r="1499" spans="1:16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/>
      <c r="L1499"/>
      <c r="M1499" t="b">
        <v>0</v>
      </c>
      <c r="N1499">
        <v>1</v>
      </c>
      <c r="O1499" t="b">
        <v>0</v>
      </c>
      <c r="P1499" t="s">
        <v>8273</v>
      </c>
    </row>
    <row r="1500" spans="1:16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/>
      <c r="L1500"/>
      <c r="M1500" t="b">
        <v>0</v>
      </c>
      <c r="N1500">
        <v>3</v>
      </c>
      <c r="O1500" t="b">
        <v>0</v>
      </c>
      <c r="P1500" t="s">
        <v>8273</v>
      </c>
    </row>
    <row r="1501" spans="1:16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/>
      <c r="L1501"/>
      <c r="M1501" t="b">
        <v>0</v>
      </c>
      <c r="N1501">
        <v>1</v>
      </c>
      <c r="O1501" t="b">
        <v>0</v>
      </c>
      <c r="P1501" t="s">
        <v>8273</v>
      </c>
    </row>
    <row r="1502" spans="1:16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/>
      <c r="L1502"/>
      <c r="M1502" t="b">
        <v>0</v>
      </c>
      <c r="N1502">
        <v>15</v>
      </c>
      <c r="O1502" t="b">
        <v>0</v>
      </c>
      <c r="P1502" t="s">
        <v>8273</v>
      </c>
    </row>
    <row r="1503" spans="1:16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/>
      <c r="L1503"/>
      <c r="M1503" t="b">
        <v>1</v>
      </c>
      <c r="N1503">
        <v>885</v>
      </c>
      <c r="O1503" t="b">
        <v>1</v>
      </c>
      <c r="P1503" t="s">
        <v>8283</v>
      </c>
    </row>
    <row r="1504" spans="1:16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/>
      <c r="L1504"/>
      <c r="M1504" t="b">
        <v>1</v>
      </c>
      <c r="N1504">
        <v>329</v>
      </c>
      <c r="O1504" t="b">
        <v>1</v>
      </c>
      <c r="P1504" t="s">
        <v>8283</v>
      </c>
    </row>
    <row r="1505" spans="1:16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/>
      <c r="L1505"/>
      <c r="M1505" t="b">
        <v>1</v>
      </c>
      <c r="N1505">
        <v>71</v>
      </c>
      <c r="O1505" t="b">
        <v>1</v>
      </c>
      <c r="P1505" t="s">
        <v>8283</v>
      </c>
    </row>
    <row r="1506" spans="1:16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/>
      <c r="L1506"/>
      <c r="M1506" t="b">
        <v>1</v>
      </c>
      <c r="N1506">
        <v>269</v>
      </c>
      <c r="O1506" t="b">
        <v>1</v>
      </c>
      <c r="P1506" t="s">
        <v>8283</v>
      </c>
    </row>
    <row r="1507" spans="1:16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/>
      <c r="L1507"/>
      <c r="M1507" t="b">
        <v>1</v>
      </c>
      <c r="N1507">
        <v>345</v>
      </c>
      <c r="O1507" t="b">
        <v>1</v>
      </c>
      <c r="P1507" t="s">
        <v>8283</v>
      </c>
    </row>
    <row r="1508" spans="1:16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/>
      <c r="L1508"/>
      <c r="M1508" t="b">
        <v>1</v>
      </c>
      <c r="N1508">
        <v>43</v>
      </c>
      <c r="O1508" t="b">
        <v>1</v>
      </c>
      <c r="P1508" t="s">
        <v>8283</v>
      </c>
    </row>
    <row r="1509" spans="1:16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/>
      <c r="L1509"/>
      <c r="M1509" t="b">
        <v>1</v>
      </c>
      <c r="N1509">
        <v>33</v>
      </c>
      <c r="O1509" t="b">
        <v>1</v>
      </c>
      <c r="P1509" t="s">
        <v>8283</v>
      </c>
    </row>
    <row r="1510" spans="1:16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/>
      <c r="L1510"/>
      <c r="M1510" t="b">
        <v>1</v>
      </c>
      <c r="N1510">
        <v>211</v>
      </c>
      <c r="O1510" t="b">
        <v>1</v>
      </c>
      <c r="P1510" t="s">
        <v>8283</v>
      </c>
    </row>
    <row r="1511" spans="1:16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/>
      <c r="L1511"/>
      <c r="M1511" t="b">
        <v>1</v>
      </c>
      <c r="N1511">
        <v>196</v>
      </c>
      <c r="O1511" t="b">
        <v>1</v>
      </c>
      <c r="P1511" t="s">
        <v>8283</v>
      </c>
    </row>
    <row r="1512" spans="1:16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/>
      <c r="L1512"/>
      <c r="M1512" t="b">
        <v>1</v>
      </c>
      <c r="N1512">
        <v>405</v>
      </c>
      <c r="O1512" t="b">
        <v>1</v>
      </c>
      <c r="P1512" t="s">
        <v>8283</v>
      </c>
    </row>
    <row r="1513" spans="1:16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/>
      <c r="L1513"/>
      <c r="M1513" t="b">
        <v>1</v>
      </c>
      <c r="N1513">
        <v>206</v>
      </c>
      <c r="O1513" t="b">
        <v>1</v>
      </c>
      <c r="P1513" t="s">
        <v>8283</v>
      </c>
    </row>
    <row r="1514" spans="1:16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/>
      <c r="L1514"/>
      <c r="M1514" t="b">
        <v>1</v>
      </c>
      <c r="N1514">
        <v>335</v>
      </c>
      <c r="O1514" t="b">
        <v>1</v>
      </c>
      <c r="P1514" t="s">
        <v>8283</v>
      </c>
    </row>
    <row r="1515" spans="1:16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/>
      <c r="L1515"/>
      <c r="M1515" t="b">
        <v>1</v>
      </c>
      <c r="N1515">
        <v>215</v>
      </c>
      <c r="O1515" t="b">
        <v>1</v>
      </c>
      <c r="P1515" t="s">
        <v>8283</v>
      </c>
    </row>
    <row r="1516" spans="1:16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/>
      <c r="L1516"/>
      <c r="M1516" t="b">
        <v>1</v>
      </c>
      <c r="N1516">
        <v>176</v>
      </c>
      <c r="O1516" t="b">
        <v>1</v>
      </c>
      <c r="P1516" t="s">
        <v>8283</v>
      </c>
    </row>
    <row r="1517" spans="1:16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/>
      <c r="L1517"/>
      <c r="M1517" t="b">
        <v>1</v>
      </c>
      <c r="N1517">
        <v>555</v>
      </c>
      <c r="O1517" t="b">
        <v>1</v>
      </c>
      <c r="P1517" t="s">
        <v>8283</v>
      </c>
    </row>
    <row r="1518" spans="1:16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/>
      <c r="L1518"/>
      <c r="M1518" t="b">
        <v>1</v>
      </c>
      <c r="N1518">
        <v>116</v>
      </c>
      <c r="O1518" t="b">
        <v>1</v>
      </c>
      <c r="P1518" t="s">
        <v>8283</v>
      </c>
    </row>
    <row r="1519" spans="1:16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/>
      <c r="L1519"/>
      <c r="M1519" t="b">
        <v>1</v>
      </c>
      <c r="N1519">
        <v>615</v>
      </c>
      <c r="O1519" t="b">
        <v>1</v>
      </c>
      <c r="P1519" t="s">
        <v>8283</v>
      </c>
    </row>
    <row r="1520" spans="1:16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/>
      <c r="L1520"/>
      <c r="M1520" t="b">
        <v>1</v>
      </c>
      <c r="N1520">
        <v>236</v>
      </c>
      <c r="O1520" t="b">
        <v>1</v>
      </c>
      <c r="P1520" t="s">
        <v>8283</v>
      </c>
    </row>
    <row r="1521" spans="1:16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/>
      <c r="L1521"/>
      <c r="M1521" t="b">
        <v>1</v>
      </c>
      <c r="N1521">
        <v>145</v>
      </c>
      <c r="O1521" t="b">
        <v>1</v>
      </c>
      <c r="P1521" t="s">
        <v>8283</v>
      </c>
    </row>
    <row r="1522" spans="1:16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/>
      <c r="L1522"/>
      <c r="M1522" t="b">
        <v>1</v>
      </c>
      <c r="N1522">
        <v>167</v>
      </c>
      <c r="O1522" t="b">
        <v>1</v>
      </c>
      <c r="P1522" t="s">
        <v>8283</v>
      </c>
    </row>
    <row r="1523" spans="1:16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/>
      <c r="L1523"/>
      <c r="M1523" t="b">
        <v>1</v>
      </c>
      <c r="N1523">
        <v>235</v>
      </c>
      <c r="O1523" t="b">
        <v>1</v>
      </c>
      <c r="P1523" t="s">
        <v>8283</v>
      </c>
    </row>
    <row r="1524" spans="1:16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/>
      <c r="L1524"/>
      <c r="M1524" t="b">
        <v>1</v>
      </c>
      <c r="N1524">
        <v>452</v>
      </c>
      <c r="O1524" t="b">
        <v>1</v>
      </c>
      <c r="P1524" t="s">
        <v>8283</v>
      </c>
    </row>
    <row r="1525" spans="1:16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/>
      <c r="L1525"/>
      <c r="M1525" t="b">
        <v>1</v>
      </c>
      <c r="N1525">
        <v>241</v>
      </c>
      <c r="O1525" t="b">
        <v>1</v>
      </c>
      <c r="P1525" t="s">
        <v>8283</v>
      </c>
    </row>
    <row r="1526" spans="1:16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/>
      <c r="L1526"/>
      <c r="M1526" t="b">
        <v>1</v>
      </c>
      <c r="N1526">
        <v>28</v>
      </c>
      <c r="O1526" t="b">
        <v>1</v>
      </c>
      <c r="P1526" t="s">
        <v>8283</v>
      </c>
    </row>
    <row r="1527" spans="1:16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/>
      <c r="L1527"/>
      <c r="M1527" t="b">
        <v>1</v>
      </c>
      <c r="N1527">
        <v>140</v>
      </c>
      <c r="O1527" t="b">
        <v>1</v>
      </c>
      <c r="P1527" t="s">
        <v>8283</v>
      </c>
    </row>
    <row r="1528" spans="1:16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/>
      <c r="L1528"/>
      <c r="M1528" t="b">
        <v>1</v>
      </c>
      <c r="N1528">
        <v>280</v>
      </c>
      <c r="O1528" t="b">
        <v>1</v>
      </c>
      <c r="P1528" t="s">
        <v>8283</v>
      </c>
    </row>
    <row r="1529" spans="1:16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/>
      <c r="L1529"/>
      <c r="M1529" t="b">
        <v>1</v>
      </c>
      <c r="N1529">
        <v>70</v>
      </c>
      <c r="O1529" t="b">
        <v>1</v>
      </c>
      <c r="P1529" t="s">
        <v>8283</v>
      </c>
    </row>
    <row r="1530" spans="1:16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/>
      <c r="L1530"/>
      <c r="M1530" t="b">
        <v>1</v>
      </c>
      <c r="N1530">
        <v>160</v>
      </c>
      <c r="O1530" t="b">
        <v>1</v>
      </c>
      <c r="P1530" t="s">
        <v>8283</v>
      </c>
    </row>
    <row r="1531" spans="1:16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/>
      <c r="L1531"/>
      <c r="M1531" t="b">
        <v>1</v>
      </c>
      <c r="N1531">
        <v>141</v>
      </c>
      <c r="O1531" t="b">
        <v>1</v>
      </c>
      <c r="P1531" t="s">
        <v>8283</v>
      </c>
    </row>
    <row r="1532" spans="1:16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/>
      <c r="L1532"/>
      <c r="M1532" t="b">
        <v>1</v>
      </c>
      <c r="N1532">
        <v>874</v>
      </c>
      <c r="O1532" t="b">
        <v>1</v>
      </c>
      <c r="P1532" t="s">
        <v>8283</v>
      </c>
    </row>
    <row r="1533" spans="1:16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/>
      <c r="L1533"/>
      <c r="M1533" t="b">
        <v>1</v>
      </c>
      <c r="N1533">
        <v>73</v>
      </c>
      <c r="O1533" t="b">
        <v>1</v>
      </c>
      <c r="P1533" t="s">
        <v>8283</v>
      </c>
    </row>
    <row r="1534" spans="1:16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/>
      <c r="L1534"/>
      <c r="M1534" t="b">
        <v>1</v>
      </c>
      <c r="N1534">
        <v>294</v>
      </c>
      <c r="O1534" t="b">
        <v>1</v>
      </c>
      <c r="P1534" t="s">
        <v>8283</v>
      </c>
    </row>
    <row r="1535" spans="1:16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/>
      <c r="L1535"/>
      <c r="M1535" t="b">
        <v>1</v>
      </c>
      <c r="N1535">
        <v>740</v>
      </c>
      <c r="O1535" t="b">
        <v>1</v>
      </c>
      <c r="P1535" t="s">
        <v>8283</v>
      </c>
    </row>
    <row r="1536" spans="1:16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/>
      <c r="L1536"/>
      <c r="M1536" t="b">
        <v>1</v>
      </c>
      <c r="N1536">
        <v>369</v>
      </c>
      <c r="O1536" t="b">
        <v>1</v>
      </c>
      <c r="P1536" t="s">
        <v>8283</v>
      </c>
    </row>
    <row r="1537" spans="1:16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/>
      <c r="L1537"/>
      <c r="M1537" t="b">
        <v>1</v>
      </c>
      <c r="N1537">
        <v>110</v>
      </c>
      <c r="O1537" t="b">
        <v>1</v>
      </c>
      <c r="P1537" t="s">
        <v>8283</v>
      </c>
    </row>
    <row r="1538" spans="1:16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/>
      <c r="L1538"/>
      <c r="M1538" t="b">
        <v>1</v>
      </c>
      <c r="N1538">
        <v>455</v>
      </c>
      <c r="O1538" t="b">
        <v>1</v>
      </c>
      <c r="P1538" t="s">
        <v>8283</v>
      </c>
    </row>
    <row r="1539" spans="1:16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/>
      <c r="L1539"/>
      <c r="M1539" t="b">
        <v>1</v>
      </c>
      <c r="N1539">
        <v>224</v>
      </c>
      <c r="O1539" t="b">
        <v>1</v>
      </c>
      <c r="P1539" t="s">
        <v>8283</v>
      </c>
    </row>
    <row r="1540" spans="1:16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/>
      <c r="L1540"/>
      <c r="M1540" t="b">
        <v>1</v>
      </c>
      <c r="N1540">
        <v>46</v>
      </c>
      <c r="O1540" t="b">
        <v>1</v>
      </c>
      <c r="P1540" t="s">
        <v>8283</v>
      </c>
    </row>
    <row r="1541" spans="1:16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/>
      <c r="L1541"/>
      <c r="M1541" t="b">
        <v>0</v>
      </c>
      <c r="N1541">
        <v>284</v>
      </c>
      <c r="O1541" t="b">
        <v>1</v>
      </c>
      <c r="P1541" t="s">
        <v>8283</v>
      </c>
    </row>
    <row r="1542" spans="1:16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/>
      <c r="L1542"/>
      <c r="M1542" t="b">
        <v>1</v>
      </c>
      <c r="N1542">
        <v>98</v>
      </c>
      <c r="O1542" t="b">
        <v>1</v>
      </c>
      <c r="P1542" t="s">
        <v>8283</v>
      </c>
    </row>
    <row r="1543" spans="1:16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/>
      <c r="L1543"/>
      <c r="M1543" t="b">
        <v>0</v>
      </c>
      <c r="N1543">
        <v>2</v>
      </c>
      <c r="O1543" t="b">
        <v>0</v>
      </c>
      <c r="P1543" t="s">
        <v>8287</v>
      </c>
    </row>
    <row r="1544" spans="1:16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/>
      <c r="L1544"/>
      <c r="M1544" t="b">
        <v>0</v>
      </c>
      <c r="N1544">
        <v>1</v>
      </c>
      <c r="O1544" t="b">
        <v>0</v>
      </c>
      <c r="P1544" t="s">
        <v>8287</v>
      </c>
    </row>
    <row r="1545" spans="1:16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/>
      <c r="L1545"/>
      <c r="M1545" t="b">
        <v>0</v>
      </c>
      <c r="N1545">
        <v>1</v>
      </c>
      <c r="O1545" t="b">
        <v>0</v>
      </c>
      <c r="P1545" t="s">
        <v>8287</v>
      </c>
    </row>
    <row r="1546" spans="1:16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/>
      <c r="L1546"/>
      <c r="M1546" t="b">
        <v>0</v>
      </c>
      <c r="N1546">
        <v>0</v>
      </c>
      <c r="O1546" t="b">
        <v>0</v>
      </c>
      <c r="P1546" t="s">
        <v>8287</v>
      </c>
    </row>
    <row r="1547" spans="1:16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/>
      <c r="L1547"/>
      <c r="M1547" t="b">
        <v>0</v>
      </c>
      <c r="N1547">
        <v>1</v>
      </c>
      <c r="O1547" t="b">
        <v>0</v>
      </c>
      <c r="P1547" t="s">
        <v>8287</v>
      </c>
    </row>
    <row r="1548" spans="1:16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/>
      <c r="L1548"/>
      <c r="M1548" t="b">
        <v>0</v>
      </c>
      <c r="N1548">
        <v>11</v>
      </c>
      <c r="O1548" t="b">
        <v>0</v>
      </c>
      <c r="P1548" t="s">
        <v>8287</v>
      </c>
    </row>
    <row r="1549" spans="1:16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/>
      <c r="L1549"/>
      <c r="M1549" t="b">
        <v>0</v>
      </c>
      <c r="N1549">
        <v>0</v>
      </c>
      <c r="O1549" t="b">
        <v>0</v>
      </c>
      <c r="P1549" t="s">
        <v>8287</v>
      </c>
    </row>
    <row r="1550" spans="1:16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/>
      <c r="L1550"/>
      <c r="M1550" t="b">
        <v>0</v>
      </c>
      <c r="N1550">
        <v>1</v>
      </c>
      <c r="O1550" t="b">
        <v>0</v>
      </c>
      <c r="P1550" t="s">
        <v>8287</v>
      </c>
    </row>
    <row r="1551" spans="1:16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/>
      <c r="L1551"/>
      <c r="M1551" t="b">
        <v>0</v>
      </c>
      <c r="N1551">
        <v>6</v>
      </c>
      <c r="O1551" t="b">
        <v>0</v>
      </c>
      <c r="P1551" t="s">
        <v>8287</v>
      </c>
    </row>
    <row r="1552" spans="1:16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/>
      <c r="L1552"/>
      <c r="M1552" t="b">
        <v>0</v>
      </c>
      <c r="N1552">
        <v>7</v>
      </c>
      <c r="O1552" t="b">
        <v>0</v>
      </c>
      <c r="P1552" t="s">
        <v>8287</v>
      </c>
    </row>
    <row r="1553" spans="1:16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/>
      <c r="L1553"/>
      <c r="M1553" t="b">
        <v>0</v>
      </c>
      <c r="N1553">
        <v>0</v>
      </c>
      <c r="O1553" t="b">
        <v>0</v>
      </c>
      <c r="P1553" t="s">
        <v>8287</v>
      </c>
    </row>
    <row r="1554" spans="1:16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/>
      <c r="L1554"/>
      <c r="M1554" t="b">
        <v>0</v>
      </c>
      <c r="N1554">
        <v>16</v>
      </c>
      <c r="O1554" t="b">
        <v>0</v>
      </c>
      <c r="P1554" t="s">
        <v>8287</v>
      </c>
    </row>
    <row r="1555" spans="1:16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/>
      <c r="L1555"/>
      <c r="M1555" t="b">
        <v>0</v>
      </c>
      <c r="N1555">
        <v>0</v>
      </c>
      <c r="O1555" t="b">
        <v>0</v>
      </c>
      <c r="P1555" t="s">
        <v>8287</v>
      </c>
    </row>
    <row r="1556" spans="1:16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/>
      <c r="L1556"/>
      <c r="M1556" t="b">
        <v>0</v>
      </c>
      <c r="N1556">
        <v>0</v>
      </c>
      <c r="O1556" t="b">
        <v>0</v>
      </c>
      <c r="P1556" t="s">
        <v>8287</v>
      </c>
    </row>
    <row r="1557" spans="1:16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/>
      <c r="L1557"/>
      <c r="M1557" t="b">
        <v>0</v>
      </c>
      <c r="N1557">
        <v>0</v>
      </c>
      <c r="O1557" t="b">
        <v>0</v>
      </c>
      <c r="P1557" t="s">
        <v>8287</v>
      </c>
    </row>
    <row r="1558" spans="1:16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/>
      <c r="L1558"/>
      <c r="M1558" t="b">
        <v>0</v>
      </c>
      <c r="N1558">
        <v>12</v>
      </c>
      <c r="O1558" t="b">
        <v>0</v>
      </c>
      <c r="P1558" t="s">
        <v>8287</v>
      </c>
    </row>
    <row r="1559" spans="1:16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/>
      <c r="L1559"/>
      <c r="M1559" t="b">
        <v>0</v>
      </c>
      <c r="N1559">
        <v>1</v>
      </c>
      <c r="O1559" t="b">
        <v>0</v>
      </c>
      <c r="P1559" t="s">
        <v>8287</v>
      </c>
    </row>
    <row r="1560" spans="1:16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/>
      <c r="L1560"/>
      <c r="M1560" t="b">
        <v>0</v>
      </c>
      <c r="N1560">
        <v>3</v>
      </c>
      <c r="O1560" t="b">
        <v>0</v>
      </c>
      <c r="P1560" t="s">
        <v>8287</v>
      </c>
    </row>
    <row r="1561" spans="1:16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/>
      <c r="L1561"/>
      <c r="M1561" t="b">
        <v>0</v>
      </c>
      <c r="N1561">
        <v>1</v>
      </c>
      <c r="O1561" t="b">
        <v>0</v>
      </c>
      <c r="P1561" t="s">
        <v>8287</v>
      </c>
    </row>
    <row r="1562" spans="1:16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/>
      <c r="L1562"/>
      <c r="M1562" t="b">
        <v>0</v>
      </c>
      <c r="N1562">
        <v>4</v>
      </c>
      <c r="O1562" t="b">
        <v>0</v>
      </c>
      <c r="P1562" t="s">
        <v>8287</v>
      </c>
    </row>
    <row r="1563" spans="1:16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5">
        <f t="shared" ref="K1563:K1582" si="16">J1563/60/60/24+DATE(1970,1,1)</f>
        <v>41555.041701388887</v>
      </c>
      <c r="L1563" s="15">
        <f t="shared" ref="L1563:L1582" si="17">I1563/60/60/24+DATE(1970,1,1)</f>
        <v>41585.083368055559</v>
      </c>
      <c r="M1563" t="b">
        <v>0</v>
      </c>
      <c r="N1563">
        <v>1</v>
      </c>
      <c r="O1563" t="b">
        <v>0</v>
      </c>
      <c r="P1563" t="s">
        <v>8288</v>
      </c>
    </row>
    <row r="1564" spans="1:16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5">
        <f t="shared" si="16"/>
        <v>40079.566157407404</v>
      </c>
      <c r="L1564" s="15">
        <f t="shared" si="17"/>
        <v>40149.034722222219</v>
      </c>
      <c r="M1564" t="b">
        <v>0</v>
      </c>
      <c r="N1564">
        <v>0</v>
      </c>
      <c r="O1564" t="b">
        <v>0</v>
      </c>
      <c r="P1564" t="s">
        <v>8288</v>
      </c>
    </row>
    <row r="1565" spans="1:16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5">
        <f t="shared" si="16"/>
        <v>41652.742488425924</v>
      </c>
      <c r="L1565" s="15">
        <f t="shared" si="17"/>
        <v>41712.700821759259</v>
      </c>
      <c r="M1565" t="b">
        <v>0</v>
      </c>
      <c r="N1565">
        <v>2</v>
      </c>
      <c r="O1565" t="b">
        <v>0</v>
      </c>
      <c r="P1565" t="s">
        <v>8288</v>
      </c>
    </row>
    <row r="1566" spans="1:16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5">
        <f t="shared" si="16"/>
        <v>42121.367002314815</v>
      </c>
      <c r="L1566" s="15">
        <f t="shared" si="17"/>
        <v>42152.836805555555</v>
      </c>
      <c r="M1566" t="b">
        <v>0</v>
      </c>
      <c r="N1566">
        <v>1</v>
      </c>
      <c r="O1566" t="b">
        <v>0</v>
      </c>
      <c r="P1566" t="s">
        <v>8288</v>
      </c>
    </row>
    <row r="1567" spans="1:16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5">
        <f t="shared" si="16"/>
        <v>40672.729872685188</v>
      </c>
      <c r="L1567" s="15">
        <f t="shared" si="17"/>
        <v>40702.729872685188</v>
      </c>
      <c r="M1567" t="b">
        <v>0</v>
      </c>
      <c r="N1567">
        <v>1</v>
      </c>
      <c r="O1567" t="b">
        <v>0</v>
      </c>
      <c r="P1567" t="s">
        <v>8288</v>
      </c>
    </row>
    <row r="1568" spans="1:16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5">
        <f t="shared" si="16"/>
        <v>42549.916712962964</v>
      </c>
      <c r="L1568" s="15">
        <f t="shared" si="17"/>
        <v>42578.916666666672</v>
      </c>
      <c r="M1568" t="b">
        <v>0</v>
      </c>
      <c r="N1568">
        <v>59</v>
      </c>
      <c r="O1568" t="b">
        <v>0</v>
      </c>
      <c r="P1568" t="s">
        <v>8288</v>
      </c>
    </row>
    <row r="1569" spans="1:16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5">
        <f t="shared" si="16"/>
        <v>41671.936863425923</v>
      </c>
      <c r="L1569" s="15">
        <f t="shared" si="17"/>
        <v>41687</v>
      </c>
      <c r="M1569" t="b">
        <v>0</v>
      </c>
      <c r="N1569">
        <v>13</v>
      </c>
      <c r="O1569" t="b">
        <v>0</v>
      </c>
      <c r="P1569" t="s">
        <v>8288</v>
      </c>
    </row>
    <row r="1570" spans="1:16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5">
        <f t="shared" si="16"/>
        <v>41962.062326388885</v>
      </c>
      <c r="L1570" s="15">
        <f t="shared" si="17"/>
        <v>41997.062326388885</v>
      </c>
      <c r="M1570" t="b">
        <v>0</v>
      </c>
      <c r="N1570">
        <v>22</v>
      </c>
      <c r="O1570" t="b">
        <v>0</v>
      </c>
      <c r="P1570" t="s">
        <v>8288</v>
      </c>
    </row>
    <row r="1571" spans="1:16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5">
        <f t="shared" si="16"/>
        <v>41389.679560185185</v>
      </c>
      <c r="L1571" s="15">
        <f t="shared" si="17"/>
        <v>41419.679560185185</v>
      </c>
      <c r="M1571" t="b">
        <v>0</v>
      </c>
      <c r="N1571">
        <v>0</v>
      </c>
      <c r="O1571" t="b">
        <v>0</v>
      </c>
      <c r="P1571" t="s">
        <v>8288</v>
      </c>
    </row>
    <row r="1572" spans="1:16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5">
        <f t="shared" si="16"/>
        <v>42438.813449074078</v>
      </c>
      <c r="L1572" s="15">
        <f t="shared" si="17"/>
        <v>42468.771782407406</v>
      </c>
      <c r="M1572" t="b">
        <v>0</v>
      </c>
      <c r="N1572">
        <v>52</v>
      </c>
      <c r="O1572" t="b">
        <v>0</v>
      </c>
      <c r="P1572" t="s">
        <v>8288</v>
      </c>
    </row>
    <row r="1573" spans="1:16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5">
        <f t="shared" si="16"/>
        <v>42144.769479166673</v>
      </c>
      <c r="L1573" s="15">
        <f t="shared" si="17"/>
        <v>42174.769479166673</v>
      </c>
      <c r="M1573" t="b">
        <v>0</v>
      </c>
      <c r="N1573">
        <v>4</v>
      </c>
      <c r="O1573" t="b">
        <v>0</v>
      </c>
      <c r="P1573" t="s">
        <v>8288</v>
      </c>
    </row>
    <row r="1574" spans="1:16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5">
        <f t="shared" si="16"/>
        <v>42404.033090277779</v>
      </c>
      <c r="L1574" s="15">
        <f t="shared" si="17"/>
        <v>42428.999305555553</v>
      </c>
      <c r="M1574" t="b">
        <v>0</v>
      </c>
      <c r="N1574">
        <v>3</v>
      </c>
      <c r="O1574" t="b">
        <v>0</v>
      </c>
      <c r="P1574" t="s">
        <v>8288</v>
      </c>
    </row>
    <row r="1575" spans="1:16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5">
        <f t="shared" si="16"/>
        <v>42786.000023148154</v>
      </c>
      <c r="L1575" s="15">
        <f t="shared" si="17"/>
        <v>42826.165972222225</v>
      </c>
      <c r="M1575" t="b">
        <v>0</v>
      </c>
      <c r="N1575">
        <v>3</v>
      </c>
      <c r="O1575" t="b">
        <v>0</v>
      </c>
      <c r="P1575" t="s">
        <v>8288</v>
      </c>
    </row>
    <row r="1576" spans="1:16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5">
        <f t="shared" si="16"/>
        <v>42017.927418981482</v>
      </c>
      <c r="L1576" s="15">
        <f t="shared" si="17"/>
        <v>42052.927418981482</v>
      </c>
      <c r="M1576" t="b">
        <v>0</v>
      </c>
      <c r="N1576">
        <v>6</v>
      </c>
      <c r="O1576" t="b">
        <v>0</v>
      </c>
      <c r="P1576" t="s">
        <v>8288</v>
      </c>
    </row>
    <row r="1577" spans="1:16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5">
        <f t="shared" si="16"/>
        <v>41799.524259259262</v>
      </c>
      <c r="L1577" s="15">
        <f t="shared" si="17"/>
        <v>41829.524259259262</v>
      </c>
      <c r="M1577" t="b">
        <v>0</v>
      </c>
      <c r="N1577">
        <v>35</v>
      </c>
      <c r="O1577" t="b">
        <v>0</v>
      </c>
      <c r="P1577" t="s">
        <v>8288</v>
      </c>
    </row>
    <row r="1578" spans="1:16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5">
        <f t="shared" si="16"/>
        <v>42140.879259259258</v>
      </c>
      <c r="L1578" s="15">
        <f t="shared" si="17"/>
        <v>42185.879259259258</v>
      </c>
      <c r="M1578" t="b">
        <v>0</v>
      </c>
      <c r="N1578">
        <v>10</v>
      </c>
      <c r="O1578" t="b">
        <v>0</v>
      </c>
      <c r="P1578" t="s">
        <v>8288</v>
      </c>
    </row>
    <row r="1579" spans="1:16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5">
        <f t="shared" si="16"/>
        <v>41054.847777777781</v>
      </c>
      <c r="L1579" s="15">
        <f t="shared" si="17"/>
        <v>41114.847777777781</v>
      </c>
      <c r="M1579" t="b">
        <v>0</v>
      </c>
      <c r="N1579">
        <v>2</v>
      </c>
      <c r="O1579" t="b">
        <v>0</v>
      </c>
      <c r="P1579" t="s">
        <v>8288</v>
      </c>
    </row>
    <row r="1580" spans="1:16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5">
        <f t="shared" si="16"/>
        <v>40399.065868055557</v>
      </c>
      <c r="L1580" s="15">
        <f t="shared" si="17"/>
        <v>40423.083333333336</v>
      </c>
      <c r="M1580" t="b">
        <v>0</v>
      </c>
      <c r="N1580">
        <v>4</v>
      </c>
      <c r="O1580" t="b">
        <v>0</v>
      </c>
      <c r="P1580" t="s">
        <v>8288</v>
      </c>
    </row>
    <row r="1581" spans="1:16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5">
        <f t="shared" si="16"/>
        <v>41481.996423611112</v>
      </c>
      <c r="L1581" s="15">
        <f t="shared" si="17"/>
        <v>41514.996423611112</v>
      </c>
      <c r="M1581" t="b">
        <v>0</v>
      </c>
      <c r="N1581">
        <v>2</v>
      </c>
      <c r="O1581" t="b">
        <v>0</v>
      </c>
      <c r="P1581" t="s">
        <v>8288</v>
      </c>
    </row>
    <row r="1582" spans="1:16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5">
        <f t="shared" si="16"/>
        <v>40990.050069444449</v>
      </c>
      <c r="L1582" s="15">
        <f t="shared" si="17"/>
        <v>41050.050069444449</v>
      </c>
      <c r="M1582" t="b">
        <v>0</v>
      </c>
      <c r="N1582">
        <v>0</v>
      </c>
      <c r="O1582" t="b">
        <v>0</v>
      </c>
      <c r="P1582" t="s">
        <v>8288</v>
      </c>
    </row>
    <row r="1583" spans="1:16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/>
      <c r="L1583"/>
      <c r="M1583" t="b">
        <v>0</v>
      </c>
      <c r="N1583">
        <v>1</v>
      </c>
      <c r="O1583" t="b">
        <v>0</v>
      </c>
      <c r="P1583" t="s">
        <v>8289</v>
      </c>
    </row>
    <row r="1584" spans="1:16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/>
      <c r="L1584"/>
      <c r="M1584" t="b">
        <v>0</v>
      </c>
      <c r="N1584">
        <v>3</v>
      </c>
      <c r="O1584" t="b">
        <v>0</v>
      </c>
      <c r="P1584" t="s">
        <v>8289</v>
      </c>
    </row>
    <row r="1585" spans="1:16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/>
      <c r="L1585"/>
      <c r="M1585" t="b">
        <v>0</v>
      </c>
      <c r="N1585">
        <v>1</v>
      </c>
      <c r="O1585" t="b">
        <v>0</v>
      </c>
      <c r="P1585" t="s">
        <v>8289</v>
      </c>
    </row>
    <row r="1586" spans="1:16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/>
      <c r="L1586"/>
      <c r="M1586" t="b">
        <v>0</v>
      </c>
      <c r="N1586">
        <v>0</v>
      </c>
      <c r="O1586" t="b">
        <v>0</v>
      </c>
      <c r="P1586" t="s">
        <v>8289</v>
      </c>
    </row>
    <row r="1587" spans="1:16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/>
      <c r="L1587"/>
      <c r="M1587" t="b">
        <v>0</v>
      </c>
      <c r="N1587">
        <v>12</v>
      </c>
      <c r="O1587" t="b">
        <v>0</v>
      </c>
      <c r="P1587" t="s">
        <v>8289</v>
      </c>
    </row>
    <row r="1588" spans="1:16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/>
      <c r="L1588"/>
      <c r="M1588" t="b">
        <v>0</v>
      </c>
      <c r="N1588">
        <v>0</v>
      </c>
      <c r="O1588" t="b">
        <v>0</v>
      </c>
      <c r="P1588" t="s">
        <v>8289</v>
      </c>
    </row>
    <row r="1589" spans="1:16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/>
      <c r="L1589"/>
      <c r="M1589" t="b">
        <v>0</v>
      </c>
      <c r="N1589">
        <v>1</v>
      </c>
      <c r="O1589" t="b">
        <v>0</v>
      </c>
      <c r="P1589" t="s">
        <v>8289</v>
      </c>
    </row>
    <row r="1590" spans="1:16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/>
      <c r="L1590"/>
      <c r="M1590" t="b">
        <v>0</v>
      </c>
      <c r="N1590">
        <v>0</v>
      </c>
      <c r="O1590" t="b">
        <v>0</v>
      </c>
      <c r="P1590" t="s">
        <v>8289</v>
      </c>
    </row>
    <row r="1591" spans="1:16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/>
      <c r="L1591"/>
      <c r="M1591" t="b">
        <v>0</v>
      </c>
      <c r="N1591">
        <v>0</v>
      </c>
      <c r="O1591" t="b">
        <v>0</v>
      </c>
      <c r="P1591" t="s">
        <v>8289</v>
      </c>
    </row>
    <row r="1592" spans="1:16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/>
      <c r="L1592"/>
      <c r="M1592" t="b">
        <v>0</v>
      </c>
      <c r="N1592">
        <v>2</v>
      </c>
      <c r="O1592" t="b">
        <v>0</v>
      </c>
      <c r="P1592" t="s">
        <v>8289</v>
      </c>
    </row>
    <row r="1593" spans="1:16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/>
      <c r="L1593"/>
      <c r="M1593" t="b">
        <v>0</v>
      </c>
      <c r="N1593">
        <v>92</v>
      </c>
      <c r="O1593" t="b">
        <v>0</v>
      </c>
      <c r="P1593" t="s">
        <v>8289</v>
      </c>
    </row>
    <row r="1594" spans="1:16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/>
      <c r="L1594"/>
      <c r="M1594" t="b">
        <v>0</v>
      </c>
      <c r="N1594">
        <v>0</v>
      </c>
      <c r="O1594" t="b">
        <v>0</v>
      </c>
      <c r="P1594" t="s">
        <v>8289</v>
      </c>
    </row>
    <row r="1595" spans="1:16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/>
      <c r="L1595"/>
      <c r="M1595" t="b">
        <v>0</v>
      </c>
      <c r="N1595">
        <v>3</v>
      </c>
      <c r="O1595" t="b">
        <v>0</v>
      </c>
      <c r="P1595" t="s">
        <v>8289</v>
      </c>
    </row>
    <row r="1596" spans="1:16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/>
      <c r="L1596"/>
      <c r="M1596" t="b">
        <v>0</v>
      </c>
      <c r="N1596">
        <v>10</v>
      </c>
      <c r="O1596" t="b">
        <v>0</v>
      </c>
      <c r="P1596" t="s">
        <v>8289</v>
      </c>
    </row>
    <row r="1597" spans="1:16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/>
      <c r="L1597"/>
      <c r="M1597" t="b">
        <v>0</v>
      </c>
      <c r="N1597">
        <v>7</v>
      </c>
      <c r="O1597" t="b">
        <v>0</v>
      </c>
      <c r="P1597" t="s">
        <v>8289</v>
      </c>
    </row>
    <row r="1598" spans="1:16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/>
      <c r="L1598"/>
      <c r="M1598" t="b">
        <v>0</v>
      </c>
      <c r="N1598">
        <v>3</v>
      </c>
      <c r="O1598" t="b">
        <v>0</v>
      </c>
      <c r="P1598" t="s">
        <v>8289</v>
      </c>
    </row>
    <row r="1599" spans="1:16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/>
      <c r="L1599"/>
      <c r="M1599" t="b">
        <v>0</v>
      </c>
      <c r="N1599">
        <v>0</v>
      </c>
      <c r="O1599" t="b">
        <v>0</v>
      </c>
      <c r="P1599" t="s">
        <v>8289</v>
      </c>
    </row>
    <row r="1600" spans="1:16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/>
      <c r="L1600"/>
      <c r="M1600" t="b">
        <v>0</v>
      </c>
      <c r="N1600">
        <v>1</v>
      </c>
      <c r="O1600" t="b">
        <v>0</v>
      </c>
      <c r="P1600" t="s">
        <v>8289</v>
      </c>
    </row>
    <row r="1601" spans="1:16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/>
      <c r="L1601"/>
      <c r="M1601" t="b">
        <v>0</v>
      </c>
      <c r="N1601">
        <v>0</v>
      </c>
      <c r="O1601" t="b">
        <v>0</v>
      </c>
      <c r="P1601" t="s">
        <v>8289</v>
      </c>
    </row>
    <row r="1602" spans="1:16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/>
      <c r="L1602"/>
      <c r="M1602" t="b">
        <v>0</v>
      </c>
      <c r="N1602">
        <v>9</v>
      </c>
      <c r="O1602" t="b">
        <v>0</v>
      </c>
      <c r="P1602" t="s">
        <v>8289</v>
      </c>
    </row>
    <row r="1603" spans="1:16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/>
      <c r="L1603"/>
      <c r="M1603" t="b">
        <v>0</v>
      </c>
      <c r="N1603">
        <v>56</v>
      </c>
      <c r="O1603" t="b">
        <v>1</v>
      </c>
      <c r="P1603" t="s">
        <v>8274</v>
      </c>
    </row>
    <row r="1604" spans="1:16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/>
      <c r="L1604"/>
      <c r="M1604" t="b">
        <v>0</v>
      </c>
      <c r="N1604">
        <v>32</v>
      </c>
      <c r="O1604" t="b">
        <v>1</v>
      </c>
      <c r="P1604" t="s">
        <v>8274</v>
      </c>
    </row>
    <row r="1605" spans="1:16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/>
      <c r="L1605"/>
      <c r="M1605" t="b">
        <v>0</v>
      </c>
      <c r="N1605">
        <v>30</v>
      </c>
      <c r="O1605" t="b">
        <v>1</v>
      </c>
      <c r="P1605" t="s">
        <v>8274</v>
      </c>
    </row>
    <row r="1606" spans="1:16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/>
      <c r="L1606"/>
      <c r="M1606" t="b">
        <v>0</v>
      </c>
      <c r="N1606">
        <v>70</v>
      </c>
      <c r="O1606" t="b">
        <v>1</v>
      </c>
      <c r="P1606" t="s">
        <v>8274</v>
      </c>
    </row>
    <row r="1607" spans="1:16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/>
      <c r="L1607"/>
      <c r="M1607" t="b">
        <v>0</v>
      </c>
      <c r="N1607">
        <v>44</v>
      </c>
      <c r="O1607" t="b">
        <v>1</v>
      </c>
      <c r="P1607" t="s">
        <v>8274</v>
      </c>
    </row>
    <row r="1608" spans="1:16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/>
      <c r="L1608"/>
      <c r="M1608" t="b">
        <v>0</v>
      </c>
      <c r="N1608">
        <v>92</v>
      </c>
      <c r="O1608" t="b">
        <v>1</v>
      </c>
      <c r="P1608" t="s">
        <v>8274</v>
      </c>
    </row>
    <row r="1609" spans="1:16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/>
      <c r="L1609"/>
      <c r="M1609" t="b">
        <v>0</v>
      </c>
      <c r="N1609">
        <v>205</v>
      </c>
      <c r="O1609" t="b">
        <v>1</v>
      </c>
      <c r="P1609" t="s">
        <v>8274</v>
      </c>
    </row>
    <row r="1610" spans="1:16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/>
      <c r="L1610"/>
      <c r="M1610" t="b">
        <v>0</v>
      </c>
      <c r="N1610">
        <v>23</v>
      </c>
      <c r="O1610" t="b">
        <v>1</v>
      </c>
      <c r="P1610" t="s">
        <v>8274</v>
      </c>
    </row>
    <row r="1611" spans="1:16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/>
      <c r="L1611"/>
      <c r="M1611" t="b">
        <v>0</v>
      </c>
      <c r="N1611">
        <v>4</v>
      </c>
      <c r="O1611" t="b">
        <v>1</v>
      </c>
      <c r="P1611" t="s">
        <v>8274</v>
      </c>
    </row>
    <row r="1612" spans="1:16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/>
      <c r="L1612"/>
      <c r="M1612" t="b">
        <v>0</v>
      </c>
      <c r="N1612">
        <v>112</v>
      </c>
      <c r="O1612" t="b">
        <v>1</v>
      </c>
      <c r="P1612" t="s">
        <v>8274</v>
      </c>
    </row>
    <row r="1613" spans="1:16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/>
      <c r="L1613"/>
      <c r="M1613" t="b">
        <v>0</v>
      </c>
      <c r="N1613">
        <v>27</v>
      </c>
      <c r="O1613" t="b">
        <v>1</v>
      </c>
      <c r="P1613" t="s">
        <v>8274</v>
      </c>
    </row>
    <row r="1614" spans="1:16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/>
      <c r="L1614"/>
      <c r="M1614" t="b">
        <v>0</v>
      </c>
      <c r="N1614">
        <v>11</v>
      </c>
      <c r="O1614" t="b">
        <v>1</v>
      </c>
      <c r="P1614" t="s">
        <v>8274</v>
      </c>
    </row>
    <row r="1615" spans="1:16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/>
      <c r="L1615"/>
      <c r="M1615" t="b">
        <v>0</v>
      </c>
      <c r="N1615">
        <v>26</v>
      </c>
      <c r="O1615" t="b">
        <v>1</v>
      </c>
      <c r="P1615" t="s">
        <v>8274</v>
      </c>
    </row>
    <row r="1616" spans="1:16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/>
      <c r="L1616"/>
      <c r="M1616" t="b">
        <v>0</v>
      </c>
      <c r="N1616">
        <v>77</v>
      </c>
      <c r="O1616" t="b">
        <v>1</v>
      </c>
      <c r="P1616" t="s">
        <v>8274</v>
      </c>
    </row>
    <row r="1617" spans="1:16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/>
      <c r="L1617"/>
      <c r="M1617" t="b">
        <v>0</v>
      </c>
      <c r="N1617">
        <v>136</v>
      </c>
      <c r="O1617" t="b">
        <v>1</v>
      </c>
      <c r="P1617" t="s">
        <v>8274</v>
      </c>
    </row>
    <row r="1618" spans="1:16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/>
      <c r="L1618"/>
      <c r="M1618" t="b">
        <v>0</v>
      </c>
      <c r="N1618">
        <v>157</v>
      </c>
      <c r="O1618" t="b">
        <v>1</v>
      </c>
      <c r="P1618" t="s">
        <v>8274</v>
      </c>
    </row>
    <row r="1619" spans="1:16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/>
      <c r="L1619"/>
      <c r="M1619" t="b">
        <v>0</v>
      </c>
      <c r="N1619">
        <v>158</v>
      </c>
      <c r="O1619" t="b">
        <v>1</v>
      </c>
      <c r="P1619" t="s">
        <v>8274</v>
      </c>
    </row>
    <row r="1620" spans="1:16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/>
      <c r="L1620"/>
      <c r="M1620" t="b">
        <v>0</v>
      </c>
      <c r="N1620">
        <v>27</v>
      </c>
      <c r="O1620" t="b">
        <v>1</v>
      </c>
      <c r="P1620" t="s">
        <v>8274</v>
      </c>
    </row>
    <row r="1621" spans="1:16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/>
      <c r="L1621"/>
      <c r="M1621" t="b">
        <v>0</v>
      </c>
      <c r="N1621">
        <v>23</v>
      </c>
      <c r="O1621" t="b">
        <v>1</v>
      </c>
      <c r="P1621" t="s">
        <v>8274</v>
      </c>
    </row>
    <row r="1622" spans="1:16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/>
      <c r="L1622"/>
      <c r="M1622" t="b">
        <v>0</v>
      </c>
      <c r="N1622">
        <v>17</v>
      </c>
      <c r="O1622" t="b">
        <v>1</v>
      </c>
      <c r="P1622" t="s">
        <v>8274</v>
      </c>
    </row>
    <row r="1623" spans="1:16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/>
      <c r="L1623"/>
      <c r="M1623" t="b">
        <v>0</v>
      </c>
      <c r="N1623">
        <v>37</v>
      </c>
      <c r="O1623" t="b">
        <v>1</v>
      </c>
      <c r="P1623" t="s">
        <v>8274</v>
      </c>
    </row>
    <row r="1624" spans="1:16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/>
      <c r="L1624"/>
      <c r="M1624" t="b">
        <v>0</v>
      </c>
      <c r="N1624">
        <v>65</v>
      </c>
      <c r="O1624" t="b">
        <v>1</v>
      </c>
      <c r="P1624" t="s">
        <v>8274</v>
      </c>
    </row>
    <row r="1625" spans="1:16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/>
      <c r="L1625"/>
      <c r="M1625" t="b">
        <v>0</v>
      </c>
      <c r="N1625">
        <v>18</v>
      </c>
      <c r="O1625" t="b">
        <v>1</v>
      </c>
      <c r="P1625" t="s">
        <v>8274</v>
      </c>
    </row>
    <row r="1626" spans="1:16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/>
      <c r="L1626"/>
      <c r="M1626" t="b">
        <v>0</v>
      </c>
      <c r="N1626">
        <v>25</v>
      </c>
      <c r="O1626" t="b">
        <v>1</v>
      </c>
      <c r="P1626" t="s">
        <v>8274</v>
      </c>
    </row>
    <row r="1627" spans="1:16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/>
      <c r="L1627"/>
      <c r="M1627" t="b">
        <v>0</v>
      </c>
      <c r="N1627">
        <v>104</v>
      </c>
      <c r="O1627" t="b">
        <v>1</v>
      </c>
      <c r="P1627" t="s">
        <v>8274</v>
      </c>
    </row>
    <row r="1628" spans="1:16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/>
      <c r="L1628"/>
      <c r="M1628" t="b">
        <v>0</v>
      </c>
      <c r="N1628">
        <v>108</v>
      </c>
      <c r="O1628" t="b">
        <v>1</v>
      </c>
      <c r="P1628" t="s">
        <v>8274</v>
      </c>
    </row>
    <row r="1629" spans="1:16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/>
      <c r="L1629"/>
      <c r="M1629" t="b">
        <v>0</v>
      </c>
      <c r="N1629">
        <v>38</v>
      </c>
      <c r="O1629" t="b">
        <v>1</v>
      </c>
      <c r="P1629" t="s">
        <v>8274</v>
      </c>
    </row>
    <row r="1630" spans="1:16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/>
      <c r="L1630"/>
      <c r="M1630" t="b">
        <v>0</v>
      </c>
      <c r="N1630">
        <v>88</v>
      </c>
      <c r="O1630" t="b">
        <v>1</v>
      </c>
      <c r="P1630" t="s">
        <v>8274</v>
      </c>
    </row>
    <row r="1631" spans="1:16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/>
      <c r="L1631"/>
      <c r="M1631" t="b">
        <v>0</v>
      </c>
      <c r="N1631">
        <v>82</v>
      </c>
      <c r="O1631" t="b">
        <v>1</v>
      </c>
      <c r="P1631" t="s">
        <v>8274</v>
      </c>
    </row>
    <row r="1632" spans="1:16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/>
      <c r="L1632"/>
      <c r="M1632" t="b">
        <v>0</v>
      </c>
      <c r="N1632">
        <v>126</v>
      </c>
      <c r="O1632" t="b">
        <v>1</v>
      </c>
      <c r="P1632" t="s">
        <v>8274</v>
      </c>
    </row>
    <row r="1633" spans="1:16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/>
      <c r="L1633"/>
      <c r="M1633" t="b">
        <v>0</v>
      </c>
      <c r="N1633">
        <v>133</v>
      </c>
      <c r="O1633" t="b">
        <v>1</v>
      </c>
      <c r="P1633" t="s">
        <v>8274</v>
      </c>
    </row>
    <row r="1634" spans="1:16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/>
      <c r="L1634"/>
      <c r="M1634" t="b">
        <v>0</v>
      </c>
      <c r="N1634">
        <v>47</v>
      </c>
      <c r="O1634" t="b">
        <v>1</v>
      </c>
      <c r="P1634" t="s">
        <v>8274</v>
      </c>
    </row>
    <row r="1635" spans="1:16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/>
      <c r="L1635"/>
      <c r="M1635" t="b">
        <v>0</v>
      </c>
      <c r="N1635">
        <v>58</v>
      </c>
      <c r="O1635" t="b">
        <v>1</v>
      </c>
      <c r="P1635" t="s">
        <v>8274</v>
      </c>
    </row>
    <row r="1636" spans="1:16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/>
      <c r="L1636"/>
      <c r="M1636" t="b">
        <v>0</v>
      </c>
      <c r="N1636">
        <v>32</v>
      </c>
      <c r="O1636" t="b">
        <v>1</v>
      </c>
      <c r="P1636" t="s">
        <v>8274</v>
      </c>
    </row>
    <row r="1637" spans="1:16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/>
      <c r="L1637"/>
      <c r="M1637" t="b">
        <v>0</v>
      </c>
      <c r="N1637">
        <v>37</v>
      </c>
      <c r="O1637" t="b">
        <v>1</v>
      </c>
      <c r="P1637" t="s">
        <v>8274</v>
      </c>
    </row>
    <row r="1638" spans="1:16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/>
      <c r="L1638"/>
      <c r="M1638" t="b">
        <v>0</v>
      </c>
      <c r="N1638">
        <v>87</v>
      </c>
      <c r="O1638" t="b">
        <v>1</v>
      </c>
      <c r="P1638" t="s">
        <v>8274</v>
      </c>
    </row>
    <row r="1639" spans="1:16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/>
      <c r="L1639"/>
      <c r="M1639" t="b">
        <v>0</v>
      </c>
      <c r="N1639">
        <v>15</v>
      </c>
      <c r="O1639" t="b">
        <v>1</v>
      </c>
      <c r="P1639" t="s">
        <v>8274</v>
      </c>
    </row>
    <row r="1640" spans="1:16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/>
      <c r="L1640"/>
      <c r="M1640" t="b">
        <v>0</v>
      </c>
      <c r="N1640">
        <v>27</v>
      </c>
      <c r="O1640" t="b">
        <v>1</v>
      </c>
      <c r="P1640" t="s">
        <v>8274</v>
      </c>
    </row>
    <row r="1641" spans="1:16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/>
      <c r="L1641"/>
      <c r="M1641" t="b">
        <v>0</v>
      </c>
      <c r="N1641">
        <v>19</v>
      </c>
      <c r="O1641" t="b">
        <v>1</v>
      </c>
      <c r="P1641" t="s">
        <v>8274</v>
      </c>
    </row>
    <row r="1642" spans="1:16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/>
      <c r="L1642"/>
      <c r="M1642" t="b">
        <v>0</v>
      </c>
      <c r="N1642">
        <v>17</v>
      </c>
      <c r="O1642" t="b">
        <v>1</v>
      </c>
      <c r="P1642" t="s">
        <v>8274</v>
      </c>
    </row>
    <row r="1643" spans="1:16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/>
      <c r="L1643"/>
      <c r="M1643" t="b">
        <v>0</v>
      </c>
      <c r="N1643">
        <v>26</v>
      </c>
      <c r="O1643" t="b">
        <v>1</v>
      </c>
      <c r="P1643" t="s">
        <v>8290</v>
      </c>
    </row>
    <row r="1644" spans="1:16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/>
      <c r="L1644"/>
      <c r="M1644" t="b">
        <v>0</v>
      </c>
      <c r="N1644">
        <v>28</v>
      </c>
      <c r="O1644" t="b">
        <v>1</v>
      </c>
      <c r="P1644" t="s">
        <v>8290</v>
      </c>
    </row>
    <row r="1645" spans="1:16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/>
      <c r="L1645"/>
      <c r="M1645" t="b">
        <v>0</v>
      </c>
      <c r="N1645">
        <v>37</v>
      </c>
      <c r="O1645" t="b">
        <v>1</v>
      </c>
      <c r="P1645" t="s">
        <v>8290</v>
      </c>
    </row>
    <row r="1646" spans="1:16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/>
      <c r="L1646"/>
      <c r="M1646" t="b">
        <v>0</v>
      </c>
      <c r="N1646">
        <v>128</v>
      </c>
      <c r="O1646" t="b">
        <v>1</v>
      </c>
      <c r="P1646" t="s">
        <v>8290</v>
      </c>
    </row>
    <row r="1647" spans="1:16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/>
      <c r="L1647"/>
      <c r="M1647" t="b">
        <v>0</v>
      </c>
      <c r="N1647">
        <v>10</v>
      </c>
      <c r="O1647" t="b">
        <v>1</v>
      </c>
      <c r="P1647" t="s">
        <v>8290</v>
      </c>
    </row>
    <row r="1648" spans="1:16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/>
      <c r="L1648"/>
      <c r="M1648" t="b">
        <v>0</v>
      </c>
      <c r="N1648">
        <v>83</v>
      </c>
      <c r="O1648" t="b">
        <v>1</v>
      </c>
      <c r="P1648" t="s">
        <v>8290</v>
      </c>
    </row>
    <row r="1649" spans="1:16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/>
      <c r="L1649"/>
      <c r="M1649" t="b">
        <v>0</v>
      </c>
      <c r="N1649">
        <v>46</v>
      </c>
      <c r="O1649" t="b">
        <v>1</v>
      </c>
      <c r="P1649" t="s">
        <v>8290</v>
      </c>
    </row>
    <row r="1650" spans="1:16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/>
      <c r="L1650"/>
      <c r="M1650" t="b">
        <v>0</v>
      </c>
      <c r="N1650">
        <v>90</v>
      </c>
      <c r="O1650" t="b">
        <v>1</v>
      </c>
      <c r="P1650" t="s">
        <v>8290</v>
      </c>
    </row>
    <row r="1651" spans="1:16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/>
      <c r="L1651"/>
      <c r="M1651" t="b">
        <v>0</v>
      </c>
      <c r="N1651">
        <v>81</v>
      </c>
      <c r="O1651" t="b">
        <v>1</v>
      </c>
      <c r="P1651" t="s">
        <v>8290</v>
      </c>
    </row>
    <row r="1652" spans="1:16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/>
      <c r="L1652"/>
      <c r="M1652" t="b">
        <v>0</v>
      </c>
      <c r="N1652">
        <v>32</v>
      </c>
      <c r="O1652" t="b">
        <v>1</v>
      </c>
      <c r="P1652" t="s">
        <v>8290</v>
      </c>
    </row>
    <row r="1653" spans="1:16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/>
      <c r="L1653"/>
      <c r="M1653" t="b">
        <v>0</v>
      </c>
      <c r="N1653">
        <v>20</v>
      </c>
      <c r="O1653" t="b">
        <v>1</v>
      </c>
      <c r="P1653" t="s">
        <v>8290</v>
      </c>
    </row>
    <row r="1654" spans="1:16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/>
      <c r="L1654"/>
      <c r="M1654" t="b">
        <v>0</v>
      </c>
      <c r="N1654">
        <v>70</v>
      </c>
      <c r="O1654" t="b">
        <v>1</v>
      </c>
      <c r="P1654" t="s">
        <v>8290</v>
      </c>
    </row>
    <row r="1655" spans="1:16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/>
      <c r="L1655"/>
      <c r="M1655" t="b">
        <v>0</v>
      </c>
      <c r="N1655">
        <v>168</v>
      </c>
      <c r="O1655" t="b">
        <v>1</v>
      </c>
      <c r="P1655" t="s">
        <v>8290</v>
      </c>
    </row>
    <row r="1656" spans="1:16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/>
      <c r="L1656"/>
      <c r="M1656" t="b">
        <v>0</v>
      </c>
      <c r="N1656">
        <v>34</v>
      </c>
      <c r="O1656" t="b">
        <v>1</v>
      </c>
      <c r="P1656" t="s">
        <v>8290</v>
      </c>
    </row>
    <row r="1657" spans="1:16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/>
      <c r="L1657"/>
      <c r="M1657" t="b">
        <v>0</v>
      </c>
      <c r="N1657">
        <v>48</v>
      </c>
      <c r="O1657" t="b">
        <v>1</v>
      </c>
      <c r="P1657" t="s">
        <v>8290</v>
      </c>
    </row>
    <row r="1658" spans="1:16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/>
      <c r="L1658"/>
      <c r="M1658" t="b">
        <v>0</v>
      </c>
      <c r="N1658">
        <v>48</v>
      </c>
      <c r="O1658" t="b">
        <v>1</v>
      </c>
      <c r="P1658" t="s">
        <v>8290</v>
      </c>
    </row>
    <row r="1659" spans="1:16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/>
      <c r="L1659"/>
      <c r="M1659" t="b">
        <v>0</v>
      </c>
      <c r="N1659">
        <v>221</v>
      </c>
      <c r="O1659" t="b">
        <v>1</v>
      </c>
      <c r="P1659" t="s">
        <v>8290</v>
      </c>
    </row>
    <row r="1660" spans="1:16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/>
      <c r="L1660"/>
      <c r="M1660" t="b">
        <v>0</v>
      </c>
      <c r="N1660">
        <v>107</v>
      </c>
      <c r="O1660" t="b">
        <v>1</v>
      </c>
      <c r="P1660" t="s">
        <v>8290</v>
      </c>
    </row>
    <row r="1661" spans="1:16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/>
      <c r="L1661"/>
      <c r="M1661" t="b">
        <v>0</v>
      </c>
      <c r="N1661">
        <v>45</v>
      </c>
      <c r="O1661" t="b">
        <v>1</v>
      </c>
      <c r="P1661" t="s">
        <v>8290</v>
      </c>
    </row>
    <row r="1662" spans="1:16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/>
      <c r="L1662"/>
      <c r="M1662" t="b">
        <v>0</v>
      </c>
      <c r="N1662">
        <v>36</v>
      </c>
      <c r="O1662" t="b">
        <v>1</v>
      </c>
      <c r="P1662" t="s">
        <v>8290</v>
      </c>
    </row>
    <row r="1663" spans="1:16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/>
      <c r="L1663"/>
      <c r="M1663" t="b">
        <v>0</v>
      </c>
      <c r="N1663">
        <v>101</v>
      </c>
      <c r="O1663" t="b">
        <v>1</v>
      </c>
      <c r="P1663" t="s">
        <v>8290</v>
      </c>
    </row>
    <row r="1664" spans="1:16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/>
      <c r="L1664"/>
      <c r="M1664" t="b">
        <v>0</v>
      </c>
      <c r="N1664">
        <v>62</v>
      </c>
      <c r="O1664" t="b">
        <v>1</v>
      </c>
      <c r="P1664" t="s">
        <v>8290</v>
      </c>
    </row>
    <row r="1665" spans="1:16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/>
      <c r="L1665"/>
      <c r="M1665" t="b">
        <v>0</v>
      </c>
      <c r="N1665">
        <v>32</v>
      </c>
      <c r="O1665" t="b">
        <v>1</v>
      </c>
      <c r="P1665" t="s">
        <v>8290</v>
      </c>
    </row>
    <row r="1666" spans="1:16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/>
      <c r="L1666"/>
      <c r="M1666" t="b">
        <v>0</v>
      </c>
      <c r="N1666">
        <v>89</v>
      </c>
      <c r="O1666" t="b">
        <v>1</v>
      </c>
      <c r="P1666" t="s">
        <v>8290</v>
      </c>
    </row>
    <row r="1667" spans="1:16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/>
      <c r="L1667"/>
      <c r="M1667" t="b">
        <v>0</v>
      </c>
      <c r="N1667">
        <v>93</v>
      </c>
      <c r="O1667" t="b">
        <v>1</v>
      </c>
      <c r="P1667" t="s">
        <v>8290</v>
      </c>
    </row>
    <row r="1668" spans="1:16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/>
      <c r="L1668"/>
      <c r="M1668" t="b">
        <v>0</v>
      </c>
      <c r="N1668">
        <v>98</v>
      </c>
      <c r="O1668" t="b">
        <v>1</v>
      </c>
      <c r="P1668" t="s">
        <v>8290</v>
      </c>
    </row>
    <row r="1669" spans="1:16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/>
      <c r="L1669"/>
      <c r="M1669" t="b">
        <v>0</v>
      </c>
      <c r="N1669">
        <v>82</v>
      </c>
      <c r="O1669" t="b">
        <v>1</v>
      </c>
      <c r="P1669" t="s">
        <v>8290</v>
      </c>
    </row>
    <row r="1670" spans="1:16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/>
      <c r="L1670"/>
      <c r="M1670" t="b">
        <v>0</v>
      </c>
      <c r="N1670">
        <v>116</v>
      </c>
      <c r="O1670" t="b">
        <v>1</v>
      </c>
      <c r="P1670" t="s">
        <v>8290</v>
      </c>
    </row>
    <row r="1671" spans="1:16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/>
      <c r="L1671"/>
      <c r="M1671" t="b">
        <v>0</v>
      </c>
      <c r="N1671">
        <v>52</v>
      </c>
      <c r="O1671" t="b">
        <v>1</v>
      </c>
      <c r="P1671" t="s">
        <v>8290</v>
      </c>
    </row>
    <row r="1672" spans="1:16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/>
      <c r="L1672"/>
      <c r="M1672" t="b">
        <v>0</v>
      </c>
      <c r="N1672">
        <v>23</v>
      </c>
      <c r="O1672" t="b">
        <v>1</v>
      </c>
      <c r="P1672" t="s">
        <v>8290</v>
      </c>
    </row>
    <row r="1673" spans="1:16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/>
      <c r="L1673"/>
      <c r="M1673" t="b">
        <v>0</v>
      </c>
      <c r="N1673">
        <v>77</v>
      </c>
      <c r="O1673" t="b">
        <v>1</v>
      </c>
      <c r="P1673" t="s">
        <v>8290</v>
      </c>
    </row>
    <row r="1674" spans="1:16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/>
      <c r="L1674"/>
      <c r="M1674" t="b">
        <v>0</v>
      </c>
      <c r="N1674">
        <v>49</v>
      </c>
      <c r="O1674" t="b">
        <v>1</v>
      </c>
      <c r="P1674" t="s">
        <v>8290</v>
      </c>
    </row>
    <row r="1675" spans="1:16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/>
      <c r="L1675"/>
      <c r="M1675" t="b">
        <v>0</v>
      </c>
      <c r="N1675">
        <v>59</v>
      </c>
      <c r="O1675" t="b">
        <v>1</v>
      </c>
      <c r="P1675" t="s">
        <v>8290</v>
      </c>
    </row>
    <row r="1676" spans="1:16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/>
      <c r="L1676"/>
      <c r="M1676" t="b">
        <v>0</v>
      </c>
      <c r="N1676">
        <v>113</v>
      </c>
      <c r="O1676" t="b">
        <v>1</v>
      </c>
      <c r="P1676" t="s">
        <v>8290</v>
      </c>
    </row>
    <row r="1677" spans="1:16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/>
      <c r="L1677"/>
      <c r="M1677" t="b">
        <v>0</v>
      </c>
      <c r="N1677">
        <v>34</v>
      </c>
      <c r="O1677" t="b">
        <v>1</v>
      </c>
      <c r="P1677" t="s">
        <v>8290</v>
      </c>
    </row>
    <row r="1678" spans="1:16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/>
      <c r="L1678"/>
      <c r="M1678" t="b">
        <v>0</v>
      </c>
      <c r="N1678">
        <v>42</v>
      </c>
      <c r="O1678" t="b">
        <v>1</v>
      </c>
      <c r="P1678" t="s">
        <v>8290</v>
      </c>
    </row>
    <row r="1679" spans="1:16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/>
      <c r="L1679"/>
      <c r="M1679" t="b">
        <v>0</v>
      </c>
      <c r="N1679">
        <v>42</v>
      </c>
      <c r="O1679" t="b">
        <v>1</v>
      </c>
      <c r="P1679" t="s">
        <v>8290</v>
      </c>
    </row>
    <row r="1680" spans="1:16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/>
      <c r="L1680"/>
      <c r="M1680" t="b">
        <v>0</v>
      </c>
      <c r="N1680">
        <v>49</v>
      </c>
      <c r="O1680" t="b">
        <v>1</v>
      </c>
      <c r="P1680" t="s">
        <v>8290</v>
      </c>
    </row>
    <row r="1681" spans="1:16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/>
      <c r="L1681"/>
      <c r="M1681" t="b">
        <v>0</v>
      </c>
      <c r="N1681">
        <v>56</v>
      </c>
      <c r="O1681" t="b">
        <v>1</v>
      </c>
      <c r="P1681" t="s">
        <v>8290</v>
      </c>
    </row>
    <row r="1682" spans="1:16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/>
      <c r="L1682"/>
      <c r="M1682" t="b">
        <v>0</v>
      </c>
      <c r="N1682">
        <v>25</v>
      </c>
      <c r="O1682" t="b">
        <v>1</v>
      </c>
      <c r="P1682" t="s">
        <v>8290</v>
      </c>
    </row>
    <row r="1683" spans="1:16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/>
      <c r="L1683"/>
      <c r="M1683" t="b">
        <v>0</v>
      </c>
      <c r="N1683">
        <v>884</v>
      </c>
      <c r="O1683" t="b">
        <v>0</v>
      </c>
      <c r="P1683" t="s">
        <v>8291</v>
      </c>
    </row>
    <row r="1684" spans="1:16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/>
      <c r="L1684"/>
      <c r="M1684" t="b">
        <v>0</v>
      </c>
      <c r="N1684">
        <v>0</v>
      </c>
      <c r="O1684" t="b">
        <v>0</v>
      </c>
      <c r="P1684" t="s">
        <v>8291</v>
      </c>
    </row>
    <row r="1685" spans="1:16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/>
      <c r="L1685"/>
      <c r="M1685" t="b">
        <v>0</v>
      </c>
      <c r="N1685">
        <v>10</v>
      </c>
      <c r="O1685" t="b">
        <v>0</v>
      </c>
      <c r="P1685" t="s">
        <v>8291</v>
      </c>
    </row>
    <row r="1686" spans="1:16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/>
      <c r="L1686"/>
      <c r="M1686" t="b">
        <v>0</v>
      </c>
      <c r="N1686">
        <v>101</v>
      </c>
      <c r="O1686" t="b">
        <v>0</v>
      </c>
      <c r="P1686" t="s">
        <v>8291</v>
      </c>
    </row>
    <row r="1687" spans="1:16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/>
      <c r="L1687"/>
      <c r="M1687" t="b">
        <v>0</v>
      </c>
      <c r="N1687">
        <v>15</v>
      </c>
      <c r="O1687" t="b">
        <v>0</v>
      </c>
      <c r="P1687" t="s">
        <v>8291</v>
      </c>
    </row>
    <row r="1688" spans="1:16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/>
      <c r="L1688"/>
      <c r="M1688" t="b">
        <v>0</v>
      </c>
      <c r="N1688">
        <v>1</v>
      </c>
      <c r="O1688" t="b">
        <v>0</v>
      </c>
      <c r="P1688" t="s">
        <v>8291</v>
      </c>
    </row>
    <row r="1689" spans="1:16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/>
      <c r="L1689"/>
      <c r="M1689" t="b">
        <v>0</v>
      </c>
      <c r="N1689">
        <v>39</v>
      </c>
      <c r="O1689" t="b">
        <v>0</v>
      </c>
      <c r="P1689" t="s">
        <v>8291</v>
      </c>
    </row>
    <row r="1690" spans="1:16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/>
      <c r="L1690"/>
      <c r="M1690" t="b">
        <v>0</v>
      </c>
      <c r="N1690">
        <v>7</v>
      </c>
      <c r="O1690" t="b">
        <v>0</v>
      </c>
      <c r="P1690" t="s">
        <v>8291</v>
      </c>
    </row>
    <row r="1691" spans="1:16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/>
      <c r="L1691"/>
      <c r="M1691" t="b">
        <v>0</v>
      </c>
      <c r="N1691">
        <v>14</v>
      </c>
      <c r="O1691" t="b">
        <v>0</v>
      </c>
      <c r="P1691" t="s">
        <v>8291</v>
      </c>
    </row>
    <row r="1692" spans="1:16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/>
      <c r="L1692"/>
      <c r="M1692" t="b">
        <v>0</v>
      </c>
      <c r="N1692">
        <v>11</v>
      </c>
      <c r="O1692" t="b">
        <v>0</v>
      </c>
      <c r="P1692" t="s">
        <v>8291</v>
      </c>
    </row>
    <row r="1693" spans="1:16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/>
      <c r="L1693"/>
      <c r="M1693" t="b">
        <v>0</v>
      </c>
      <c r="N1693">
        <v>38</v>
      </c>
      <c r="O1693" t="b">
        <v>0</v>
      </c>
      <c r="P1693" t="s">
        <v>8291</v>
      </c>
    </row>
    <row r="1694" spans="1:16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/>
      <c r="L1694"/>
      <c r="M1694" t="b">
        <v>0</v>
      </c>
      <c r="N1694">
        <v>15</v>
      </c>
      <c r="O1694" t="b">
        <v>0</v>
      </c>
      <c r="P1694" t="s">
        <v>8291</v>
      </c>
    </row>
    <row r="1695" spans="1:16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/>
      <c r="L1695"/>
      <c r="M1695" t="b">
        <v>0</v>
      </c>
      <c r="N1695">
        <v>8</v>
      </c>
      <c r="O1695" t="b">
        <v>0</v>
      </c>
      <c r="P1695" t="s">
        <v>8291</v>
      </c>
    </row>
    <row r="1696" spans="1:16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/>
      <c r="L1696"/>
      <c r="M1696" t="b">
        <v>0</v>
      </c>
      <c r="N1696">
        <v>1</v>
      </c>
      <c r="O1696" t="b">
        <v>0</v>
      </c>
      <c r="P1696" t="s">
        <v>8291</v>
      </c>
    </row>
    <row r="1697" spans="1:16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/>
      <c r="L1697"/>
      <c r="M1697" t="b">
        <v>0</v>
      </c>
      <c r="N1697">
        <v>23</v>
      </c>
      <c r="O1697" t="b">
        <v>0</v>
      </c>
      <c r="P1697" t="s">
        <v>8291</v>
      </c>
    </row>
    <row r="1698" spans="1:16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/>
      <c r="L1698"/>
      <c r="M1698" t="b">
        <v>0</v>
      </c>
      <c r="N1698">
        <v>0</v>
      </c>
      <c r="O1698" t="b">
        <v>0</v>
      </c>
      <c r="P1698" t="s">
        <v>8291</v>
      </c>
    </row>
    <row r="1699" spans="1:16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/>
      <c r="L1699"/>
      <c r="M1699" t="b">
        <v>0</v>
      </c>
      <c r="N1699">
        <v>22</v>
      </c>
      <c r="O1699" t="b">
        <v>0</v>
      </c>
      <c r="P1699" t="s">
        <v>8291</v>
      </c>
    </row>
    <row r="1700" spans="1:16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/>
      <c r="L1700"/>
      <c r="M1700" t="b">
        <v>0</v>
      </c>
      <c r="N1700">
        <v>0</v>
      </c>
      <c r="O1700" t="b">
        <v>0</v>
      </c>
      <c r="P1700" t="s">
        <v>8291</v>
      </c>
    </row>
    <row r="1701" spans="1:16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/>
      <c r="L1701"/>
      <c r="M1701" t="b">
        <v>0</v>
      </c>
      <c r="N1701">
        <v>4</v>
      </c>
      <c r="O1701" t="b">
        <v>0</v>
      </c>
      <c r="P1701" t="s">
        <v>8291</v>
      </c>
    </row>
    <row r="1702" spans="1:16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/>
      <c r="L1702"/>
      <c r="M1702" t="b">
        <v>0</v>
      </c>
      <c r="N1702">
        <v>79</v>
      </c>
      <c r="O1702" t="b">
        <v>0</v>
      </c>
      <c r="P1702" t="s">
        <v>8291</v>
      </c>
    </row>
    <row r="1703" spans="1:16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/>
      <c r="L1703"/>
      <c r="M1703" t="b">
        <v>0</v>
      </c>
      <c r="N1703">
        <v>2</v>
      </c>
      <c r="O1703" t="b">
        <v>0</v>
      </c>
      <c r="P1703" t="s">
        <v>8291</v>
      </c>
    </row>
    <row r="1704" spans="1:16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/>
      <c r="L1704"/>
      <c r="M1704" t="b">
        <v>0</v>
      </c>
      <c r="N1704">
        <v>1</v>
      </c>
      <c r="O1704" t="b">
        <v>0</v>
      </c>
      <c r="P1704" t="s">
        <v>8291</v>
      </c>
    </row>
    <row r="1705" spans="1:16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/>
      <c r="L1705"/>
      <c r="M1705" t="b">
        <v>0</v>
      </c>
      <c r="N1705">
        <v>2</v>
      </c>
      <c r="O1705" t="b">
        <v>0</v>
      </c>
      <c r="P1705" t="s">
        <v>8291</v>
      </c>
    </row>
    <row r="1706" spans="1:16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/>
      <c r="L1706"/>
      <c r="M1706" t="b">
        <v>0</v>
      </c>
      <c r="N1706">
        <v>11</v>
      </c>
      <c r="O1706" t="b">
        <v>0</v>
      </c>
      <c r="P1706" t="s">
        <v>8291</v>
      </c>
    </row>
    <row r="1707" spans="1:16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/>
      <c r="L1707"/>
      <c r="M1707" t="b">
        <v>0</v>
      </c>
      <c r="N1707">
        <v>0</v>
      </c>
      <c r="O1707" t="b">
        <v>0</v>
      </c>
      <c r="P1707" t="s">
        <v>8291</v>
      </c>
    </row>
    <row r="1708" spans="1:16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/>
      <c r="L1708"/>
      <c r="M1708" t="b">
        <v>0</v>
      </c>
      <c r="N1708">
        <v>0</v>
      </c>
      <c r="O1708" t="b">
        <v>0</v>
      </c>
      <c r="P1708" t="s">
        <v>8291</v>
      </c>
    </row>
    <row r="1709" spans="1:16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/>
      <c r="L1709"/>
      <c r="M1709" t="b">
        <v>0</v>
      </c>
      <c r="N1709">
        <v>9</v>
      </c>
      <c r="O1709" t="b">
        <v>0</v>
      </c>
      <c r="P1709" t="s">
        <v>8291</v>
      </c>
    </row>
    <row r="1710" spans="1:16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/>
      <c r="L1710"/>
      <c r="M1710" t="b">
        <v>0</v>
      </c>
      <c r="N1710">
        <v>0</v>
      </c>
      <c r="O1710" t="b">
        <v>0</v>
      </c>
      <c r="P1710" t="s">
        <v>8291</v>
      </c>
    </row>
    <row r="1711" spans="1:16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/>
      <c r="L1711"/>
      <c r="M1711" t="b">
        <v>0</v>
      </c>
      <c r="N1711">
        <v>4</v>
      </c>
      <c r="O1711" t="b">
        <v>0</v>
      </c>
      <c r="P1711" t="s">
        <v>8291</v>
      </c>
    </row>
    <row r="1712" spans="1:16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/>
      <c r="L1712"/>
      <c r="M1712" t="b">
        <v>0</v>
      </c>
      <c r="N1712">
        <v>1</v>
      </c>
      <c r="O1712" t="b">
        <v>0</v>
      </c>
      <c r="P1712" t="s">
        <v>8291</v>
      </c>
    </row>
    <row r="1713" spans="1:16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/>
      <c r="L1713"/>
      <c r="M1713" t="b">
        <v>0</v>
      </c>
      <c r="N1713">
        <v>2</v>
      </c>
      <c r="O1713" t="b">
        <v>0</v>
      </c>
      <c r="P1713" t="s">
        <v>8291</v>
      </c>
    </row>
    <row r="1714" spans="1:16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/>
      <c r="L1714"/>
      <c r="M1714" t="b">
        <v>0</v>
      </c>
      <c r="N1714">
        <v>0</v>
      </c>
      <c r="O1714" t="b">
        <v>0</v>
      </c>
      <c r="P1714" t="s">
        <v>8291</v>
      </c>
    </row>
    <row r="1715" spans="1:16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/>
      <c r="L1715"/>
      <c r="M1715" t="b">
        <v>0</v>
      </c>
      <c r="N1715">
        <v>1</v>
      </c>
      <c r="O1715" t="b">
        <v>0</v>
      </c>
      <c r="P1715" t="s">
        <v>8291</v>
      </c>
    </row>
    <row r="1716" spans="1:16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/>
      <c r="L1716"/>
      <c r="M1716" t="b">
        <v>0</v>
      </c>
      <c r="N1716">
        <v>17</v>
      </c>
      <c r="O1716" t="b">
        <v>0</v>
      </c>
      <c r="P1716" t="s">
        <v>8291</v>
      </c>
    </row>
    <row r="1717" spans="1:16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/>
      <c r="L1717"/>
      <c r="M1717" t="b">
        <v>0</v>
      </c>
      <c r="N1717">
        <v>2</v>
      </c>
      <c r="O1717" t="b">
        <v>0</v>
      </c>
      <c r="P1717" t="s">
        <v>8291</v>
      </c>
    </row>
    <row r="1718" spans="1:16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/>
      <c r="L1718"/>
      <c r="M1718" t="b">
        <v>0</v>
      </c>
      <c r="N1718">
        <v>3</v>
      </c>
      <c r="O1718" t="b">
        <v>0</v>
      </c>
      <c r="P1718" t="s">
        <v>8291</v>
      </c>
    </row>
    <row r="1719" spans="1:16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/>
      <c r="L1719"/>
      <c r="M1719" t="b">
        <v>0</v>
      </c>
      <c r="N1719">
        <v>41</v>
      </c>
      <c r="O1719" t="b">
        <v>0</v>
      </c>
      <c r="P1719" t="s">
        <v>8291</v>
      </c>
    </row>
    <row r="1720" spans="1:16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/>
      <c r="L1720"/>
      <c r="M1720" t="b">
        <v>0</v>
      </c>
      <c r="N1720">
        <v>2</v>
      </c>
      <c r="O1720" t="b">
        <v>0</v>
      </c>
      <c r="P1720" t="s">
        <v>8291</v>
      </c>
    </row>
    <row r="1721" spans="1:16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/>
      <c r="L1721"/>
      <c r="M1721" t="b">
        <v>0</v>
      </c>
      <c r="N1721">
        <v>3</v>
      </c>
      <c r="O1721" t="b">
        <v>0</v>
      </c>
      <c r="P1721" t="s">
        <v>8291</v>
      </c>
    </row>
    <row r="1722" spans="1:16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/>
      <c r="L1722"/>
      <c r="M1722" t="b">
        <v>0</v>
      </c>
      <c r="N1722">
        <v>8</v>
      </c>
      <c r="O1722" t="b">
        <v>0</v>
      </c>
      <c r="P1722" t="s">
        <v>8291</v>
      </c>
    </row>
    <row r="1723" spans="1:16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/>
      <c r="L1723"/>
      <c r="M1723" t="b">
        <v>0</v>
      </c>
      <c r="N1723">
        <v>0</v>
      </c>
      <c r="O1723" t="b">
        <v>0</v>
      </c>
      <c r="P1723" t="s">
        <v>8291</v>
      </c>
    </row>
    <row r="1724" spans="1:16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/>
      <c r="L1724"/>
      <c r="M1724" t="b">
        <v>0</v>
      </c>
      <c r="N1724">
        <v>1</v>
      </c>
      <c r="O1724" t="b">
        <v>0</v>
      </c>
      <c r="P1724" t="s">
        <v>8291</v>
      </c>
    </row>
    <row r="1725" spans="1:16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/>
      <c r="L1725"/>
      <c r="M1725" t="b">
        <v>0</v>
      </c>
      <c r="N1725">
        <v>3</v>
      </c>
      <c r="O1725" t="b">
        <v>0</v>
      </c>
      <c r="P1725" t="s">
        <v>8291</v>
      </c>
    </row>
    <row r="1726" spans="1:16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/>
      <c r="L1726"/>
      <c r="M1726" t="b">
        <v>0</v>
      </c>
      <c r="N1726">
        <v>4</v>
      </c>
      <c r="O1726" t="b">
        <v>0</v>
      </c>
      <c r="P1726" t="s">
        <v>8291</v>
      </c>
    </row>
    <row r="1727" spans="1:16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/>
      <c r="L1727"/>
      <c r="M1727" t="b">
        <v>0</v>
      </c>
      <c r="N1727">
        <v>9</v>
      </c>
      <c r="O1727" t="b">
        <v>0</v>
      </c>
      <c r="P1727" t="s">
        <v>8291</v>
      </c>
    </row>
    <row r="1728" spans="1:16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/>
      <c r="L1728"/>
      <c r="M1728" t="b">
        <v>0</v>
      </c>
      <c r="N1728">
        <v>16</v>
      </c>
      <c r="O1728" t="b">
        <v>0</v>
      </c>
      <c r="P1728" t="s">
        <v>8291</v>
      </c>
    </row>
    <row r="1729" spans="1:16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/>
      <c r="L1729"/>
      <c r="M1729" t="b">
        <v>0</v>
      </c>
      <c r="N1729">
        <v>1</v>
      </c>
      <c r="O1729" t="b">
        <v>0</v>
      </c>
      <c r="P1729" t="s">
        <v>8291</v>
      </c>
    </row>
    <row r="1730" spans="1:16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/>
      <c r="L1730"/>
      <c r="M1730" t="b">
        <v>0</v>
      </c>
      <c r="N1730">
        <v>7</v>
      </c>
      <c r="O1730" t="b">
        <v>0</v>
      </c>
      <c r="P1730" t="s">
        <v>8291</v>
      </c>
    </row>
    <row r="1731" spans="1:16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/>
      <c r="L1731"/>
      <c r="M1731" t="b">
        <v>0</v>
      </c>
      <c r="N1731">
        <v>0</v>
      </c>
      <c r="O1731" t="b">
        <v>0</v>
      </c>
      <c r="P1731" t="s">
        <v>8291</v>
      </c>
    </row>
    <row r="1732" spans="1:16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/>
      <c r="L1732"/>
      <c r="M1732" t="b">
        <v>0</v>
      </c>
      <c r="N1732">
        <v>0</v>
      </c>
      <c r="O1732" t="b">
        <v>0</v>
      </c>
      <c r="P1732" t="s">
        <v>8291</v>
      </c>
    </row>
    <row r="1733" spans="1:16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/>
      <c r="L1733"/>
      <c r="M1733" t="b">
        <v>0</v>
      </c>
      <c r="N1733">
        <v>0</v>
      </c>
      <c r="O1733" t="b">
        <v>0</v>
      </c>
      <c r="P1733" t="s">
        <v>8291</v>
      </c>
    </row>
    <row r="1734" spans="1:16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/>
      <c r="L1734"/>
      <c r="M1734" t="b">
        <v>0</v>
      </c>
      <c r="N1734">
        <v>0</v>
      </c>
      <c r="O1734" t="b">
        <v>0</v>
      </c>
      <c r="P1734" t="s">
        <v>8291</v>
      </c>
    </row>
    <row r="1735" spans="1:16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/>
      <c r="L1735"/>
      <c r="M1735" t="b">
        <v>0</v>
      </c>
      <c r="N1735">
        <v>0</v>
      </c>
      <c r="O1735" t="b">
        <v>0</v>
      </c>
      <c r="P1735" t="s">
        <v>8291</v>
      </c>
    </row>
    <row r="1736" spans="1:16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/>
      <c r="L1736"/>
      <c r="M1736" t="b">
        <v>0</v>
      </c>
      <c r="N1736">
        <v>1</v>
      </c>
      <c r="O1736" t="b">
        <v>0</v>
      </c>
      <c r="P1736" t="s">
        <v>8291</v>
      </c>
    </row>
    <row r="1737" spans="1:16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/>
      <c r="L1737"/>
      <c r="M1737" t="b">
        <v>0</v>
      </c>
      <c r="N1737">
        <v>2</v>
      </c>
      <c r="O1737" t="b">
        <v>0</v>
      </c>
      <c r="P1737" t="s">
        <v>8291</v>
      </c>
    </row>
    <row r="1738" spans="1:16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/>
      <c r="L1738"/>
      <c r="M1738" t="b">
        <v>0</v>
      </c>
      <c r="N1738">
        <v>1</v>
      </c>
      <c r="O1738" t="b">
        <v>0</v>
      </c>
      <c r="P1738" t="s">
        <v>8291</v>
      </c>
    </row>
    <row r="1739" spans="1:16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/>
      <c r="L1739"/>
      <c r="M1739" t="b">
        <v>0</v>
      </c>
      <c r="N1739">
        <v>15</v>
      </c>
      <c r="O1739" t="b">
        <v>0</v>
      </c>
      <c r="P1739" t="s">
        <v>8291</v>
      </c>
    </row>
    <row r="1740" spans="1:16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/>
      <c r="L1740"/>
      <c r="M1740" t="b">
        <v>0</v>
      </c>
      <c r="N1740">
        <v>1</v>
      </c>
      <c r="O1740" t="b">
        <v>0</v>
      </c>
      <c r="P1740" t="s">
        <v>8291</v>
      </c>
    </row>
    <row r="1741" spans="1:16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/>
      <c r="L1741"/>
      <c r="M1741" t="b">
        <v>0</v>
      </c>
      <c r="N1741">
        <v>1</v>
      </c>
      <c r="O1741" t="b">
        <v>0</v>
      </c>
      <c r="P1741" t="s">
        <v>8291</v>
      </c>
    </row>
    <row r="1742" spans="1:16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/>
      <c r="L1742"/>
      <c r="M1742" t="b">
        <v>0</v>
      </c>
      <c r="N1742">
        <v>0</v>
      </c>
      <c r="O1742" t="b">
        <v>0</v>
      </c>
      <c r="P1742" t="s">
        <v>8291</v>
      </c>
    </row>
    <row r="1743" spans="1:16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/>
      <c r="L1743"/>
      <c r="M1743" t="b">
        <v>0</v>
      </c>
      <c r="N1743">
        <v>52</v>
      </c>
      <c r="O1743" t="b">
        <v>1</v>
      </c>
      <c r="P1743" t="s">
        <v>8283</v>
      </c>
    </row>
    <row r="1744" spans="1:16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/>
      <c r="L1744"/>
      <c r="M1744" t="b">
        <v>0</v>
      </c>
      <c r="N1744">
        <v>34</v>
      </c>
      <c r="O1744" t="b">
        <v>1</v>
      </c>
      <c r="P1744" t="s">
        <v>8283</v>
      </c>
    </row>
    <row r="1745" spans="1:16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/>
      <c r="L1745"/>
      <c r="M1745" t="b">
        <v>0</v>
      </c>
      <c r="N1745">
        <v>67</v>
      </c>
      <c r="O1745" t="b">
        <v>1</v>
      </c>
      <c r="P1745" t="s">
        <v>8283</v>
      </c>
    </row>
    <row r="1746" spans="1:16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/>
      <c r="L1746"/>
      <c r="M1746" t="b">
        <v>0</v>
      </c>
      <c r="N1746">
        <v>70</v>
      </c>
      <c r="O1746" t="b">
        <v>1</v>
      </c>
      <c r="P1746" t="s">
        <v>8283</v>
      </c>
    </row>
    <row r="1747" spans="1:16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/>
      <c r="L1747"/>
      <c r="M1747" t="b">
        <v>0</v>
      </c>
      <c r="N1747">
        <v>89</v>
      </c>
      <c r="O1747" t="b">
        <v>1</v>
      </c>
      <c r="P1747" t="s">
        <v>8283</v>
      </c>
    </row>
    <row r="1748" spans="1:16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/>
      <c r="L1748"/>
      <c r="M1748" t="b">
        <v>0</v>
      </c>
      <c r="N1748">
        <v>107</v>
      </c>
      <c r="O1748" t="b">
        <v>1</v>
      </c>
      <c r="P1748" t="s">
        <v>8283</v>
      </c>
    </row>
    <row r="1749" spans="1:16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/>
      <c r="L1749"/>
      <c r="M1749" t="b">
        <v>0</v>
      </c>
      <c r="N1749">
        <v>159</v>
      </c>
      <c r="O1749" t="b">
        <v>1</v>
      </c>
      <c r="P1749" t="s">
        <v>8283</v>
      </c>
    </row>
    <row r="1750" spans="1:16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/>
      <c r="L1750"/>
      <c r="M1750" t="b">
        <v>0</v>
      </c>
      <c r="N1750">
        <v>181</v>
      </c>
      <c r="O1750" t="b">
        <v>1</v>
      </c>
      <c r="P1750" t="s">
        <v>8283</v>
      </c>
    </row>
    <row r="1751" spans="1:16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/>
      <c r="L1751"/>
      <c r="M1751" t="b">
        <v>0</v>
      </c>
      <c r="N1751">
        <v>131</v>
      </c>
      <c r="O1751" t="b">
        <v>1</v>
      </c>
      <c r="P1751" t="s">
        <v>8283</v>
      </c>
    </row>
    <row r="1752" spans="1:16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/>
      <c r="L1752"/>
      <c r="M1752" t="b">
        <v>0</v>
      </c>
      <c r="N1752">
        <v>125</v>
      </c>
      <c r="O1752" t="b">
        <v>1</v>
      </c>
      <c r="P1752" t="s">
        <v>8283</v>
      </c>
    </row>
    <row r="1753" spans="1:16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/>
      <c r="L1753"/>
      <c r="M1753" t="b">
        <v>0</v>
      </c>
      <c r="N1753">
        <v>61</v>
      </c>
      <c r="O1753" t="b">
        <v>1</v>
      </c>
      <c r="P1753" t="s">
        <v>8283</v>
      </c>
    </row>
    <row r="1754" spans="1:16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/>
      <c r="L1754"/>
      <c r="M1754" t="b">
        <v>0</v>
      </c>
      <c r="N1754">
        <v>90</v>
      </c>
      <c r="O1754" t="b">
        <v>1</v>
      </c>
      <c r="P1754" t="s">
        <v>8283</v>
      </c>
    </row>
    <row r="1755" spans="1:16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/>
      <c r="L1755"/>
      <c r="M1755" t="b">
        <v>0</v>
      </c>
      <c r="N1755">
        <v>35</v>
      </c>
      <c r="O1755" t="b">
        <v>1</v>
      </c>
      <c r="P1755" t="s">
        <v>8283</v>
      </c>
    </row>
    <row r="1756" spans="1:16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/>
      <c r="L1756"/>
      <c r="M1756" t="b">
        <v>0</v>
      </c>
      <c r="N1756">
        <v>90</v>
      </c>
      <c r="O1756" t="b">
        <v>1</v>
      </c>
      <c r="P1756" t="s">
        <v>8283</v>
      </c>
    </row>
    <row r="1757" spans="1:16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/>
      <c r="L1757"/>
      <c r="M1757" t="b">
        <v>0</v>
      </c>
      <c r="N1757">
        <v>4</v>
      </c>
      <c r="O1757" t="b">
        <v>1</v>
      </c>
      <c r="P1757" t="s">
        <v>8283</v>
      </c>
    </row>
    <row r="1758" spans="1:16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/>
      <c r="L1758"/>
      <c r="M1758" t="b">
        <v>0</v>
      </c>
      <c r="N1758">
        <v>120</v>
      </c>
      <c r="O1758" t="b">
        <v>1</v>
      </c>
      <c r="P1758" t="s">
        <v>8283</v>
      </c>
    </row>
    <row r="1759" spans="1:16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/>
      <c r="L1759"/>
      <c r="M1759" t="b">
        <v>0</v>
      </c>
      <c r="N1759">
        <v>14</v>
      </c>
      <c r="O1759" t="b">
        <v>1</v>
      </c>
      <c r="P1759" t="s">
        <v>8283</v>
      </c>
    </row>
    <row r="1760" spans="1:16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/>
      <c r="L1760"/>
      <c r="M1760" t="b">
        <v>0</v>
      </c>
      <c r="N1760">
        <v>27</v>
      </c>
      <c r="O1760" t="b">
        <v>1</v>
      </c>
      <c r="P1760" t="s">
        <v>8283</v>
      </c>
    </row>
    <row r="1761" spans="1:16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/>
      <c r="L1761"/>
      <c r="M1761" t="b">
        <v>0</v>
      </c>
      <c r="N1761">
        <v>49</v>
      </c>
      <c r="O1761" t="b">
        <v>1</v>
      </c>
      <c r="P1761" t="s">
        <v>8283</v>
      </c>
    </row>
    <row r="1762" spans="1:16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/>
      <c r="L1762"/>
      <c r="M1762" t="b">
        <v>0</v>
      </c>
      <c r="N1762">
        <v>102</v>
      </c>
      <c r="O1762" t="b">
        <v>1</v>
      </c>
      <c r="P1762" t="s">
        <v>8283</v>
      </c>
    </row>
    <row r="1763" spans="1:16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/>
      <c r="L1763"/>
      <c r="M1763" t="b">
        <v>0</v>
      </c>
      <c r="N1763">
        <v>3</v>
      </c>
      <c r="O1763" t="b">
        <v>1</v>
      </c>
      <c r="P1763" t="s">
        <v>8283</v>
      </c>
    </row>
    <row r="1764" spans="1:16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/>
      <c r="L1764"/>
      <c r="M1764" t="b">
        <v>0</v>
      </c>
      <c r="N1764">
        <v>25</v>
      </c>
      <c r="O1764" t="b">
        <v>1</v>
      </c>
      <c r="P1764" t="s">
        <v>8283</v>
      </c>
    </row>
    <row r="1765" spans="1:16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/>
      <c r="L1765"/>
      <c r="M1765" t="b">
        <v>0</v>
      </c>
      <c r="N1765">
        <v>118</v>
      </c>
      <c r="O1765" t="b">
        <v>1</v>
      </c>
      <c r="P1765" t="s">
        <v>8283</v>
      </c>
    </row>
    <row r="1766" spans="1:16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/>
      <c r="L1766"/>
      <c r="M1766" t="b">
        <v>1</v>
      </c>
      <c r="N1766">
        <v>39</v>
      </c>
      <c r="O1766" t="b">
        <v>0</v>
      </c>
      <c r="P1766" t="s">
        <v>8283</v>
      </c>
    </row>
    <row r="1767" spans="1:16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/>
      <c r="L1767"/>
      <c r="M1767" t="b">
        <v>1</v>
      </c>
      <c r="N1767">
        <v>103</v>
      </c>
      <c r="O1767" t="b">
        <v>0</v>
      </c>
      <c r="P1767" t="s">
        <v>8283</v>
      </c>
    </row>
    <row r="1768" spans="1:16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/>
      <c r="L1768"/>
      <c r="M1768" t="b">
        <v>1</v>
      </c>
      <c r="N1768">
        <v>0</v>
      </c>
      <c r="O1768" t="b">
        <v>0</v>
      </c>
      <c r="P1768" t="s">
        <v>8283</v>
      </c>
    </row>
    <row r="1769" spans="1:16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/>
      <c r="L1769"/>
      <c r="M1769" t="b">
        <v>1</v>
      </c>
      <c r="N1769">
        <v>39</v>
      </c>
      <c r="O1769" t="b">
        <v>0</v>
      </c>
      <c r="P1769" t="s">
        <v>8283</v>
      </c>
    </row>
    <row r="1770" spans="1:16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/>
      <c r="L1770"/>
      <c r="M1770" t="b">
        <v>1</v>
      </c>
      <c r="N1770">
        <v>15</v>
      </c>
      <c r="O1770" t="b">
        <v>0</v>
      </c>
      <c r="P1770" t="s">
        <v>8283</v>
      </c>
    </row>
    <row r="1771" spans="1:16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/>
      <c r="L1771"/>
      <c r="M1771" t="b">
        <v>1</v>
      </c>
      <c r="N1771">
        <v>22</v>
      </c>
      <c r="O1771" t="b">
        <v>0</v>
      </c>
      <c r="P1771" t="s">
        <v>8283</v>
      </c>
    </row>
    <row r="1772" spans="1:16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/>
      <c r="L1772"/>
      <c r="M1772" t="b">
        <v>1</v>
      </c>
      <c r="N1772">
        <v>92</v>
      </c>
      <c r="O1772" t="b">
        <v>0</v>
      </c>
      <c r="P1772" t="s">
        <v>8283</v>
      </c>
    </row>
    <row r="1773" spans="1:16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/>
      <c r="L1773"/>
      <c r="M1773" t="b">
        <v>1</v>
      </c>
      <c r="N1773">
        <v>25</v>
      </c>
      <c r="O1773" t="b">
        <v>0</v>
      </c>
      <c r="P1773" t="s">
        <v>8283</v>
      </c>
    </row>
    <row r="1774" spans="1:16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/>
      <c r="L1774"/>
      <c r="M1774" t="b">
        <v>1</v>
      </c>
      <c r="N1774">
        <v>19</v>
      </c>
      <c r="O1774" t="b">
        <v>0</v>
      </c>
      <c r="P1774" t="s">
        <v>8283</v>
      </c>
    </row>
    <row r="1775" spans="1:16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/>
      <c r="L1775"/>
      <c r="M1775" t="b">
        <v>1</v>
      </c>
      <c r="N1775">
        <v>19</v>
      </c>
      <c r="O1775" t="b">
        <v>0</v>
      </c>
      <c r="P1775" t="s">
        <v>8283</v>
      </c>
    </row>
    <row r="1776" spans="1:16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/>
      <c r="L1776"/>
      <c r="M1776" t="b">
        <v>1</v>
      </c>
      <c r="N1776">
        <v>13</v>
      </c>
      <c r="O1776" t="b">
        <v>0</v>
      </c>
      <c r="P1776" t="s">
        <v>8283</v>
      </c>
    </row>
    <row r="1777" spans="1:16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/>
      <c r="L1777"/>
      <c r="M1777" t="b">
        <v>1</v>
      </c>
      <c r="N1777">
        <v>124</v>
      </c>
      <c r="O1777" t="b">
        <v>0</v>
      </c>
      <c r="P1777" t="s">
        <v>8283</v>
      </c>
    </row>
    <row r="1778" spans="1:16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/>
      <c r="L1778"/>
      <c r="M1778" t="b">
        <v>1</v>
      </c>
      <c r="N1778">
        <v>4</v>
      </c>
      <c r="O1778" t="b">
        <v>0</v>
      </c>
      <c r="P1778" t="s">
        <v>8283</v>
      </c>
    </row>
    <row r="1779" spans="1:16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/>
      <c r="L1779"/>
      <c r="M1779" t="b">
        <v>1</v>
      </c>
      <c r="N1779">
        <v>10</v>
      </c>
      <c r="O1779" t="b">
        <v>0</v>
      </c>
      <c r="P1779" t="s">
        <v>8283</v>
      </c>
    </row>
    <row r="1780" spans="1:16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/>
      <c r="L1780"/>
      <c r="M1780" t="b">
        <v>1</v>
      </c>
      <c r="N1780">
        <v>15</v>
      </c>
      <c r="O1780" t="b">
        <v>0</v>
      </c>
      <c r="P1780" t="s">
        <v>8283</v>
      </c>
    </row>
    <row r="1781" spans="1:16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/>
      <c r="L1781"/>
      <c r="M1781" t="b">
        <v>1</v>
      </c>
      <c r="N1781">
        <v>38</v>
      </c>
      <c r="O1781" t="b">
        <v>0</v>
      </c>
      <c r="P1781" t="s">
        <v>8283</v>
      </c>
    </row>
    <row r="1782" spans="1:16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/>
      <c r="L1782"/>
      <c r="M1782" t="b">
        <v>1</v>
      </c>
      <c r="N1782">
        <v>152</v>
      </c>
      <c r="O1782" t="b">
        <v>0</v>
      </c>
      <c r="P1782" t="s">
        <v>8283</v>
      </c>
    </row>
    <row r="1783" spans="1:16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/>
      <c r="L1783"/>
      <c r="M1783" t="b">
        <v>1</v>
      </c>
      <c r="N1783">
        <v>24</v>
      </c>
      <c r="O1783" t="b">
        <v>0</v>
      </c>
      <c r="P1783" t="s">
        <v>8283</v>
      </c>
    </row>
    <row r="1784" spans="1:16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/>
      <c r="L1784"/>
      <c r="M1784" t="b">
        <v>1</v>
      </c>
      <c r="N1784">
        <v>76</v>
      </c>
      <c r="O1784" t="b">
        <v>0</v>
      </c>
      <c r="P1784" t="s">
        <v>8283</v>
      </c>
    </row>
    <row r="1785" spans="1:16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/>
      <c r="L1785"/>
      <c r="M1785" t="b">
        <v>1</v>
      </c>
      <c r="N1785">
        <v>185</v>
      </c>
      <c r="O1785" t="b">
        <v>0</v>
      </c>
      <c r="P1785" t="s">
        <v>8283</v>
      </c>
    </row>
    <row r="1786" spans="1:16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/>
      <c r="L1786"/>
      <c r="M1786" t="b">
        <v>1</v>
      </c>
      <c r="N1786">
        <v>33</v>
      </c>
      <c r="O1786" t="b">
        <v>0</v>
      </c>
      <c r="P1786" t="s">
        <v>8283</v>
      </c>
    </row>
    <row r="1787" spans="1:16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/>
      <c r="L1787"/>
      <c r="M1787" t="b">
        <v>1</v>
      </c>
      <c r="N1787">
        <v>108</v>
      </c>
      <c r="O1787" t="b">
        <v>0</v>
      </c>
      <c r="P1787" t="s">
        <v>8283</v>
      </c>
    </row>
    <row r="1788" spans="1:16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/>
      <c r="L1788"/>
      <c r="M1788" t="b">
        <v>1</v>
      </c>
      <c r="N1788">
        <v>29</v>
      </c>
      <c r="O1788" t="b">
        <v>0</v>
      </c>
      <c r="P1788" t="s">
        <v>8283</v>
      </c>
    </row>
    <row r="1789" spans="1:16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/>
      <c r="L1789"/>
      <c r="M1789" t="b">
        <v>1</v>
      </c>
      <c r="N1789">
        <v>24</v>
      </c>
      <c r="O1789" t="b">
        <v>0</v>
      </c>
      <c r="P1789" t="s">
        <v>8283</v>
      </c>
    </row>
    <row r="1790" spans="1:16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/>
      <c r="L1790"/>
      <c r="M1790" t="b">
        <v>1</v>
      </c>
      <c r="N1790">
        <v>4</v>
      </c>
      <c r="O1790" t="b">
        <v>0</v>
      </c>
      <c r="P1790" t="s">
        <v>8283</v>
      </c>
    </row>
    <row r="1791" spans="1:16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/>
      <c r="L1791"/>
      <c r="M1791" t="b">
        <v>1</v>
      </c>
      <c r="N1791">
        <v>4</v>
      </c>
      <c r="O1791" t="b">
        <v>0</v>
      </c>
      <c r="P1791" t="s">
        <v>8283</v>
      </c>
    </row>
    <row r="1792" spans="1:16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/>
      <c r="L1792"/>
      <c r="M1792" t="b">
        <v>1</v>
      </c>
      <c r="N1792">
        <v>15</v>
      </c>
      <c r="O1792" t="b">
        <v>0</v>
      </c>
      <c r="P1792" t="s">
        <v>8283</v>
      </c>
    </row>
    <row r="1793" spans="1:16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/>
      <c r="L1793"/>
      <c r="M1793" t="b">
        <v>1</v>
      </c>
      <c r="N1793">
        <v>4</v>
      </c>
      <c r="O1793" t="b">
        <v>0</v>
      </c>
      <c r="P1793" t="s">
        <v>8283</v>
      </c>
    </row>
    <row r="1794" spans="1:16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/>
      <c r="L1794"/>
      <c r="M1794" t="b">
        <v>1</v>
      </c>
      <c r="N1794">
        <v>139</v>
      </c>
      <c r="O1794" t="b">
        <v>0</v>
      </c>
      <c r="P1794" t="s">
        <v>8283</v>
      </c>
    </row>
    <row r="1795" spans="1:16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/>
      <c r="L1795"/>
      <c r="M1795" t="b">
        <v>1</v>
      </c>
      <c r="N1795">
        <v>2</v>
      </c>
      <c r="O1795" t="b">
        <v>0</v>
      </c>
      <c r="P1795" t="s">
        <v>8283</v>
      </c>
    </row>
    <row r="1796" spans="1:16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/>
      <c r="L1796"/>
      <c r="M1796" t="b">
        <v>1</v>
      </c>
      <c r="N1796">
        <v>18</v>
      </c>
      <c r="O1796" t="b">
        <v>0</v>
      </c>
      <c r="P1796" t="s">
        <v>8283</v>
      </c>
    </row>
    <row r="1797" spans="1:16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/>
      <c r="L1797"/>
      <c r="M1797" t="b">
        <v>1</v>
      </c>
      <c r="N1797">
        <v>81</v>
      </c>
      <c r="O1797" t="b">
        <v>0</v>
      </c>
      <c r="P1797" t="s">
        <v>8283</v>
      </c>
    </row>
    <row r="1798" spans="1:16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/>
      <c r="L1798"/>
      <c r="M1798" t="b">
        <v>1</v>
      </c>
      <c r="N1798">
        <v>86</v>
      </c>
      <c r="O1798" t="b">
        <v>0</v>
      </c>
      <c r="P1798" t="s">
        <v>8283</v>
      </c>
    </row>
    <row r="1799" spans="1:16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/>
      <c r="L1799"/>
      <c r="M1799" t="b">
        <v>1</v>
      </c>
      <c r="N1799">
        <v>140</v>
      </c>
      <c r="O1799" t="b">
        <v>0</v>
      </c>
      <c r="P1799" t="s">
        <v>8283</v>
      </c>
    </row>
    <row r="1800" spans="1:16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/>
      <c r="L1800"/>
      <c r="M1800" t="b">
        <v>1</v>
      </c>
      <c r="N1800">
        <v>37</v>
      </c>
      <c r="O1800" t="b">
        <v>0</v>
      </c>
      <c r="P1800" t="s">
        <v>8283</v>
      </c>
    </row>
    <row r="1801" spans="1:16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/>
      <c r="L1801"/>
      <c r="M1801" t="b">
        <v>1</v>
      </c>
      <c r="N1801">
        <v>6</v>
      </c>
      <c r="O1801" t="b">
        <v>0</v>
      </c>
      <c r="P1801" t="s">
        <v>8283</v>
      </c>
    </row>
    <row r="1802" spans="1:16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/>
      <c r="L1802"/>
      <c r="M1802" t="b">
        <v>1</v>
      </c>
      <c r="N1802">
        <v>113</v>
      </c>
      <c r="O1802" t="b">
        <v>0</v>
      </c>
      <c r="P1802" t="s">
        <v>8283</v>
      </c>
    </row>
    <row r="1803" spans="1:16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/>
      <c r="L1803"/>
      <c r="M1803" t="b">
        <v>1</v>
      </c>
      <c r="N1803">
        <v>37</v>
      </c>
      <c r="O1803" t="b">
        <v>0</v>
      </c>
      <c r="P1803" t="s">
        <v>8283</v>
      </c>
    </row>
    <row r="1804" spans="1:16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/>
      <c r="L1804"/>
      <c r="M1804" t="b">
        <v>1</v>
      </c>
      <c r="N1804">
        <v>18</v>
      </c>
      <c r="O1804" t="b">
        <v>0</v>
      </c>
      <c r="P1804" t="s">
        <v>8283</v>
      </c>
    </row>
    <row r="1805" spans="1:16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/>
      <c r="L1805"/>
      <c r="M1805" t="b">
        <v>1</v>
      </c>
      <c r="N1805">
        <v>75</v>
      </c>
      <c r="O1805" t="b">
        <v>0</v>
      </c>
      <c r="P1805" t="s">
        <v>8283</v>
      </c>
    </row>
    <row r="1806" spans="1:16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/>
      <c r="L1806"/>
      <c r="M1806" t="b">
        <v>1</v>
      </c>
      <c r="N1806">
        <v>52</v>
      </c>
      <c r="O1806" t="b">
        <v>0</v>
      </c>
      <c r="P1806" t="s">
        <v>8283</v>
      </c>
    </row>
    <row r="1807" spans="1:16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/>
      <c r="L1807"/>
      <c r="M1807" t="b">
        <v>1</v>
      </c>
      <c r="N1807">
        <v>122</v>
      </c>
      <c r="O1807" t="b">
        <v>0</v>
      </c>
      <c r="P1807" t="s">
        <v>8283</v>
      </c>
    </row>
    <row r="1808" spans="1:16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/>
      <c r="L1808"/>
      <c r="M1808" t="b">
        <v>1</v>
      </c>
      <c r="N1808">
        <v>8</v>
      </c>
      <c r="O1808" t="b">
        <v>0</v>
      </c>
      <c r="P1808" t="s">
        <v>8283</v>
      </c>
    </row>
    <row r="1809" spans="1:16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/>
      <c r="L1809"/>
      <c r="M1809" t="b">
        <v>1</v>
      </c>
      <c r="N1809">
        <v>8</v>
      </c>
      <c r="O1809" t="b">
        <v>0</v>
      </c>
      <c r="P1809" t="s">
        <v>8283</v>
      </c>
    </row>
    <row r="1810" spans="1:16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/>
      <c r="L1810"/>
      <c r="M1810" t="b">
        <v>1</v>
      </c>
      <c r="N1810">
        <v>96</v>
      </c>
      <c r="O1810" t="b">
        <v>0</v>
      </c>
      <c r="P1810" t="s">
        <v>8283</v>
      </c>
    </row>
    <row r="1811" spans="1:16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/>
      <c r="L1811"/>
      <c r="M1811" t="b">
        <v>1</v>
      </c>
      <c r="N1811">
        <v>9</v>
      </c>
      <c r="O1811" t="b">
        <v>0</v>
      </c>
      <c r="P1811" t="s">
        <v>8283</v>
      </c>
    </row>
    <row r="1812" spans="1:16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/>
      <c r="L1812"/>
      <c r="M1812" t="b">
        <v>0</v>
      </c>
      <c r="N1812">
        <v>2</v>
      </c>
      <c r="O1812" t="b">
        <v>0</v>
      </c>
      <c r="P1812" t="s">
        <v>8283</v>
      </c>
    </row>
    <row r="1813" spans="1:16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/>
      <c r="L1813"/>
      <c r="M1813" t="b">
        <v>0</v>
      </c>
      <c r="N1813">
        <v>26</v>
      </c>
      <c r="O1813" t="b">
        <v>0</v>
      </c>
      <c r="P1813" t="s">
        <v>8283</v>
      </c>
    </row>
    <row r="1814" spans="1:16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/>
      <c r="L1814"/>
      <c r="M1814" t="b">
        <v>0</v>
      </c>
      <c r="N1814">
        <v>23</v>
      </c>
      <c r="O1814" t="b">
        <v>0</v>
      </c>
      <c r="P1814" t="s">
        <v>8283</v>
      </c>
    </row>
    <row r="1815" spans="1:16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/>
      <c r="L1815"/>
      <c r="M1815" t="b">
        <v>0</v>
      </c>
      <c r="N1815">
        <v>0</v>
      </c>
      <c r="O1815" t="b">
        <v>0</v>
      </c>
      <c r="P1815" t="s">
        <v>8283</v>
      </c>
    </row>
    <row r="1816" spans="1:16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/>
      <c r="L1816"/>
      <c r="M1816" t="b">
        <v>0</v>
      </c>
      <c r="N1816">
        <v>140</v>
      </c>
      <c r="O1816" t="b">
        <v>0</v>
      </c>
      <c r="P1816" t="s">
        <v>8283</v>
      </c>
    </row>
    <row r="1817" spans="1:16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/>
      <c r="L1817"/>
      <c r="M1817" t="b">
        <v>0</v>
      </c>
      <c r="N1817">
        <v>0</v>
      </c>
      <c r="O1817" t="b">
        <v>0</v>
      </c>
      <c r="P1817" t="s">
        <v>8283</v>
      </c>
    </row>
    <row r="1818" spans="1:16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/>
      <c r="L1818"/>
      <c r="M1818" t="b">
        <v>0</v>
      </c>
      <c r="N1818">
        <v>6</v>
      </c>
      <c r="O1818" t="b">
        <v>0</v>
      </c>
      <c r="P1818" t="s">
        <v>8283</v>
      </c>
    </row>
    <row r="1819" spans="1:16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/>
      <c r="L1819"/>
      <c r="M1819" t="b">
        <v>0</v>
      </c>
      <c r="N1819">
        <v>100</v>
      </c>
      <c r="O1819" t="b">
        <v>0</v>
      </c>
      <c r="P1819" t="s">
        <v>8283</v>
      </c>
    </row>
    <row r="1820" spans="1:16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/>
      <c r="L1820"/>
      <c r="M1820" t="b">
        <v>0</v>
      </c>
      <c r="N1820">
        <v>0</v>
      </c>
      <c r="O1820" t="b">
        <v>0</v>
      </c>
      <c r="P1820" t="s">
        <v>8283</v>
      </c>
    </row>
    <row r="1821" spans="1:16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/>
      <c r="L1821"/>
      <c r="M1821" t="b">
        <v>0</v>
      </c>
      <c r="N1821">
        <v>4</v>
      </c>
      <c r="O1821" t="b">
        <v>0</v>
      </c>
      <c r="P1821" t="s">
        <v>8283</v>
      </c>
    </row>
    <row r="1822" spans="1:16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/>
      <c r="L1822"/>
      <c r="M1822" t="b">
        <v>0</v>
      </c>
      <c r="N1822">
        <v>8</v>
      </c>
      <c r="O1822" t="b">
        <v>0</v>
      </c>
      <c r="P1822" t="s">
        <v>8283</v>
      </c>
    </row>
    <row r="1823" spans="1:16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/>
      <c r="L1823"/>
      <c r="M1823" t="b">
        <v>0</v>
      </c>
      <c r="N1823">
        <v>57</v>
      </c>
      <c r="O1823" t="b">
        <v>1</v>
      </c>
      <c r="P1823" t="s">
        <v>8274</v>
      </c>
    </row>
    <row r="1824" spans="1:16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/>
      <c r="L1824"/>
      <c r="M1824" t="b">
        <v>0</v>
      </c>
      <c r="N1824">
        <v>11</v>
      </c>
      <c r="O1824" t="b">
        <v>1</v>
      </c>
      <c r="P1824" t="s">
        <v>8274</v>
      </c>
    </row>
    <row r="1825" spans="1:16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/>
      <c r="L1825"/>
      <c r="M1825" t="b">
        <v>0</v>
      </c>
      <c r="N1825">
        <v>33</v>
      </c>
      <c r="O1825" t="b">
        <v>1</v>
      </c>
      <c r="P1825" t="s">
        <v>8274</v>
      </c>
    </row>
    <row r="1826" spans="1:16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/>
      <c r="L1826"/>
      <c r="M1826" t="b">
        <v>0</v>
      </c>
      <c r="N1826">
        <v>40</v>
      </c>
      <c r="O1826" t="b">
        <v>1</v>
      </c>
      <c r="P1826" t="s">
        <v>8274</v>
      </c>
    </row>
    <row r="1827" spans="1:16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/>
      <c r="L1827"/>
      <c r="M1827" t="b">
        <v>0</v>
      </c>
      <c r="N1827">
        <v>50</v>
      </c>
      <c r="O1827" t="b">
        <v>1</v>
      </c>
      <c r="P1827" t="s">
        <v>8274</v>
      </c>
    </row>
    <row r="1828" spans="1:16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/>
      <c r="L1828"/>
      <c r="M1828" t="b">
        <v>0</v>
      </c>
      <c r="N1828">
        <v>38</v>
      </c>
      <c r="O1828" t="b">
        <v>1</v>
      </c>
      <c r="P1828" t="s">
        <v>8274</v>
      </c>
    </row>
    <row r="1829" spans="1:16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/>
      <c r="L1829"/>
      <c r="M1829" t="b">
        <v>0</v>
      </c>
      <c r="N1829">
        <v>96</v>
      </c>
      <c r="O1829" t="b">
        <v>1</v>
      </c>
      <c r="P1829" t="s">
        <v>8274</v>
      </c>
    </row>
    <row r="1830" spans="1:16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/>
      <c r="L1830"/>
      <c r="M1830" t="b">
        <v>0</v>
      </c>
      <c r="N1830">
        <v>48</v>
      </c>
      <c r="O1830" t="b">
        <v>1</v>
      </c>
      <c r="P1830" t="s">
        <v>8274</v>
      </c>
    </row>
    <row r="1831" spans="1:16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/>
      <c r="L1831"/>
      <c r="M1831" t="b">
        <v>0</v>
      </c>
      <c r="N1831">
        <v>33</v>
      </c>
      <c r="O1831" t="b">
        <v>1</v>
      </c>
      <c r="P1831" t="s">
        <v>8274</v>
      </c>
    </row>
    <row r="1832" spans="1:16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/>
      <c r="L1832"/>
      <c r="M1832" t="b">
        <v>0</v>
      </c>
      <c r="N1832">
        <v>226</v>
      </c>
      <c r="O1832" t="b">
        <v>1</v>
      </c>
      <c r="P1832" t="s">
        <v>8274</v>
      </c>
    </row>
    <row r="1833" spans="1:16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/>
      <c r="L1833"/>
      <c r="M1833" t="b">
        <v>0</v>
      </c>
      <c r="N1833">
        <v>14</v>
      </c>
      <c r="O1833" t="b">
        <v>1</v>
      </c>
      <c r="P1833" t="s">
        <v>8274</v>
      </c>
    </row>
    <row r="1834" spans="1:16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/>
      <c r="L1834"/>
      <c r="M1834" t="b">
        <v>0</v>
      </c>
      <c r="N1834">
        <v>20</v>
      </c>
      <c r="O1834" t="b">
        <v>1</v>
      </c>
      <c r="P1834" t="s">
        <v>8274</v>
      </c>
    </row>
    <row r="1835" spans="1:16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/>
      <c r="L1835"/>
      <c r="M1835" t="b">
        <v>0</v>
      </c>
      <c r="N1835">
        <v>25</v>
      </c>
      <c r="O1835" t="b">
        <v>1</v>
      </c>
      <c r="P1835" t="s">
        <v>8274</v>
      </c>
    </row>
    <row r="1836" spans="1:16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/>
      <c r="L1836"/>
      <c r="M1836" t="b">
        <v>0</v>
      </c>
      <c r="N1836">
        <v>90</v>
      </c>
      <c r="O1836" t="b">
        <v>1</v>
      </c>
      <c r="P1836" t="s">
        <v>8274</v>
      </c>
    </row>
    <row r="1837" spans="1:16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/>
      <c r="L1837"/>
      <c r="M1837" t="b">
        <v>0</v>
      </c>
      <c r="N1837">
        <v>11</v>
      </c>
      <c r="O1837" t="b">
        <v>1</v>
      </c>
      <c r="P1837" t="s">
        <v>8274</v>
      </c>
    </row>
    <row r="1838" spans="1:16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/>
      <c r="L1838"/>
      <c r="M1838" t="b">
        <v>0</v>
      </c>
      <c r="N1838">
        <v>55</v>
      </c>
      <c r="O1838" t="b">
        <v>1</v>
      </c>
      <c r="P1838" t="s">
        <v>8274</v>
      </c>
    </row>
    <row r="1839" spans="1:16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/>
      <c r="L1839"/>
      <c r="M1839" t="b">
        <v>0</v>
      </c>
      <c r="N1839">
        <v>30</v>
      </c>
      <c r="O1839" t="b">
        <v>1</v>
      </c>
      <c r="P1839" t="s">
        <v>8274</v>
      </c>
    </row>
    <row r="1840" spans="1:16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/>
      <c r="L1840"/>
      <c r="M1840" t="b">
        <v>0</v>
      </c>
      <c r="N1840">
        <v>28</v>
      </c>
      <c r="O1840" t="b">
        <v>1</v>
      </c>
      <c r="P1840" t="s">
        <v>8274</v>
      </c>
    </row>
    <row r="1841" spans="1:16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/>
      <c r="L1841"/>
      <c r="M1841" t="b">
        <v>0</v>
      </c>
      <c r="N1841">
        <v>45</v>
      </c>
      <c r="O1841" t="b">
        <v>1</v>
      </c>
      <c r="P1841" t="s">
        <v>8274</v>
      </c>
    </row>
    <row r="1842" spans="1:16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/>
      <c r="L1842"/>
      <c r="M1842" t="b">
        <v>0</v>
      </c>
      <c r="N1842">
        <v>13</v>
      </c>
      <c r="O1842" t="b">
        <v>1</v>
      </c>
      <c r="P1842" t="s">
        <v>8274</v>
      </c>
    </row>
    <row r="1843" spans="1:16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/>
      <c r="L1843"/>
      <c r="M1843" t="b">
        <v>0</v>
      </c>
      <c r="N1843">
        <v>40</v>
      </c>
      <c r="O1843" t="b">
        <v>1</v>
      </c>
      <c r="P1843" t="s">
        <v>8274</v>
      </c>
    </row>
    <row r="1844" spans="1:16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/>
      <c r="L1844"/>
      <c r="M1844" t="b">
        <v>0</v>
      </c>
      <c r="N1844">
        <v>21</v>
      </c>
      <c r="O1844" t="b">
        <v>1</v>
      </c>
      <c r="P1844" t="s">
        <v>8274</v>
      </c>
    </row>
    <row r="1845" spans="1:16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/>
      <c r="L1845"/>
      <c r="M1845" t="b">
        <v>0</v>
      </c>
      <c r="N1845">
        <v>134</v>
      </c>
      <c r="O1845" t="b">
        <v>1</v>
      </c>
      <c r="P1845" t="s">
        <v>8274</v>
      </c>
    </row>
    <row r="1846" spans="1:16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/>
      <c r="L1846"/>
      <c r="M1846" t="b">
        <v>0</v>
      </c>
      <c r="N1846">
        <v>20</v>
      </c>
      <c r="O1846" t="b">
        <v>1</v>
      </c>
      <c r="P1846" t="s">
        <v>8274</v>
      </c>
    </row>
    <row r="1847" spans="1:16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/>
      <c r="L1847"/>
      <c r="M1847" t="b">
        <v>0</v>
      </c>
      <c r="N1847">
        <v>19</v>
      </c>
      <c r="O1847" t="b">
        <v>1</v>
      </c>
      <c r="P1847" t="s">
        <v>8274</v>
      </c>
    </row>
    <row r="1848" spans="1:16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/>
      <c r="L1848"/>
      <c r="M1848" t="b">
        <v>0</v>
      </c>
      <c r="N1848">
        <v>209</v>
      </c>
      <c r="O1848" t="b">
        <v>1</v>
      </c>
      <c r="P1848" t="s">
        <v>8274</v>
      </c>
    </row>
    <row r="1849" spans="1:16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/>
      <c r="L1849"/>
      <c r="M1849" t="b">
        <v>0</v>
      </c>
      <c r="N1849">
        <v>38</v>
      </c>
      <c r="O1849" t="b">
        <v>1</v>
      </c>
      <c r="P1849" t="s">
        <v>8274</v>
      </c>
    </row>
    <row r="1850" spans="1:16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/>
      <c r="L1850"/>
      <c r="M1850" t="b">
        <v>0</v>
      </c>
      <c r="N1850">
        <v>24</v>
      </c>
      <c r="O1850" t="b">
        <v>1</v>
      </c>
      <c r="P1850" t="s">
        <v>8274</v>
      </c>
    </row>
    <row r="1851" spans="1:16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/>
      <c r="L1851"/>
      <c r="M1851" t="b">
        <v>0</v>
      </c>
      <c r="N1851">
        <v>8</v>
      </c>
      <c r="O1851" t="b">
        <v>1</v>
      </c>
      <c r="P1851" t="s">
        <v>8274</v>
      </c>
    </row>
    <row r="1852" spans="1:16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/>
      <c r="L1852"/>
      <c r="M1852" t="b">
        <v>0</v>
      </c>
      <c r="N1852">
        <v>179</v>
      </c>
      <c r="O1852" t="b">
        <v>1</v>
      </c>
      <c r="P1852" t="s">
        <v>8274</v>
      </c>
    </row>
    <row r="1853" spans="1:16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/>
      <c r="L1853"/>
      <c r="M1853" t="b">
        <v>0</v>
      </c>
      <c r="N1853">
        <v>26</v>
      </c>
      <c r="O1853" t="b">
        <v>1</v>
      </c>
      <c r="P1853" t="s">
        <v>8274</v>
      </c>
    </row>
    <row r="1854" spans="1:16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/>
      <c r="L1854"/>
      <c r="M1854" t="b">
        <v>0</v>
      </c>
      <c r="N1854">
        <v>131</v>
      </c>
      <c r="O1854" t="b">
        <v>1</v>
      </c>
      <c r="P1854" t="s">
        <v>8274</v>
      </c>
    </row>
    <row r="1855" spans="1:16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/>
      <c r="L1855"/>
      <c r="M1855" t="b">
        <v>0</v>
      </c>
      <c r="N1855">
        <v>14</v>
      </c>
      <c r="O1855" t="b">
        <v>1</v>
      </c>
      <c r="P1855" t="s">
        <v>8274</v>
      </c>
    </row>
    <row r="1856" spans="1:16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/>
      <c r="L1856"/>
      <c r="M1856" t="b">
        <v>0</v>
      </c>
      <c r="N1856">
        <v>174</v>
      </c>
      <c r="O1856" t="b">
        <v>1</v>
      </c>
      <c r="P1856" t="s">
        <v>8274</v>
      </c>
    </row>
    <row r="1857" spans="1:16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/>
      <c r="L1857"/>
      <c r="M1857" t="b">
        <v>0</v>
      </c>
      <c r="N1857">
        <v>191</v>
      </c>
      <c r="O1857" t="b">
        <v>1</v>
      </c>
      <c r="P1857" t="s">
        <v>8274</v>
      </c>
    </row>
    <row r="1858" spans="1:16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/>
      <c r="L1858"/>
      <c r="M1858" t="b">
        <v>0</v>
      </c>
      <c r="N1858">
        <v>38</v>
      </c>
      <c r="O1858" t="b">
        <v>1</v>
      </c>
      <c r="P1858" t="s">
        <v>8274</v>
      </c>
    </row>
    <row r="1859" spans="1:16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/>
      <c r="L1859"/>
      <c r="M1859" t="b">
        <v>0</v>
      </c>
      <c r="N1859">
        <v>22</v>
      </c>
      <c r="O1859" t="b">
        <v>1</v>
      </c>
      <c r="P1859" t="s">
        <v>8274</v>
      </c>
    </row>
    <row r="1860" spans="1:16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/>
      <c r="L1860"/>
      <c r="M1860" t="b">
        <v>0</v>
      </c>
      <c r="N1860">
        <v>149</v>
      </c>
      <c r="O1860" t="b">
        <v>1</v>
      </c>
      <c r="P1860" t="s">
        <v>8274</v>
      </c>
    </row>
    <row r="1861" spans="1:16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/>
      <c r="L1861"/>
      <c r="M1861" t="b">
        <v>0</v>
      </c>
      <c r="N1861">
        <v>56</v>
      </c>
      <c r="O1861" t="b">
        <v>1</v>
      </c>
      <c r="P1861" t="s">
        <v>8274</v>
      </c>
    </row>
    <row r="1862" spans="1:16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/>
      <c r="L1862"/>
      <c r="M1862" t="b">
        <v>0</v>
      </c>
      <c r="N1862">
        <v>19</v>
      </c>
      <c r="O1862" t="b">
        <v>1</v>
      </c>
      <c r="P1862" t="s">
        <v>8274</v>
      </c>
    </row>
    <row r="1863" spans="1:16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/>
      <c r="L1863"/>
      <c r="M1863" t="b">
        <v>0</v>
      </c>
      <c r="N1863">
        <v>0</v>
      </c>
      <c r="O1863" t="b">
        <v>0</v>
      </c>
      <c r="P1863" t="s">
        <v>8281</v>
      </c>
    </row>
    <row r="1864" spans="1:16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/>
      <c r="L1864"/>
      <c r="M1864" t="b">
        <v>0</v>
      </c>
      <c r="N1864">
        <v>16</v>
      </c>
      <c r="O1864" t="b">
        <v>0</v>
      </c>
      <c r="P1864" t="s">
        <v>8281</v>
      </c>
    </row>
    <row r="1865" spans="1:16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/>
      <c r="L1865"/>
      <c r="M1865" t="b">
        <v>0</v>
      </c>
      <c r="N1865">
        <v>2</v>
      </c>
      <c r="O1865" t="b">
        <v>0</v>
      </c>
      <c r="P1865" t="s">
        <v>8281</v>
      </c>
    </row>
    <row r="1866" spans="1:16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/>
      <c r="L1866"/>
      <c r="M1866" t="b">
        <v>0</v>
      </c>
      <c r="N1866">
        <v>48</v>
      </c>
      <c r="O1866" t="b">
        <v>0</v>
      </c>
      <c r="P1866" t="s">
        <v>8281</v>
      </c>
    </row>
    <row r="1867" spans="1:16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/>
      <c r="L1867"/>
      <c r="M1867" t="b">
        <v>0</v>
      </c>
      <c r="N1867">
        <v>2</v>
      </c>
      <c r="O1867" t="b">
        <v>0</v>
      </c>
      <c r="P1867" t="s">
        <v>8281</v>
      </c>
    </row>
    <row r="1868" spans="1:16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/>
      <c r="L1868"/>
      <c r="M1868" t="b">
        <v>0</v>
      </c>
      <c r="N1868">
        <v>2</v>
      </c>
      <c r="O1868" t="b">
        <v>0</v>
      </c>
      <c r="P1868" t="s">
        <v>8281</v>
      </c>
    </row>
    <row r="1869" spans="1:16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/>
      <c r="L1869"/>
      <c r="M1869" t="b">
        <v>0</v>
      </c>
      <c r="N1869">
        <v>1</v>
      </c>
      <c r="O1869" t="b">
        <v>0</v>
      </c>
      <c r="P1869" t="s">
        <v>8281</v>
      </c>
    </row>
    <row r="1870" spans="1:16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/>
      <c r="L1870"/>
      <c r="M1870" t="b">
        <v>0</v>
      </c>
      <c r="N1870">
        <v>17</v>
      </c>
      <c r="O1870" t="b">
        <v>0</v>
      </c>
      <c r="P1870" t="s">
        <v>8281</v>
      </c>
    </row>
    <row r="1871" spans="1:16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/>
      <c r="L1871"/>
      <c r="M1871" t="b">
        <v>0</v>
      </c>
      <c r="N1871">
        <v>0</v>
      </c>
      <c r="O1871" t="b">
        <v>0</v>
      </c>
      <c r="P1871" t="s">
        <v>8281</v>
      </c>
    </row>
    <row r="1872" spans="1:16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/>
      <c r="L1872"/>
      <c r="M1872" t="b">
        <v>0</v>
      </c>
      <c r="N1872">
        <v>11</v>
      </c>
      <c r="O1872" t="b">
        <v>0</v>
      </c>
      <c r="P1872" t="s">
        <v>8281</v>
      </c>
    </row>
    <row r="1873" spans="1:16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/>
      <c r="L1873"/>
      <c r="M1873" t="b">
        <v>0</v>
      </c>
      <c r="N1873">
        <v>95</v>
      </c>
      <c r="O1873" t="b">
        <v>0</v>
      </c>
      <c r="P1873" t="s">
        <v>8281</v>
      </c>
    </row>
    <row r="1874" spans="1:16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/>
      <c r="L1874"/>
      <c r="M1874" t="b">
        <v>0</v>
      </c>
      <c r="N1874">
        <v>13</v>
      </c>
      <c r="O1874" t="b">
        <v>0</v>
      </c>
      <c r="P1874" t="s">
        <v>8281</v>
      </c>
    </row>
    <row r="1875" spans="1:16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/>
      <c r="L1875"/>
      <c r="M1875" t="b">
        <v>0</v>
      </c>
      <c r="N1875">
        <v>2</v>
      </c>
      <c r="O1875" t="b">
        <v>0</v>
      </c>
      <c r="P1875" t="s">
        <v>8281</v>
      </c>
    </row>
    <row r="1876" spans="1:16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/>
      <c r="L1876"/>
      <c r="M1876" t="b">
        <v>0</v>
      </c>
      <c r="N1876">
        <v>2</v>
      </c>
      <c r="O1876" t="b">
        <v>0</v>
      </c>
      <c r="P1876" t="s">
        <v>8281</v>
      </c>
    </row>
    <row r="1877" spans="1:16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/>
      <c r="L1877"/>
      <c r="M1877" t="b">
        <v>0</v>
      </c>
      <c r="N1877">
        <v>3</v>
      </c>
      <c r="O1877" t="b">
        <v>0</v>
      </c>
      <c r="P1877" t="s">
        <v>8281</v>
      </c>
    </row>
    <row r="1878" spans="1:16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/>
      <c r="L1878"/>
      <c r="M1878" t="b">
        <v>0</v>
      </c>
      <c r="N1878">
        <v>0</v>
      </c>
      <c r="O1878" t="b">
        <v>0</v>
      </c>
      <c r="P1878" t="s">
        <v>8281</v>
      </c>
    </row>
    <row r="1879" spans="1:16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/>
      <c r="L1879"/>
      <c r="M1879" t="b">
        <v>0</v>
      </c>
      <c r="N1879">
        <v>0</v>
      </c>
      <c r="O1879" t="b">
        <v>0</v>
      </c>
      <c r="P1879" t="s">
        <v>8281</v>
      </c>
    </row>
    <row r="1880" spans="1:16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/>
      <c r="L1880"/>
      <c r="M1880" t="b">
        <v>0</v>
      </c>
      <c r="N1880">
        <v>0</v>
      </c>
      <c r="O1880" t="b">
        <v>0</v>
      </c>
      <c r="P1880" t="s">
        <v>8281</v>
      </c>
    </row>
    <row r="1881" spans="1:16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/>
      <c r="L1881"/>
      <c r="M1881" t="b">
        <v>0</v>
      </c>
      <c r="N1881">
        <v>2</v>
      </c>
      <c r="O1881" t="b">
        <v>0</v>
      </c>
      <c r="P1881" t="s">
        <v>8281</v>
      </c>
    </row>
    <row r="1882" spans="1:16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/>
      <c r="L1882"/>
      <c r="M1882" t="b">
        <v>0</v>
      </c>
      <c r="N1882">
        <v>24</v>
      </c>
      <c r="O1882" t="b">
        <v>0</v>
      </c>
      <c r="P1882" t="s">
        <v>8281</v>
      </c>
    </row>
    <row r="1883" spans="1:16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/>
      <c r="L1883"/>
      <c r="M1883" t="b">
        <v>0</v>
      </c>
      <c r="N1883">
        <v>70</v>
      </c>
      <c r="O1883" t="b">
        <v>1</v>
      </c>
      <c r="P1883" t="s">
        <v>8277</v>
      </c>
    </row>
    <row r="1884" spans="1:16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/>
      <c r="L1884"/>
      <c r="M1884" t="b">
        <v>0</v>
      </c>
      <c r="N1884">
        <v>81</v>
      </c>
      <c r="O1884" t="b">
        <v>1</v>
      </c>
      <c r="P1884" t="s">
        <v>8277</v>
      </c>
    </row>
    <row r="1885" spans="1:16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/>
      <c r="L1885"/>
      <c r="M1885" t="b">
        <v>0</v>
      </c>
      <c r="N1885">
        <v>32</v>
      </c>
      <c r="O1885" t="b">
        <v>1</v>
      </c>
      <c r="P1885" t="s">
        <v>8277</v>
      </c>
    </row>
    <row r="1886" spans="1:16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/>
      <c r="L1886"/>
      <c r="M1886" t="b">
        <v>0</v>
      </c>
      <c r="N1886">
        <v>26</v>
      </c>
      <c r="O1886" t="b">
        <v>1</v>
      </c>
      <c r="P1886" t="s">
        <v>8277</v>
      </c>
    </row>
    <row r="1887" spans="1:16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/>
      <c r="L1887"/>
      <c r="M1887" t="b">
        <v>0</v>
      </c>
      <c r="N1887">
        <v>105</v>
      </c>
      <c r="O1887" t="b">
        <v>1</v>
      </c>
      <c r="P1887" t="s">
        <v>8277</v>
      </c>
    </row>
    <row r="1888" spans="1:16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/>
      <c r="L1888"/>
      <c r="M1888" t="b">
        <v>0</v>
      </c>
      <c r="N1888">
        <v>29</v>
      </c>
      <c r="O1888" t="b">
        <v>1</v>
      </c>
      <c r="P1888" t="s">
        <v>8277</v>
      </c>
    </row>
    <row r="1889" spans="1:16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/>
      <c r="L1889"/>
      <c r="M1889" t="b">
        <v>0</v>
      </c>
      <c r="N1889">
        <v>8</v>
      </c>
      <c r="O1889" t="b">
        <v>1</v>
      </c>
      <c r="P1889" t="s">
        <v>8277</v>
      </c>
    </row>
    <row r="1890" spans="1:16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/>
      <c r="L1890"/>
      <c r="M1890" t="b">
        <v>0</v>
      </c>
      <c r="N1890">
        <v>89</v>
      </c>
      <c r="O1890" t="b">
        <v>1</v>
      </c>
      <c r="P1890" t="s">
        <v>8277</v>
      </c>
    </row>
    <row r="1891" spans="1:16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/>
      <c r="L1891"/>
      <c r="M1891" t="b">
        <v>0</v>
      </c>
      <c r="N1891">
        <v>44</v>
      </c>
      <c r="O1891" t="b">
        <v>1</v>
      </c>
      <c r="P1891" t="s">
        <v>8277</v>
      </c>
    </row>
    <row r="1892" spans="1:16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/>
      <c r="L1892"/>
      <c r="M1892" t="b">
        <v>0</v>
      </c>
      <c r="N1892">
        <v>246</v>
      </c>
      <c r="O1892" t="b">
        <v>1</v>
      </c>
      <c r="P1892" t="s">
        <v>8277</v>
      </c>
    </row>
    <row r="1893" spans="1:16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/>
      <c r="L1893"/>
      <c r="M1893" t="b">
        <v>0</v>
      </c>
      <c r="N1893">
        <v>120</v>
      </c>
      <c r="O1893" t="b">
        <v>1</v>
      </c>
      <c r="P1893" t="s">
        <v>8277</v>
      </c>
    </row>
    <row r="1894" spans="1:16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/>
      <c r="L1894"/>
      <c r="M1894" t="b">
        <v>0</v>
      </c>
      <c r="N1894">
        <v>26</v>
      </c>
      <c r="O1894" t="b">
        <v>1</v>
      </c>
      <c r="P1894" t="s">
        <v>8277</v>
      </c>
    </row>
    <row r="1895" spans="1:16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/>
      <c r="L1895"/>
      <c r="M1895" t="b">
        <v>0</v>
      </c>
      <c r="N1895">
        <v>45</v>
      </c>
      <c r="O1895" t="b">
        <v>1</v>
      </c>
      <c r="P1895" t="s">
        <v>8277</v>
      </c>
    </row>
    <row r="1896" spans="1:16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/>
      <c r="L1896"/>
      <c r="M1896" t="b">
        <v>0</v>
      </c>
      <c r="N1896">
        <v>20</v>
      </c>
      <c r="O1896" t="b">
        <v>1</v>
      </c>
      <c r="P1896" t="s">
        <v>8277</v>
      </c>
    </row>
    <row r="1897" spans="1:16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/>
      <c r="L1897"/>
      <c r="M1897" t="b">
        <v>0</v>
      </c>
      <c r="N1897">
        <v>47</v>
      </c>
      <c r="O1897" t="b">
        <v>1</v>
      </c>
      <c r="P1897" t="s">
        <v>8277</v>
      </c>
    </row>
    <row r="1898" spans="1:16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/>
      <c r="L1898"/>
      <c r="M1898" t="b">
        <v>0</v>
      </c>
      <c r="N1898">
        <v>13</v>
      </c>
      <c r="O1898" t="b">
        <v>1</v>
      </c>
      <c r="P1898" t="s">
        <v>8277</v>
      </c>
    </row>
    <row r="1899" spans="1:16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/>
      <c r="L1899"/>
      <c r="M1899" t="b">
        <v>0</v>
      </c>
      <c r="N1899">
        <v>183</v>
      </c>
      <c r="O1899" t="b">
        <v>1</v>
      </c>
      <c r="P1899" t="s">
        <v>8277</v>
      </c>
    </row>
    <row r="1900" spans="1:16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/>
      <c r="L1900"/>
      <c r="M1900" t="b">
        <v>0</v>
      </c>
      <c r="N1900">
        <v>21</v>
      </c>
      <c r="O1900" t="b">
        <v>1</v>
      </c>
      <c r="P1900" t="s">
        <v>8277</v>
      </c>
    </row>
    <row r="1901" spans="1:16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/>
      <c r="L1901"/>
      <c r="M1901" t="b">
        <v>0</v>
      </c>
      <c r="N1901">
        <v>42</v>
      </c>
      <c r="O1901" t="b">
        <v>1</v>
      </c>
      <c r="P1901" t="s">
        <v>8277</v>
      </c>
    </row>
    <row r="1902" spans="1:16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/>
      <c r="L1902"/>
      <c r="M1902" t="b">
        <v>0</v>
      </c>
      <c r="N1902">
        <v>54</v>
      </c>
      <c r="O1902" t="b">
        <v>1</v>
      </c>
      <c r="P1902" t="s">
        <v>8277</v>
      </c>
    </row>
    <row r="1903" spans="1:16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/>
      <c r="L1903"/>
      <c r="M1903" t="b">
        <v>0</v>
      </c>
      <c r="N1903">
        <v>25</v>
      </c>
      <c r="O1903" t="b">
        <v>0</v>
      </c>
      <c r="P1903" t="s">
        <v>8292</v>
      </c>
    </row>
    <row r="1904" spans="1:16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/>
      <c r="L1904"/>
      <c r="M1904" t="b">
        <v>0</v>
      </c>
      <c r="N1904">
        <v>3</v>
      </c>
      <c r="O1904" t="b">
        <v>0</v>
      </c>
      <c r="P1904" t="s">
        <v>8292</v>
      </c>
    </row>
    <row r="1905" spans="1:16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/>
      <c r="L1905"/>
      <c r="M1905" t="b">
        <v>0</v>
      </c>
      <c r="N1905">
        <v>41</v>
      </c>
      <c r="O1905" t="b">
        <v>0</v>
      </c>
      <c r="P1905" t="s">
        <v>8292</v>
      </c>
    </row>
    <row r="1906" spans="1:16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/>
      <c r="L1906"/>
      <c r="M1906" t="b">
        <v>0</v>
      </c>
      <c r="N1906">
        <v>2</v>
      </c>
      <c r="O1906" t="b">
        <v>0</v>
      </c>
      <c r="P1906" t="s">
        <v>8292</v>
      </c>
    </row>
    <row r="1907" spans="1:16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/>
      <c r="L1907"/>
      <c r="M1907" t="b">
        <v>0</v>
      </c>
      <c r="N1907">
        <v>4</v>
      </c>
      <c r="O1907" t="b">
        <v>0</v>
      </c>
      <c r="P1907" t="s">
        <v>8292</v>
      </c>
    </row>
    <row r="1908" spans="1:16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/>
      <c r="L1908"/>
      <c r="M1908" t="b">
        <v>0</v>
      </c>
      <c r="N1908">
        <v>99</v>
      </c>
      <c r="O1908" t="b">
        <v>0</v>
      </c>
      <c r="P1908" t="s">
        <v>8292</v>
      </c>
    </row>
    <row r="1909" spans="1:16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/>
      <c r="L1909"/>
      <c r="M1909" t="b">
        <v>0</v>
      </c>
      <c r="N1909">
        <v>4</v>
      </c>
      <c r="O1909" t="b">
        <v>0</v>
      </c>
      <c r="P1909" t="s">
        <v>8292</v>
      </c>
    </row>
    <row r="1910" spans="1:16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/>
      <c r="L1910"/>
      <c r="M1910" t="b">
        <v>0</v>
      </c>
      <c r="N1910">
        <v>4</v>
      </c>
      <c r="O1910" t="b">
        <v>0</v>
      </c>
      <c r="P1910" t="s">
        <v>8292</v>
      </c>
    </row>
    <row r="1911" spans="1:16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/>
      <c r="L1911"/>
      <c r="M1911" t="b">
        <v>0</v>
      </c>
      <c r="N1911">
        <v>38</v>
      </c>
      <c r="O1911" t="b">
        <v>0</v>
      </c>
      <c r="P1911" t="s">
        <v>8292</v>
      </c>
    </row>
    <row r="1912" spans="1:16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/>
      <c r="L1912"/>
      <c r="M1912" t="b">
        <v>0</v>
      </c>
      <c r="N1912">
        <v>285</v>
      </c>
      <c r="O1912" t="b">
        <v>0</v>
      </c>
      <c r="P1912" t="s">
        <v>8292</v>
      </c>
    </row>
    <row r="1913" spans="1:16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/>
      <c r="L1913"/>
      <c r="M1913" t="b">
        <v>0</v>
      </c>
      <c r="N1913">
        <v>1</v>
      </c>
      <c r="O1913" t="b">
        <v>0</v>
      </c>
      <c r="P1913" t="s">
        <v>8292</v>
      </c>
    </row>
    <row r="1914" spans="1:16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/>
      <c r="L1914"/>
      <c r="M1914" t="b">
        <v>0</v>
      </c>
      <c r="N1914">
        <v>42</v>
      </c>
      <c r="O1914" t="b">
        <v>0</v>
      </c>
      <c r="P1914" t="s">
        <v>8292</v>
      </c>
    </row>
    <row r="1915" spans="1:16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/>
      <c r="L1915"/>
      <c r="M1915" t="b">
        <v>0</v>
      </c>
      <c r="N1915">
        <v>26</v>
      </c>
      <c r="O1915" t="b">
        <v>0</v>
      </c>
      <c r="P1915" t="s">
        <v>8292</v>
      </c>
    </row>
    <row r="1916" spans="1:16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/>
      <c r="L1916"/>
      <c r="M1916" t="b">
        <v>0</v>
      </c>
      <c r="N1916">
        <v>2</v>
      </c>
      <c r="O1916" t="b">
        <v>0</v>
      </c>
      <c r="P1916" t="s">
        <v>8292</v>
      </c>
    </row>
    <row r="1917" spans="1:16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/>
      <c r="L1917"/>
      <c r="M1917" t="b">
        <v>0</v>
      </c>
      <c r="N1917">
        <v>4</v>
      </c>
      <c r="O1917" t="b">
        <v>0</v>
      </c>
      <c r="P1917" t="s">
        <v>8292</v>
      </c>
    </row>
    <row r="1918" spans="1:16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/>
      <c r="L1918"/>
      <c r="M1918" t="b">
        <v>0</v>
      </c>
      <c r="N1918">
        <v>6</v>
      </c>
      <c r="O1918" t="b">
        <v>0</v>
      </c>
      <c r="P1918" t="s">
        <v>8292</v>
      </c>
    </row>
    <row r="1919" spans="1:16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/>
      <c r="L1919"/>
      <c r="M1919" t="b">
        <v>0</v>
      </c>
      <c r="N1919">
        <v>70</v>
      </c>
      <c r="O1919" t="b">
        <v>0</v>
      </c>
      <c r="P1919" t="s">
        <v>8292</v>
      </c>
    </row>
    <row r="1920" spans="1:16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/>
      <c r="L1920"/>
      <c r="M1920" t="b">
        <v>0</v>
      </c>
      <c r="N1920">
        <v>9</v>
      </c>
      <c r="O1920" t="b">
        <v>0</v>
      </c>
      <c r="P1920" t="s">
        <v>8292</v>
      </c>
    </row>
    <row r="1921" spans="1:16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/>
      <c r="L1921"/>
      <c r="M1921" t="b">
        <v>0</v>
      </c>
      <c r="N1921">
        <v>8</v>
      </c>
      <c r="O1921" t="b">
        <v>0</v>
      </c>
      <c r="P1921" t="s">
        <v>8292</v>
      </c>
    </row>
    <row r="1922" spans="1:16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/>
      <c r="L1922"/>
      <c r="M1922" t="b">
        <v>0</v>
      </c>
      <c r="N1922">
        <v>105</v>
      </c>
      <c r="O1922" t="b">
        <v>0</v>
      </c>
      <c r="P1922" t="s">
        <v>8292</v>
      </c>
    </row>
    <row r="1923" spans="1:16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/>
      <c r="L1923"/>
      <c r="M1923" t="b">
        <v>0</v>
      </c>
      <c r="N1923">
        <v>38</v>
      </c>
      <c r="O1923" t="b">
        <v>1</v>
      </c>
      <c r="P1923" t="s">
        <v>8277</v>
      </c>
    </row>
    <row r="1924" spans="1:16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/>
      <c r="L1924"/>
      <c r="M1924" t="b">
        <v>0</v>
      </c>
      <c r="N1924">
        <v>64</v>
      </c>
      <c r="O1924" t="b">
        <v>1</v>
      </c>
      <c r="P1924" t="s">
        <v>8277</v>
      </c>
    </row>
    <row r="1925" spans="1:16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/>
      <c r="L1925"/>
      <c r="M1925" t="b">
        <v>0</v>
      </c>
      <c r="N1925">
        <v>13</v>
      </c>
      <c r="O1925" t="b">
        <v>1</v>
      </c>
      <c r="P1925" t="s">
        <v>8277</v>
      </c>
    </row>
    <row r="1926" spans="1:16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/>
      <c r="L1926"/>
      <c r="M1926" t="b">
        <v>0</v>
      </c>
      <c r="N1926">
        <v>33</v>
      </c>
      <c r="O1926" t="b">
        <v>1</v>
      </c>
      <c r="P1926" t="s">
        <v>8277</v>
      </c>
    </row>
    <row r="1927" spans="1:16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/>
      <c r="L1927"/>
      <c r="M1927" t="b">
        <v>0</v>
      </c>
      <c r="N1927">
        <v>52</v>
      </c>
      <c r="O1927" t="b">
        <v>1</v>
      </c>
      <c r="P1927" t="s">
        <v>8277</v>
      </c>
    </row>
    <row r="1928" spans="1:16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/>
      <c r="L1928"/>
      <c r="M1928" t="b">
        <v>0</v>
      </c>
      <c r="N1928">
        <v>107</v>
      </c>
      <c r="O1928" t="b">
        <v>1</v>
      </c>
      <c r="P1928" t="s">
        <v>8277</v>
      </c>
    </row>
    <row r="1929" spans="1:16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/>
      <c r="L1929"/>
      <c r="M1929" t="b">
        <v>0</v>
      </c>
      <c r="N1929">
        <v>11</v>
      </c>
      <c r="O1929" t="b">
        <v>1</v>
      </c>
      <c r="P1929" t="s">
        <v>8277</v>
      </c>
    </row>
    <row r="1930" spans="1:16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/>
      <c r="L1930"/>
      <c r="M1930" t="b">
        <v>0</v>
      </c>
      <c r="N1930">
        <v>34</v>
      </c>
      <c r="O1930" t="b">
        <v>1</v>
      </c>
      <c r="P1930" t="s">
        <v>8277</v>
      </c>
    </row>
    <row r="1931" spans="1:16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/>
      <c r="L1931"/>
      <c r="M1931" t="b">
        <v>0</v>
      </c>
      <c r="N1931">
        <v>75</v>
      </c>
      <c r="O1931" t="b">
        <v>1</v>
      </c>
      <c r="P1931" t="s">
        <v>8277</v>
      </c>
    </row>
    <row r="1932" spans="1:16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/>
      <c r="L1932"/>
      <c r="M1932" t="b">
        <v>0</v>
      </c>
      <c r="N1932">
        <v>26</v>
      </c>
      <c r="O1932" t="b">
        <v>1</v>
      </c>
      <c r="P1932" t="s">
        <v>8277</v>
      </c>
    </row>
    <row r="1933" spans="1:16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/>
      <c r="L1933"/>
      <c r="M1933" t="b">
        <v>0</v>
      </c>
      <c r="N1933">
        <v>50</v>
      </c>
      <c r="O1933" t="b">
        <v>1</v>
      </c>
      <c r="P1933" t="s">
        <v>8277</v>
      </c>
    </row>
    <row r="1934" spans="1:16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/>
      <c r="L1934"/>
      <c r="M1934" t="b">
        <v>0</v>
      </c>
      <c r="N1934">
        <v>80</v>
      </c>
      <c r="O1934" t="b">
        <v>1</v>
      </c>
      <c r="P1934" t="s">
        <v>8277</v>
      </c>
    </row>
    <row r="1935" spans="1:16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/>
      <c r="L1935"/>
      <c r="M1935" t="b">
        <v>0</v>
      </c>
      <c r="N1935">
        <v>110</v>
      </c>
      <c r="O1935" t="b">
        <v>1</v>
      </c>
      <c r="P1935" t="s">
        <v>8277</v>
      </c>
    </row>
    <row r="1936" spans="1:16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/>
      <c r="L1936"/>
      <c r="M1936" t="b">
        <v>0</v>
      </c>
      <c r="N1936">
        <v>77</v>
      </c>
      <c r="O1936" t="b">
        <v>1</v>
      </c>
      <c r="P1936" t="s">
        <v>8277</v>
      </c>
    </row>
    <row r="1937" spans="1:16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/>
      <c r="L1937"/>
      <c r="M1937" t="b">
        <v>0</v>
      </c>
      <c r="N1937">
        <v>50</v>
      </c>
      <c r="O1937" t="b">
        <v>1</v>
      </c>
      <c r="P1937" t="s">
        <v>8277</v>
      </c>
    </row>
    <row r="1938" spans="1:16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/>
      <c r="L1938"/>
      <c r="M1938" t="b">
        <v>0</v>
      </c>
      <c r="N1938">
        <v>145</v>
      </c>
      <c r="O1938" t="b">
        <v>1</v>
      </c>
      <c r="P1938" t="s">
        <v>8277</v>
      </c>
    </row>
    <row r="1939" spans="1:16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/>
      <c r="L1939"/>
      <c r="M1939" t="b">
        <v>0</v>
      </c>
      <c r="N1939">
        <v>29</v>
      </c>
      <c r="O1939" t="b">
        <v>1</v>
      </c>
      <c r="P1939" t="s">
        <v>8277</v>
      </c>
    </row>
    <row r="1940" spans="1:16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/>
      <c r="L1940"/>
      <c r="M1940" t="b">
        <v>0</v>
      </c>
      <c r="N1940">
        <v>114</v>
      </c>
      <c r="O1940" t="b">
        <v>1</v>
      </c>
      <c r="P1940" t="s">
        <v>8277</v>
      </c>
    </row>
    <row r="1941" spans="1:16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/>
      <c r="L1941"/>
      <c r="M1941" t="b">
        <v>0</v>
      </c>
      <c r="N1941">
        <v>96</v>
      </c>
      <c r="O1941" t="b">
        <v>1</v>
      </c>
      <c r="P1941" t="s">
        <v>8277</v>
      </c>
    </row>
    <row r="1942" spans="1:16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/>
      <c r="L1942"/>
      <c r="M1942" t="b">
        <v>0</v>
      </c>
      <c r="N1942">
        <v>31</v>
      </c>
      <c r="O1942" t="b">
        <v>1</v>
      </c>
      <c r="P1942" t="s">
        <v>8277</v>
      </c>
    </row>
    <row r="1943" spans="1:16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/>
      <c r="L1943"/>
      <c r="M1943" t="b">
        <v>1</v>
      </c>
      <c r="N1943">
        <v>4883</v>
      </c>
      <c r="O1943" t="b">
        <v>1</v>
      </c>
      <c r="P1943" t="s">
        <v>8293</v>
      </c>
    </row>
    <row r="1944" spans="1:16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/>
      <c r="L1944"/>
      <c r="M1944" t="b">
        <v>1</v>
      </c>
      <c r="N1944">
        <v>95</v>
      </c>
      <c r="O1944" t="b">
        <v>1</v>
      </c>
      <c r="P1944" t="s">
        <v>8293</v>
      </c>
    </row>
    <row r="1945" spans="1:16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/>
      <c r="L1945"/>
      <c r="M1945" t="b">
        <v>1</v>
      </c>
      <c r="N1945">
        <v>2478</v>
      </c>
      <c r="O1945" t="b">
        <v>1</v>
      </c>
      <c r="P1945" t="s">
        <v>8293</v>
      </c>
    </row>
    <row r="1946" spans="1:16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/>
      <c r="L1946"/>
      <c r="M1946" t="b">
        <v>1</v>
      </c>
      <c r="N1946">
        <v>1789</v>
      </c>
      <c r="O1946" t="b">
        <v>1</v>
      </c>
      <c r="P1946" t="s">
        <v>8293</v>
      </c>
    </row>
    <row r="1947" spans="1:16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/>
      <c r="L1947"/>
      <c r="M1947" t="b">
        <v>1</v>
      </c>
      <c r="N1947">
        <v>680</v>
      </c>
      <c r="O1947" t="b">
        <v>1</v>
      </c>
      <c r="P1947" t="s">
        <v>8293</v>
      </c>
    </row>
    <row r="1948" spans="1:16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/>
      <c r="L1948"/>
      <c r="M1948" t="b">
        <v>1</v>
      </c>
      <c r="N1948">
        <v>70</v>
      </c>
      <c r="O1948" t="b">
        <v>1</v>
      </c>
      <c r="P1948" t="s">
        <v>8293</v>
      </c>
    </row>
    <row r="1949" spans="1:16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/>
      <c r="L1949"/>
      <c r="M1949" t="b">
        <v>1</v>
      </c>
      <c r="N1949">
        <v>23</v>
      </c>
      <c r="O1949" t="b">
        <v>1</v>
      </c>
      <c r="P1949" t="s">
        <v>8293</v>
      </c>
    </row>
    <row r="1950" spans="1:16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/>
      <c r="L1950"/>
      <c r="M1950" t="b">
        <v>1</v>
      </c>
      <c r="N1950">
        <v>4245</v>
      </c>
      <c r="O1950" t="b">
        <v>1</v>
      </c>
      <c r="P1950" t="s">
        <v>8293</v>
      </c>
    </row>
    <row r="1951" spans="1:16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/>
      <c r="L1951"/>
      <c r="M1951" t="b">
        <v>1</v>
      </c>
      <c r="N1951">
        <v>943</v>
      </c>
      <c r="O1951" t="b">
        <v>1</v>
      </c>
      <c r="P1951" t="s">
        <v>8293</v>
      </c>
    </row>
    <row r="1952" spans="1:16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/>
      <c r="L1952"/>
      <c r="M1952" t="b">
        <v>1</v>
      </c>
      <c r="N1952">
        <v>1876</v>
      </c>
      <c r="O1952" t="b">
        <v>1</v>
      </c>
      <c r="P1952" t="s">
        <v>8293</v>
      </c>
    </row>
    <row r="1953" spans="1:16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/>
      <c r="L1953"/>
      <c r="M1953" t="b">
        <v>1</v>
      </c>
      <c r="N1953">
        <v>834</v>
      </c>
      <c r="O1953" t="b">
        <v>1</v>
      </c>
      <c r="P1953" t="s">
        <v>8293</v>
      </c>
    </row>
    <row r="1954" spans="1:16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/>
      <c r="L1954"/>
      <c r="M1954" t="b">
        <v>1</v>
      </c>
      <c r="N1954">
        <v>682</v>
      </c>
      <c r="O1954" t="b">
        <v>1</v>
      </c>
      <c r="P1954" t="s">
        <v>8293</v>
      </c>
    </row>
    <row r="1955" spans="1:16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/>
      <c r="L1955"/>
      <c r="M1955" t="b">
        <v>1</v>
      </c>
      <c r="N1955">
        <v>147</v>
      </c>
      <c r="O1955" t="b">
        <v>1</v>
      </c>
      <c r="P1955" t="s">
        <v>8293</v>
      </c>
    </row>
    <row r="1956" spans="1:16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/>
      <c r="L1956"/>
      <c r="M1956" t="b">
        <v>1</v>
      </c>
      <c r="N1956">
        <v>415</v>
      </c>
      <c r="O1956" t="b">
        <v>1</v>
      </c>
      <c r="P1956" t="s">
        <v>8293</v>
      </c>
    </row>
    <row r="1957" spans="1:16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/>
      <c r="L1957"/>
      <c r="M1957" t="b">
        <v>1</v>
      </c>
      <c r="N1957">
        <v>290</v>
      </c>
      <c r="O1957" t="b">
        <v>1</v>
      </c>
      <c r="P1957" t="s">
        <v>8293</v>
      </c>
    </row>
    <row r="1958" spans="1:16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/>
      <c r="L1958"/>
      <c r="M1958" t="b">
        <v>1</v>
      </c>
      <c r="N1958">
        <v>365</v>
      </c>
      <c r="O1958" t="b">
        <v>1</v>
      </c>
      <c r="P1958" t="s">
        <v>8293</v>
      </c>
    </row>
    <row r="1959" spans="1:16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/>
      <c r="L1959"/>
      <c r="M1959" t="b">
        <v>1</v>
      </c>
      <c r="N1959">
        <v>660</v>
      </c>
      <c r="O1959" t="b">
        <v>1</v>
      </c>
      <c r="P1959" t="s">
        <v>8293</v>
      </c>
    </row>
    <row r="1960" spans="1:16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/>
      <c r="L1960"/>
      <c r="M1960" t="b">
        <v>1</v>
      </c>
      <c r="N1960">
        <v>1356</v>
      </c>
      <c r="O1960" t="b">
        <v>1</v>
      </c>
      <c r="P1960" t="s">
        <v>8293</v>
      </c>
    </row>
    <row r="1961" spans="1:16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/>
      <c r="L1961"/>
      <c r="M1961" t="b">
        <v>1</v>
      </c>
      <c r="N1961">
        <v>424</v>
      </c>
      <c r="O1961" t="b">
        <v>1</v>
      </c>
      <c r="P1961" t="s">
        <v>8293</v>
      </c>
    </row>
    <row r="1962" spans="1:16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/>
      <c r="L1962"/>
      <c r="M1962" t="b">
        <v>1</v>
      </c>
      <c r="N1962">
        <v>33</v>
      </c>
      <c r="O1962" t="b">
        <v>1</v>
      </c>
      <c r="P1962" t="s">
        <v>8293</v>
      </c>
    </row>
    <row r="1963" spans="1:16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/>
      <c r="L1963"/>
      <c r="M1963" t="b">
        <v>1</v>
      </c>
      <c r="N1963">
        <v>1633</v>
      </c>
      <c r="O1963" t="b">
        <v>1</v>
      </c>
      <c r="P1963" t="s">
        <v>8293</v>
      </c>
    </row>
    <row r="1964" spans="1:16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/>
      <c r="L1964"/>
      <c r="M1964" t="b">
        <v>1</v>
      </c>
      <c r="N1964">
        <v>306</v>
      </c>
      <c r="O1964" t="b">
        <v>1</v>
      </c>
      <c r="P1964" t="s">
        <v>8293</v>
      </c>
    </row>
    <row r="1965" spans="1:16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/>
      <c r="L1965"/>
      <c r="M1965" t="b">
        <v>1</v>
      </c>
      <c r="N1965">
        <v>205</v>
      </c>
      <c r="O1965" t="b">
        <v>1</v>
      </c>
      <c r="P1965" t="s">
        <v>8293</v>
      </c>
    </row>
    <row r="1966" spans="1:16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/>
      <c r="L1966"/>
      <c r="M1966" t="b">
        <v>1</v>
      </c>
      <c r="N1966">
        <v>1281</v>
      </c>
      <c r="O1966" t="b">
        <v>1</v>
      </c>
      <c r="P1966" t="s">
        <v>8293</v>
      </c>
    </row>
    <row r="1967" spans="1:16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/>
      <c r="L1967"/>
      <c r="M1967" t="b">
        <v>1</v>
      </c>
      <c r="N1967">
        <v>103</v>
      </c>
      <c r="O1967" t="b">
        <v>1</v>
      </c>
      <c r="P1967" t="s">
        <v>8293</v>
      </c>
    </row>
    <row r="1968" spans="1:16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/>
      <c r="L1968"/>
      <c r="M1968" t="b">
        <v>1</v>
      </c>
      <c r="N1968">
        <v>1513</v>
      </c>
      <c r="O1968" t="b">
        <v>1</v>
      </c>
      <c r="P1968" t="s">
        <v>8293</v>
      </c>
    </row>
    <row r="1969" spans="1:16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/>
      <c r="L1969"/>
      <c r="M1969" t="b">
        <v>1</v>
      </c>
      <c r="N1969">
        <v>405</v>
      </c>
      <c r="O1969" t="b">
        <v>1</v>
      </c>
      <c r="P1969" t="s">
        <v>8293</v>
      </c>
    </row>
    <row r="1970" spans="1:16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/>
      <c r="L1970"/>
      <c r="M1970" t="b">
        <v>1</v>
      </c>
      <c r="N1970">
        <v>510</v>
      </c>
      <c r="O1970" t="b">
        <v>1</v>
      </c>
      <c r="P1970" t="s">
        <v>8293</v>
      </c>
    </row>
    <row r="1971" spans="1:16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/>
      <c r="L1971"/>
      <c r="M1971" t="b">
        <v>1</v>
      </c>
      <c r="N1971">
        <v>1887</v>
      </c>
      <c r="O1971" t="b">
        <v>1</v>
      </c>
      <c r="P1971" t="s">
        <v>8293</v>
      </c>
    </row>
    <row r="1972" spans="1:16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/>
      <c r="L1972"/>
      <c r="M1972" t="b">
        <v>1</v>
      </c>
      <c r="N1972">
        <v>701</v>
      </c>
      <c r="O1972" t="b">
        <v>1</v>
      </c>
      <c r="P1972" t="s">
        <v>8293</v>
      </c>
    </row>
    <row r="1973" spans="1:16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/>
      <c r="L1973"/>
      <c r="M1973" t="b">
        <v>1</v>
      </c>
      <c r="N1973">
        <v>3863</v>
      </c>
      <c r="O1973" t="b">
        <v>1</v>
      </c>
      <c r="P1973" t="s">
        <v>8293</v>
      </c>
    </row>
    <row r="1974" spans="1:16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/>
      <c r="L1974"/>
      <c r="M1974" t="b">
        <v>1</v>
      </c>
      <c r="N1974">
        <v>238</v>
      </c>
      <c r="O1974" t="b">
        <v>1</v>
      </c>
      <c r="P1974" t="s">
        <v>8293</v>
      </c>
    </row>
    <row r="1975" spans="1:16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/>
      <c r="L1975"/>
      <c r="M1975" t="b">
        <v>1</v>
      </c>
      <c r="N1975">
        <v>2051</v>
      </c>
      <c r="O1975" t="b">
        <v>1</v>
      </c>
      <c r="P1975" t="s">
        <v>8293</v>
      </c>
    </row>
    <row r="1976" spans="1:16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/>
      <c r="L1976"/>
      <c r="M1976" t="b">
        <v>1</v>
      </c>
      <c r="N1976">
        <v>402</v>
      </c>
      <c r="O1976" t="b">
        <v>1</v>
      </c>
      <c r="P1976" t="s">
        <v>8293</v>
      </c>
    </row>
    <row r="1977" spans="1:16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/>
      <c r="L1977"/>
      <c r="M1977" t="b">
        <v>1</v>
      </c>
      <c r="N1977">
        <v>253</v>
      </c>
      <c r="O1977" t="b">
        <v>1</v>
      </c>
      <c r="P1977" t="s">
        <v>8293</v>
      </c>
    </row>
    <row r="1978" spans="1:16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/>
      <c r="L1978"/>
      <c r="M1978" t="b">
        <v>1</v>
      </c>
      <c r="N1978">
        <v>473</v>
      </c>
      <c r="O1978" t="b">
        <v>1</v>
      </c>
      <c r="P1978" t="s">
        <v>8293</v>
      </c>
    </row>
    <row r="1979" spans="1:16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/>
      <c r="L1979"/>
      <c r="M1979" t="b">
        <v>1</v>
      </c>
      <c r="N1979">
        <v>821</v>
      </c>
      <c r="O1979" t="b">
        <v>1</v>
      </c>
      <c r="P1979" t="s">
        <v>8293</v>
      </c>
    </row>
    <row r="1980" spans="1:16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/>
      <c r="L1980"/>
      <c r="M1980" t="b">
        <v>1</v>
      </c>
      <c r="N1980">
        <v>388</v>
      </c>
      <c r="O1980" t="b">
        <v>1</v>
      </c>
      <c r="P1980" t="s">
        <v>8293</v>
      </c>
    </row>
    <row r="1981" spans="1:16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/>
      <c r="L1981"/>
      <c r="M1981" t="b">
        <v>1</v>
      </c>
      <c r="N1981">
        <v>813</v>
      </c>
      <c r="O1981" t="b">
        <v>1</v>
      </c>
      <c r="P1981" t="s">
        <v>8293</v>
      </c>
    </row>
    <row r="1982" spans="1:16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/>
      <c r="L1982"/>
      <c r="M1982" t="b">
        <v>1</v>
      </c>
      <c r="N1982">
        <v>1945</v>
      </c>
      <c r="O1982" t="b">
        <v>1</v>
      </c>
      <c r="P1982" t="s">
        <v>8293</v>
      </c>
    </row>
    <row r="1983" spans="1:16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/>
      <c r="L1983"/>
      <c r="M1983" t="b">
        <v>0</v>
      </c>
      <c r="N1983">
        <v>12</v>
      </c>
      <c r="O1983" t="b">
        <v>0</v>
      </c>
      <c r="P1983" t="s">
        <v>8294</v>
      </c>
    </row>
    <row r="1984" spans="1:16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/>
      <c r="L1984"/>
      <c r="M1984" t="b">
        <v>0</v>
      </c>
      <c r="N1984">
        <v>0</v>
      </c>
      <c r="O1984" t="b">
        <v>0</v>
      </c>
      <c r="P1984" t="s">
        <v>8294</v>
      </c>
    </row>
    <row r="1985" spans="1:16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/>
      <c r="L1985"/>
      <c r="M1985" t="b">
        <v>0</v>
      </c>
      <c r="N1985">
        <v>16</v>
      </c>
      <c r="O1985" t="b">
        <v>0</v>
      </c>
      <c r="P1985" t="s">
        <v>8294</v>
      </c>
    </row>
    <row r="1986" spans="1:16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/>
      <c r="L1986"/>
      <c r="M1986" t="b">
        <v>0</v>
      </c>
      <c r="N1986">
        <v>7</v>
      </c>
      <c r="O1986" t="b">
        <v>0</v>
      </c>
      <c r="P1986" t="s">
        <v>8294</v>
      </c>
    </row>
    <row r="1987" spans="1:16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/>
      <c r="L1987"/>
      <c r="M1987" t="b">
        <v>0</v>
      </c>
      <c r="N1987">
        <v>4</v>
      </c>
      <c r="O1987" t="b">
        <v>0</v>
      </c>
      <c r="P1987" t="s">
        <v>8294</v>
      </c>
    </row>
    <row r="1988" spans="1:16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/>
      <c r="L1988"/>
      <c r="M1988" t="b">
        <v>0</v>
      </c>
      <c r="N1988">
        <v>1</v>
      </c>
      <c r="O1988" t="b">
        <v>0</v>
      </c>
      <c r="P1988" t="s">
        <v>8294</v>
      </c>
    </row>
    <row r="1989" spans="1:16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/>
      <c r="L1989"/>
      <c r="M1989" t="b">
        <v>0</v>
      </c>
      <c r="N1989">
        <v>28</v>
      </c>
      <c r="O1989" t="b">
        <v>0</v>
      </c>
      <c r="P1989" t="s">
        <v>8294</v>
      </c>
    </row>
    <row r="1990" spans="1:16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/>
      <c r="L1990"/>
      <c r="M1990" t="b">
        <v>0</v>
      </c>
      <c r="N1990">
        <v>1</v>
      </c>
      <c r="O1990" t="b">
        <v>0</v>
      </c>
      <c r="P1990" t="s">
        <v>8294</v>
      </c>
    </row>
    <row r="1991" spans="1:16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/>
      <c r="L1991"/>
      <c r="M1991" t="b">
        <v>0</v>
      </c>
      <c r="N1991">
        <v>1</v>
      </c>
      <c r="O1991" t="b">
        <v>0</v>
      </c>
      <c r="P1991" t="s">
        <v>8294</v>
      </c>
    </row>
    <row r="1992" spans="1:16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/>
      <c r="L1992"/>
      <c r="M1992" t="b">
        <v>0</v>
      </c>
      <c r="N1992">
        <v>5</v>
      </c>
      <c r="O1992" t="b">
        <v>0</v>
      </c>
      <c r="P1992" t="s">
        <v>8294</v>
      </c>
    </row>
    <row r="1993" spans="1:16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/>
      <c r="L1993"/>
      <c r="M1993" t="b">
        <v>0</v>
      </c>
      <c r="N1993">
        <v>3</v>
      </c>
      <c r="O1993" t="b">
        <v>0</v>
      </c>
      <c r="P1993" t="s">
        <v>8294</v>
      </c>
    </row>
    <row r="1994" spans="1:16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/>
      <c r="L1994"/>
      <c r="M1994" t="b">
        <v>0</v>
      </c>
      <c r="N1994">
        <v>2</v>
      </c>
      <c r="O1994" t="b">
        <v>0</v>
      </c>
      <c r="P1994" t="s">
        <v>8294</v>
      </c>
    </row>
    <row r="1995" spans="1:16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/>
      <c r="L1995"/>
      <c r="M1995" t="b">
        <v>0</v>
      </c>
      <c r="N1995">
        <v>0</v>
      </c>
      <c r="O1995" t="b">
        <v>0</v>
      </c>
      <c r="P1995" t="s">
        <v>8294</v>
      </c>
    </row>
    <row r="1996" spans="1:16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/>
      <c r="L1996"/>
      <c r="M1996" t="b">
        <v>0</v>
      </c>
      <c r="N1996">
        <v>0</v>
      </c>
      <c r="O1996" t="b">
        <v>0</v>
      </c>
      <c r="P1996" t="s">
        <v>8294</v>
      </c>
    </row>
    <row r="1997" spans="1:16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/>
      <c r="L1997"/>
      <c r="M1997" t="b">
        <v>0</v>
      </c>
      <c r="N1997">
        <v>3</v>
      </c>
      <c r="O1997" t="b">
        <v>0</v>
      </c>
      <c r="P1997" t="s">
        <v>8294</v>
      </c>
    </row>
    <row r="1998" spans="1:16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/>
      <c r="L1998"/>
      <c r="M1998" t="b">
        <v>0</v>
      </c>
      <c r="N1998">
        <v>0</v>
      </c>
      <c r="O1998" t="b">
        <v>0</v>
      </c>
      <c r="P1998" t="s">
        <v>8294</v>
      </c>
    </row>
    <row r="1999" spans="1:16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/>
      <c r="L1999"/>
      <c r="M1999" t="b">
        <v>0</v>
      </c>
      <c r="N1999">
        <v>0</v>
      </c>
      <c r="O1999" t="b">
        <v>0</v>
      </c>
      <c r="P1999" t="s">
        <v>8294</v>
      </c>
    </row>
    <row r="2000" spans="1:16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/>
      <c r="L2000"/>
      <c r="M2000" t="b">
        <v>0</v>
      </c>
      <c r="N2000">
        <v>3</v>
      </c>
      <c r="O2000" t="b">
        <v>0</v>
      </c>
      <c r="P2000" t="s">
        <v>8294</v>
      </c>
    </row>
    <row r="2001" spans="1:16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/>
      <c r="L2001"/>
      <c r="M2001" t="b">
        <v>0</v>
      </c>
      <c r="N2001">
        <v>7</v>
      </c>
      <c r="O2001" t="b">
        <v>0</v>
      </c>
      <c r="P2001" t="s">
        <v>8294</v>
      </c>
    </row>
    <row r="2002" spans="1:16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/>
      <c r="L2002"/>
      <c r="M2002" t="b">
        <v>0</v>
      </c>
      <c r="N2002">
        <v>25</v>
      </c>
      <c r="O2002" t="b">
        <v>0</v>
      </c>
      <c r="P2002" t="s">
        <v>8294</v>
      </c>
    </row>
    <row r="2003" spans="1:16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/>
      <c r="L2003"/>
      <c r="M2003" t="b">
        <v>1</v>
      </c>
      <c r="N2003">
        <v>1637</v>
      </c>
      <c r="O2003" t="b">
        <v>1</v>
      </c>
      <c r="P2003" t="s">
        <v>8293</v>
      </c>
    </row>
    <row r="2004" spans="1:16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/>
      <c r="L2004"/>
      <c r="M2004" t="b">
        <v>1</v>
      </c>
      <c r="N2004">
        <v>1375</v>
      </c>
      <c r="O2004" t="b">
        <v>1</v>
      </c>
      <c r="P2004" t="s">
        <v>8293</v>
      </c>
    </row>
    <row r="2005" spans="1:16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/>
      <c r="L2005"/>
      <c r="M2005" t="b">
        <v>1</v>
      </c>
      <c r="N2005">
        <v>17</v>
      </c>
      <c r="O2005" t="b">
        <v>1</v>
      </c>
      <c r="P2005" t="s">
        <v>8293</v>
      </c>
    </row>
    <row r="2006" spans="1:16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/>
      <c r="L2006"/>
      <c r="M2006" t="b">
        <v>1</v>
      </c>
      <c r="N2006">
        <v>354</v>
      </c>
      <c r="O2006" t="b">
        <v>1</v>
      </c>
      <c r="P2006" t="s">
        <v>8293</v>
      </c>
    </row>
    <row r="2007" spans="1:16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/>
      <c r="L2007"/>
      <c r="M2007" t="b">
        <v>1</v>
      </c>
      <c r="N2007">
        <v>191</v>
      </c>
      <c r="O2007" t="b">
        <v>1</v>
      </c>
      <c r="P2007" t="s">
        <v>8293</v>
      </c>
    </row>
    <row r="2008" spans="1:16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/>
      <c r="L2008"/>
      <c r="M2008" t="b">
        <v>1</v>
      </c>
      <c r="N2008">
        <v>303</v>
      </c>
      <c r="O2008" t="b">
        <v>1</v>
      </c>
      <c r="P2008" t="s">
        <v>8293</v>
      </c>
    </row>
    <row r="2009" spans="1:16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/>
      <c r="L2009"/>
      <c r="M2009" t="b">
        <v>1</v>
      </c>
      <c r="N2009">
        <v>137</v>
      </c>
      <c r="O2009" t="b">
        <v>1</v>
      </c>
      <c r="P2009" t="s">
        <v>8293</v>
      </c>
    </row>
    <row r="2010" spans="1:16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/>
      <c r="L2010"/>
      <c r="M2010" t="b">
        <v>1</v>
      </c>
      <c r="N2010">
        <v>41</v>
      </c>
      <c r="O2010" t="b">
        <v>1</v>
      </c>
      <c r="P2010" t="s">
        <v>8293</v>
      </c>
    </row>
    <row r="2011" spans="1:16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/>
      <c r="L2011"/>
      <c r="M2011" t="b">
        <v>1</v>
      </c>
      <c r="N2011">
        <v>398</v>
      </c>
      <c r="O2011" t="b">
        <v>1</v>
      </c>
      <c r="P2011" t="s">
        <v>8293</v>
      </c>
    </row>
    <row r="2012" spans="1:16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/>
      <c r="L2012"/>
      <c r="M2012" t="b">
        <v>1</v>
      </c>
      <c r="N2012">
        <v>1737</v>
      </c>
      <c r="O2012" t="b">
        <v>1</v>
      </c>
      <c r="P2012" t="s">
        <v>8293</v>
      </c>
    </row>
    <row r="2013" spans="1:16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/>
      <c r="L2013"/>
      <c r="M2013" t="b">
        <v>1</v>
      </c>
      <c r="N2013">
        <v>971</v>
      </c>
      <c r="O2013" t="b">
        <v>1</v>
      </c>
      <c r="P2013" t="s">
        <v>8293</v>
      </c>
    </row>
    <row r="2014" spans="1:16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/>
      <c r="L2014"/>
      <c r="M2014" t="b">
        <v>1</v>
      </c>
      <c r="N2014">
        <v>183</v>
      </c>
      <c r="O2014" t="b">
        <v>1</v>
      </c>
      <c r="P2014" t="s">
        <v>8293</v>
      </c>
    </row>
    <row r="2015" spans="1:16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/>
      <c r="L2015"/>
      <c r="M2015" t="b">
        <v>1</v>
      </c>
      <c r="N2015">
        <v>4562</v>
      </c>
      <c r="O2015" t="b">
        <v>1</v>
      </c>
      <c r="P2015" t="s">
        <v>8293</v>
      </c>
    </row>
    <row r="2016" spans="1:16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/>
      <c r="L2016"/>
      <c r="M2016" t="b">
        <v>1</v>
      </c>
      <c r="N2016">
        <v>26457</v>
      </c>
      <c r="O2016" t="b">
        <v>1</v>
      </c>
      <c r="P2016" t="s">
        <v>8293</v>
      </c>
    </row>
    <row r="2017" spans="1:16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/>
      <c r="L2017"/>
      <c r="M2017" t="b">
        <v>1</v>
      </c>
      <c r="N2017">
        <v>162</v>
      </c>
      <c r="O2017" t="b">
        <v>1</v>
      </c>
      <c r="P2017" t="s">
        <v>8293</v>
      </c>
    </row>
    <row r="2018" spans="1:16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/>
      <c r="L2018"/>
      <c r="M2018" t="b">
        <v>1</v>
      </c>
      <c r="N2018">
        <v>479</v>
      </c>
      <c r="O2018" t="b">
        <v>1</v>
      </c>
      <c r="P2018" t="s">
        <v>8293</v>
      </c>
    </row>
    <row r="2019" spans="1:16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/>
      <c r="L2019"/>
      <c r="M2019" t="b">
        <v>1</v>
      </c>
      <c r="N2019">
        <v>426</v>
      </c>
      <c r="O2019" t="b">
        <v>1</v>
      </c>
      <c r="P2019" t="s">
        <v>8293</v>
      </c>
    </row>
    <row r="2020" spans="1:16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/>
      <c r="L2020"/>
      <c r="M2020" t="b">
        <v>1</v>
      </c>
      <c r="N2020">
        <v>450</v>
      </c>
      <c r="O2020" t="b">
        <v>1</v>
      </c>
      <c r="P2020" t="s">
        <v>8293</v>
      </c>
    </row>
    <row r="2021" spans="1:16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/>
      <c r="L2021"/>
      <c r="M2021" t="b">
        <v>1</v>
      </c>
      <c r="N2021">
        <v>1780</v>
      </c>
      <c r="O2021" t="b">
        <v>1</v>
      </c>
      <c r="P2021" t="s">
        <v>8293</v>
      </c>
    </row>
    <row r="2022" spans="1:16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/>
      <c r="L2022"/>
      <c r="M2022" t="b">
        <v>1</v>
      </c>
      <c r="N2022">
        <v>122</v>
      </c>
      <c r="O2022" t="b">
        <v>1</v>
      </c>
      <c r="P2022" t="s">
        <v>8293</v>
      </c>
    </row>
    <row r="2023" spans="1:16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/>
      <c r="L2023"/>
      <c r="M2023" t="b">
        <v>1</v>
      </c>
      <c r="N2023">
        <v>95</v>
      </c>
      <c r="O2023" t="b">
        <v>1</v>
      </c>
      <c r="P2023" t="s">
        <v>8293</v>
      </c>
    </row>
    <row r="2024" spans="1:16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/>
      <c r="L2024"/>
      <c r="M2024" t="b">
        <v>1</v>
      </c>
      <c r="N2024">
        <v>325</v>
      </c>
      <c r="O2024" t="b">
        <v>1</v>
      </c>
      <c r="P2024" t="s">
        <v>8293</v>
      </c>
    </row>
    <row r="2025" spans="1:16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/>
      <c r="L2025"/>
      <c r="M2025" t="b">
        <v>1</v>
      </c>
      <c r="N2025">
        <v>353</v>
      </c>
      <c r="O2025" t="b">
        <v>1</v>
      </c>
      <c r="P2025" t="s">
        <v>8293</v>
      </c>
    </row>
    <row r="2026" spans="1:16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/>
      <c r="L2026"/>
      <c r="M2026" t="b">
        <v>1</v>
      </c>
      <c r="N2026">
        <v>105</v>
      </c>
      <c r="O2026" t="b">
        <v>1</v>
      </c>
      <c r="P2026" t="s">
        <v>8293</v>
      </c>
    </row>
    <row r="2027" spans="1:16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/>
      <c r="L2027"/>
      <c r="M2027" t="b">
        <v>1</v>
      </c>
      <c r="N2027">
        <v>729</v>
      </c>
      <c r="O2027" t="b">
        <v>1</v>
      </c>
      <c r="P2027" t="s">
        <v>8293</v>
      </c>
    </row>
    <row r="2028" spans="1:16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/>
      <c r="L2028"/>
      <c r="M2028" t="b">
        <v>1</v>
      </c>
      <c r="N2028">
        <v>454</v>
      </c>
      <c r="O2028" t="b">
        <v>1</v>
      </c>
      <c r="P2028" t="s">
        <v>8293</v>
      </c>
    </row>
    <row r="2029" spans="1:16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/>
      <c r="L2029"/>
      <c r="M2029" t="b">
        <v>1</v>
      </c>
      <c r="N2029">
        <v>539</v>
      </c>
      <c r="O2029" t="b">
        <v>1</v>
      </c>
      <c r="P2029" t="s">
        <v>8293</v>
      </c>
    </row>
    <row r="2030" spans="1:16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/>
      <c r="L2030"/>
      <c r="M2030" t="b">
        <v>1</v>
      </c>
      <c r="N2030">
        <v>79</v>
      </c>
      <c r="O2030" t="b">
        <v>1</v>
      </c>
      <c r="P2030" t="s">
        <v>8293</v>
      </c>
    </row>
    <row r="2031" spans="1:16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/>
      <c r="L2031"/>
      <c r="M2031" t="b">
        <v>1</v>
      </c>
      <c r="N2031">
        <v>94</v>
      </c>
      <c r="O2031" t="b">
        <v>1</v>
      </c>
      <c r="P2031" t="s">
        <v>8293</v>
      </c>
    </row>
    <row r="2032" spans="1:16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/>
      <c r="L2032"/>
      <c r="M2032" t="b">
        <v>1</v>
      </c>
      <c r="N2032">
        <v>625</v>
      </c>
      <c r="O2032" t="b">
        <v>1</v>
      </c>
      <c r="P2032" t="s">
        <v>8293</v>
      </c>
    </row>
    <row r="2033" spans="1:16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/>
      <c r="L2033"/>
      <c r="M2033" t="b">
        <v>1</v>
      </c>
      <c r="N2033">
        <v>508</v>
      </c>
      <c r="O2033" t="b">
        <v>1</v>
      </c>
      <c r="P2033" t="s">
        <v>8293</v>
      </c>
    </row>
    <row r="2034" spans="1:16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/>
      <c r="L2034"/>
      <c r="M2034" t="b">
        <v>1</v>
      </c>
      <c r="N2034">
        <v>531</v>
      </c>
      <c r="O2034" t="b">
        <v>1</v>
      </c>
      <c r="P2034" t="s">
        <v>8293</v>
      </c>
    </row>
    <row r="2035" spans="1:16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/>
      <c r="L2035"/>
      <c r="M2035" t="b">
        <v>1</v>
      </c>
      <c r="N2035">
        <v>158</v>
      </c>
      <c r="O2035" t="b">
        <v>1</v>
      </c>
      <c r="P2035" t="s">
        <v>8293</v>
      </c>
    </row>
    <row r="2036" spans="1:16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/>
      <c r="L2036"/>
      <c r="M2036" t="b">
        <v>1</v>
      </c>
      <c r="N2036">
        <v>508</v>
      </c>
      <c r="O2036" t="b">
        <v>1</v>
      </c>
      <c r="P2036" t="s">
        <v>8293</v>
      </c>
    </row>
    <row r="2037" spans="1:16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/>
      <c r="L2037"/>
      <c r="M2037" t="b">
        <v>1</v>
      </c>
      <c r="N2037">
        <v>644</v>
      </c>
      <c r="O2037" t="b">
        <v>1</v>
      </c>
      <c r="P2037" t="s">
        <v>8293</v>
      </c>
    </row>
    <row r="2038" spans="1:16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/>
      <c r="L2038"/>
      <c r="M2038" t="b">
        <v>1</v>
      </c>
      <c r="N2038">
        <v>848</v>
      </c>
      <c r="O2038" t="b">
        <v>1</v>
      </c>
      <c r="P2038" t="s">
        <v>8293</v>
      </c>
    </row>
    <row r="2039" spans="1:16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/>
      <c r="L2039"/>
      <c r="M2039" t="b">
        <v>1</v>
      </c>
      <c r="N2039">
        <v>429</v>
      </c>
      <c r="O2039" t="b">
        <v>1</v>
      </c>
      <c r="P2039" t="s">
        <v>8293</v>
      </c>
    </row>
    <row r="2040" spans="1:16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/>
      <c r="L2040"/>
      <c r="M2040" t="b">
        <v>1</v>
      </c>
      <c r="N2040">
        <v>204</v>
      </c>
      <c r="O2040" t="b">
        <v>1</v>
      </c>
      <c r="P2040" t="s">
        <v>8293</v>
      </c>
    </row>
    <row r="2041" spans="1:16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/>
      <c r="L2041"/>
      <c r="M2041" t="b">
        <v>1</v>
      </c>
      <c r="N2041">
        <v>379</v>
      </c>
      <c r="O2041" t="b">
        <v>1</v>
      </c>
      <c r="P2041" t="s">
        <v>8293</v>
      </c>
    </row>
    <row r="2042" spans="1:16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/>
      <c r="L2042"/>
      <c r="M2042" t="b">
        <v>1</v>
      </c>
      <c r="N2042">
        <v>271</v>
      </c>
      <c r="O2042" t="b">
        <v>1</v>
      </c>
      <c r="P2042" t="s">
        <v>8293</v>
      </c>
    </row>
    <row r="2043" spans="1:16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/>
      <c r="L2043"/>
      <c r="M2043" t="b">
        <v>0</v>
      </c>
      <c r="N2043">
        <v>120</v>
      </c>
      <c r="O2043" t="b">
        <v>1</v>
      </c>
      <c r="P2043" t="s">
        <v>8293</v>
      </c>
    </row>
    <row r="2044" spans="1:16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/>
      <c r="L2044"/>
      <c r="M2044" t="b">
        <v>0</v>
      </c>
      <c r="N2044">
        <v>140</v>
      </c>
      <c r="O2044" t="b">
        <v>1</v>
      </c>
      <c r="P2044" t="s">
        <v>8293</v>
      </c>
    </row>
    <row r="2045" spans="1:16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/>
      <c r="L2045"/>
      <c r="M2045" t="b">
        <v>0</v>
      </c>
      <c r="N2045">
        <v>193</v>
      </c>
      <c r="O2045" t="b">
        <v>1</v>
      </c>
      <c r="P2045" t="s">
        <v>8293</v>
      </c>
    </row>
    <row r="2046" spans="1:16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/>
      <c r="L2046"/>
      <c r="M2046" t="b">
        <v>0</v>
      </c>
      <c r="N2046">
        <v>180</v>
      </c>
      <c r="O2046" t="b">
        <v>1</v>
      </c>
      <c r="P2046" t="s">
        <v>8293</v>
      </c>
    </row>
    <row r="2047" spans="1:16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/>
      <c r="L2047"/>
      <c r="M2047" t="b">
        <v>0</v>
      </c>
      <c r="N2047">
        <v>263</v>
      </c>
      <c r="O2047" t="b">
        <v>1</v>
      </c>
      <c r="P2047" t="s">
        <v>8293</v>
      </c>
    </row>
    <row r="2048" spans="1:16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/>
      <c r="L2048"/>
      <c r="M2048" t="b">
        <v>0</v>
      </c>
      <c r="N2048">
        <v>217</v>
      </c>
      <c r="O2048" t="b">
        <v>1</v>
      </c>
      <c r="P2048" t="s">
        <v>8293</v>
      </c>
    </row>
    <row r="2049" spans="1:16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/>
      <c r="L2049"/>
      <c r="M2049" t="b">
        <v>0</v>
      </c>
      <c r="N2049">
        <v>443</v>
      </c>
      <c r="O2049" t="b">
        <v>1</v>
      </c>
      <c r="P2049" t="s">
        <v>8293</v>
      </c>
    </row>
    <row r="2050" spans="1:16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/>
      <c r="L2050"/>
      <c r="M2050" t="b">
        <v>0</v>
      </c>
      <c r="N2050">
        <v>1373</v>
      </c>
      <c r="O2050" t="b">
        <v>1</v>
      </c>
      <c r="P2050" t="s">
        <v>8293</v>
      </c>
    </row>
    <row r="2051" spans="1:16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/>
      <c r="L2051"/>
      <c r="M2051" t="b">
        <v>0</v>
      </c>
      <c r="N2051">
        <v>742</v>
      </c>
      <c r="O2051" t="b">
        <v>1</v>
      </c>
      <c r="P2051" t="s">
        <v>8293</v>
      </c>
    </row>
    <row r="2052" spans="1:16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/>
      <c r="L2052"/>
      <c r="M2052" t="b">
        <v>0</v>
      </c>
      <c r="N2052">
        <v>170</v>
      </c>
      <c r="O2052" t="b">
        <v>1</v>
      </c>
      <c r="P2052" t="s">
        <v>8293</v>
      </c>
    </row>
    <row r="2053" spans="1:16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/>
      <c r="L2053"/>
      <c r="M2053" t="b">
        <v>0</v>
      </c>
      <c r="N2053">
        <v>242</v>
      </c>
      <c r="O2053" t="b">
        <v>1</v>
      </c>
      <c r="P2053" t="s">
        <v>8293</v>
      </c>
    </row>
    <row r="2054" spans="1:16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/>
      <c r="L2054"/>
      <c r="M2054" t="b">
        <v>0</v>
      </c>
      <c r="N2054">
        <v>541</v>
      </c>
      <c r="O2054" t="b">
        <v>1</v>
      </c>
      <c r="P2054" t="s">
        <v>8293</v>
      </c>
    </row>
    <row r="2055" spans="1:16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/>
      <c r="L2055"/>
      <c r="M2055" t="b">
        <v>0</v>
      </c>
      <c r="N2055">
        <v>121</v>
      </c>
      <c r="O2055" t="b">
        <v>1</v>
      </c>
      <c r="P2055" t="s">
        <v>8293</v>
      </c>
    </row>
    <row r="2056" spans="1:16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/>
      <c r="L2056"/>
      <c r="M2056" t="b">
        <v>0</v>
      </c>
      <c r="N2056">
        <v>621</v>
      </c>
      <c r="O2056" t="b">
        <v>1</v>
      </c>
      <c r="P2056" t="s">
        <v>8293</v>
      </c>
    </row>
    <row r="2057" spans="1:16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/>
      <c r="L2057"/>
      <c r="M2057" t="b">
        <v>0</v>
      </c>
      <c r="N2057">
        <v>101</v>
      </c>
      <c r="O2057" t="b">
        <v>1</v>
      </c>
      <c r="P2057" t="s">
        <v>8293</v>
      </c>
    </row>
    <row r="2058" spans="1:16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/>
      <c r="L2058"/>
      <c r="M2058" t="b">
        <v>0</v>
      </c>
      <c r="N2058">
        <v>554</v>
      </c>
      <c r="O2058" t="b">
        <v>1</v>
      </c>
      <c r="P2058" t="s">
        <v>8293</v>
      </c>
    </row>
    <row r="2059" spans="1:16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/>
      <c r="L2059"/>
      <c r="M2059" t="b">
        <v>0</v>
      </c>
      <c r="N2059">
        <v>666</v>
      </c>
      <c r="O2059" t="b">
        <v>1</v>
      </c>
      <c r="P2059" t="s">
        <v>8293</v>
      </c>
    </row>
    <row r="2060" spans="1:16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/>
      <c r="L2060"/>
      <c r="M2060" t="b">
        <v>0</v>
      </c>
      <c r="N2060">
        <v>410</v>
      </c>
      <c r="O2060" t="b">
        <v>1</v>
      </c>
      <c r="P2060" t="s">
        <v>8293</v>
      </c>
    </row>
    <row r="2061" spans="1:16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/>
      <c r="L2061"/>
      <c r="M2061" t="b">
        <v>0</v>
      </c>
      <c r="N2061">
        <v>375</v>
      </c>
      <c r="O2061" t="b">
        <v>1</v>
      </c>
      <c r="P2061" t="s">
        <v>8293</v>
      </c>
    </row>
    <row r="2062" spans="1:16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/>
      <c r="L2062"/>
      <c r="M2062" t="b">
        <v>0</v>
      </c>
      <c r="N2062">
        <v>1364</v>
      </c>
      <c r="O2062" t="b">
        <v>1</v>
      </c>
      <c r="P2062" t="s">
        <v>8293</v>
      </c>
    </row>
    <row r="2063" spans="1:16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/>
      <c r="L2063"/>
      <c r="M2063" t="b">
        <v>0</v>
      </c>
      <c r="N2063">
        <v>35</v>
      </c>
      <c r="O2063" t="b">
        <v>1</v>
      </c>
      <c r="P2063" t="s">
        <v>8293</v>
      </c>
    </row>
    <row r="2064" spans="1:16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/>
      <c r="L2064"/>
      <c r="M2064" t="b">
        <v>0</v>
      </c>
      <c r="N2064">
        <v>203</v>
      </c>
      <c r="O2064" t="b">
        <v>1</v>
      </c>
      <c r="P2064" t="s">
        <v>8293</v>
      </c>
    </row>
    <row r="2065" spans="1:16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/>
      <c r="L2065"/>
      <c r="M2065" t="b">
        <v>0</v>
      </c>
      <c r="N2065">
        <v>49</v>
      </c>
      <c r="O2065" t="b">
        <v>1</v>
      </c>
      <c r="P2065" t="s">
        <v>8293</v>
      </c>
    </row>
    <row r="2066" spans="1:16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/>
      <c r="L2066"/>
      <c r="M2066" t="b">
        <v>0</v>
      </c>
      <c r="N2066">
        <v>5812</v>
      </c>
      <c r="O2066" t="b">
        <v>1</v>
      </c>
      <c r="P2066" t="s">
        <v>8293</v>
      </c>
    </row>
    <row r="2067" spans="1:16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/>
      <c r="L2067"/>
      <c r="M2067" t="b">
        <v>0</v>
      </c>
      <c r="N2067">
        <v>1556</v>
      </c>
      <c r="O2067" t="b">
        <v>1</v>
      </c>
      <c r="P2067" t="s">
        <v>8293</v>
      </c>
    </row>
    <row r="2068" spans="1:16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/>
      <c r="L2068"/>
      <c r="M2068" t="b">
        <v>0</v>
      </c>
      <c r="N2068">
        <v>65</v>
      </c>
      <c r="O2068" t="b">
        <v>1</v>
      </c>
      <c r="P2068" t="s">
        <v>8293</v>
      </c>
    </row>
    <row r="2069" spans="1:16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/>
      <c r="L2069"/>
      <c r="M2069" t="b">
        <v>0</v>
      </c>
      <c r="N2069">
        <v>10</v>
      </c>
      <c r="O2069" t="b">
        <v>1</v>
      </c>
      <c r="P2069" t="s">
        <v>8293</v>
      </c>
    </row>
    <row r="2070" spans="1:16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/>
      <c r="L2070"/>
      <c r="M2070" t="b">
        <v>0</v>
      </c>
      <c r="N2070">
        <v>76</v>
      </c>
      <c r="O2070" t="b">
        <v>1</v>
      </c>
      <c r="P2070" t="s">
        <v>8293</v>
      </c>
    </row>
    <row r="2071" spans="1:16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/>
      <c r="L2071"/>
      <c r="M2071" t="b">
        <v>0</v>
      </c>
      <c r="N2071">
        <v>263</v>
      </c>
      <c r="O2071" t="b">
        <v>1</v>
      </c>
      <c r="P2071" t="s">
        <v>8293</v>
      </c>
    </row>
    <row r="2072" spans="1:16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/>
      <c r="L2072"/>
      <c r="M2072" t="b">
        <v>0</v>
      </c>
      <c r="N2072">
        <v>1530</v>
      </c>
      <c r="O2072" t="b">
        <v>1</v>
      </c>
      <c r="P2072" t="s">
        <v>8293</v>
      </c>
    </row>
    <row r="2073" spans="1:16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/>
      <c r="L2073"/>
      <c r="M2073" t="b">
        <v>0</v>
      </c>
      <c r="N2073">
        <v>278</v>
      </c>
      <c r="O2073" t="b">
        <v>1</v>
      </c>
      <c r="P2073" t="s">
        <v>8293</v>
      </c>
    </row>
    <row r="2074" spans="1:16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/>
      <c r="L2074"/>
      <c r="M2074" t="b">
        <v>0</v>
      </c>
      <c r="N2074">
        <v>350</v>
      </c>
      <c r="O2074" t="b">
        <v>1</v>
      </c>
      <c r="P2074" t="s">
        <v>8293</v>
      </c>
    </row>
    <row r="2075" spans="1:16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/>
      <c r="L2075"/>
      <c r="M2075" t="b">
        <v>0</v>
      </c>
      <c r="N2075">
        <v>470</v>
      </c>
      <c r="O2075" t="b">
        <v>1</v>
      </c>
      <c r="P2075" t="s">
        <v>8293</v>
      </c>
    </row>
    <row r="2076" spans="1:16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/>
      <c r="L2076"/>
      <c r="M2076" t="b">
        <v>0</v>
      </c>
      <c r="N2076">
        <v>3</v>
      </c>
      <c r="O2076" t="b">
        <v>1</v>
      </c>
      <c r="P2076" t="s">
        <v>8293</v>
      </c>
    </row>
    <row r="2077" spans="1:16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/>
      <c r="L2077"/>
      <c r="M2077" t="b">
        <v>0</v>
      </c>
      <c r="N2077">
        <v>8200</v>
      </c>
      <c r="O2077" t="b">
        <v>1</v>
      </c>
      <c r="P2077" t="s">
        <v>8293</v>
      </c>
    </row>
    <row r="2078" spans="1:16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/>
      <c r="L2078"/>
      <c r="M2078" t="b">
        <v>0</v>
      </c>
      <c r="N2078">
        <v>8359</v>
      </c>
      <c r="O2078" t="b">
        <v>1</v>
      </c>
      <c r="P2078" t="s">
        <v>8293</v>
      </c>
    </row>
    <row r="2079" spans="1:16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/>
      <c r="L2079"/>
      <c r="M2079" t="b">
        <v>0</v>
      </c>
      <c r="N2079">
        <v>188</v>
      </c>
      <c r="O2079" t="b">
        <v>1</v>
      </c>
      <c r="P2079" t="s">
        <v>8293</v>
      </c>
    </row>
    <row r="2080" spans="1:16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/>
      <c r="L2080"/>
      <c r="M2080" t="b">
        <v>0</v>
      </c>
      <c r="N2080">
        <v>48</v>
      </c>
      <c r="O2080" t="b">
        <v>1</v>
      </c>
      <c r="P2080" t="s">
        <v>8293</v>
      </c>
    </row>
    <row r="2081" spans="1:16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/>
      <c r="L2081"/>
      <c r="M2081" t="b">
        <v>0</v>
      </c>
      <c r="N2081">
        <v>607</v>
      </c>
      <c r="O2081" t="b">
        <v>1</v>
      </c>
      <c r="P2081" t="s">
        <v>8293</v>
      </c>
    </row>
    <row r="2082" spans="1:16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/>
      <c r="L2082"/>
      <c r="M2082" t="b">
        <v>0</v>
      </c>
      <c r="N2082">
        <v>50</v>
      </c>
      <c r="O2082" t="b">
        <v>1</v>
      </c>
      <c r="P2082" t="s">
        <v>8293</v>
      </c>
    </row>
    <row r="2083" spans="1:16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/>
      <c r="L2083"/>
      <c r="M2083" t="b">
        <v>0</v>
      </c>
      <c r="N2083">
        <v>55</v>
      </c>
      <c r="O2083" t="b">
        <v>1</v>
      </c>
      <c r="P2083" t="s">
        <v>8277</v>
      </c>
    </row>
    <row r="2084" spans="1:16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/>
      <c r="L2084"/>
      <c r="M2084" t="b">
        <v>0</v>
      </c>
      <c r="N2084">
        <v>38</v>
      </c>
      <c r="O2084" t="b">
        <v>1</v>
      </c>
      <c r="P2084" t="s">
        <v>8277</v>
      </c>
    </row>
    <row r="2085" spans="1:16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/>
      <c r="L2085"/>
      <c r="M2085" t="b">
        <v>0</v>
      </c>
      <c r="N2085">
        <v>25</v>
      </c>
      <c r="O2085" t="b">
        <v>1</v>
      </c>
      <c r="P2085" t="s">
        <v>8277</v>
      </c>
    </row>
    <row r="2086" spans="1:16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/>
      <c r="L2086"/>
      <c r="M2086" t="b">
        <v>0</v>
      </c>
      <c r="N2086">
        <v>46</v>
      </c>
      <c r="O2086" t="b">
        <v>1</v>
      </c>
      <c r="P2086" t="s">
        <v>8277</v>
      </c>
    </row>
    <row r="2087" spans="1:16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/>
      <c r="L2087"/>
      <c r="M2087" t="b">
        <v>0</v>
      </c>
      <c r="N2087">
        <v>83</v>
      </c>
      <c r="O2087" t="b">
        <v>1</v>
      </c>
      <c r="P2087" t="s">
        <v>8277</v>
      </c>
    </row>
    <row r="2088" spans="1:16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/>
      <c r="L2088"/>
      <c r="M2088" t="b">
        <v>0</v>
      </c>
      <c r="N2088">
        <v>35</v>
      </c>
      <c r="O2088" t="b">
        <v>1</v>
      </c>
      <c r="P2088" t="s">
        <v>8277</v>
      </c>
    </row>
    <row r="2089" spans="1:16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/>
      <c r="L2089"/>
      <c r="M2089" t="b">
        <v>0</v>
      </c>
      <c r="N2089">
        <v>25</v>
      </c>
      <c r="O2089" t="b">
        <v>1</v>
      </c>
      <c r="P2089" t="s">
        <v>8277</v>
      </c>
    </row>
    <row r="2090" spans="1:16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/>
      <c r="L2090"/>
      <c r="M2090" t="b">
        <v>0</v>
      </c>
      <c r="N2090">
        <v>75</v>
      </c>
      <c r="O2090" t="b">
        <v>1</v>
      </c>
      <c r="P2090" t="s">
        <v>8277</v>
      </c>
    </row>
    <row r="2091" spans="1:16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/>
      <c r="L2091"/>
      <c r="M2091" t="b">
        <v>0</v>
      </c>
      <c r="N2091">
        <v>62</v>
      </c>
      <c r="O2091" t="b">
        <v>1</v>
      </c>
      <c r="P2091" t="s">
        <v>8277</v>
      </c>
    </row>
    <row r="2092" spans="1:16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/>
      <c r="L2092"/>
      <c r="M2092" t="b">
        <v>0</v>
      </c>
      <c r="N2092">
        <v>160</v>
      </c>
      <c r="O2092" t="b">
        <v>1</v>
      </c>
      <c r="P2092" t="s">
        <v>8277</v>
      </c>
    </row>
    <row r="2093" spans="1:16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/>
      <c r="L2093"/>
      <c r="M2093" t="b">
        <v>0</v>
      </c>
      <c r="N2093">
        <v>246</v>
      </c>
      <c r="O2093" t="b">
        <v>1</v>
      </c>
      <c r="P2093" t="s">
        <v>8277</v>
      </c>
    </row>
    <row r="2094" spans="1:16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/>
      <c r="L2094"/>
      <c r="M2094" t="b">
        <v>0</v>
      </c>
      <c r="N2094">
        <v>55</v>
      </c>
      <c r="O2094" t="b">
        <v>1</v>
      </c>
      <c r="P2094" t="s">
        <v>8277</v>
      </c>
    </row>
    <row r="2095" spans="1:16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/>
      <c r="L2095"/>
      <c r="M2095" t="b">
        <v>0</v>
      </c>
      <c r="N2095">
        <v>23</v>
      </c>
      <c r="O2095" t="b">
        <v>1</v>
      </c>
      <c r="P2095" t="s">
        <v>8277</v>
      </c>
    </row>
    <row r="2096" spans="1:16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/>
      <c r="L2096"/>
      <c r="M2096" t="b">
        <v>0</v>
      </c>
      <c r="N2096">
        <v>72</v>
      </c>
      <c r="O2096" t="b">
        <v>1</v>
      </c>
      <c r="P2096" t="s">
        <v>8277</v>
      </c>
    </row>
    <row r="2097" spans="1:16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/>
      <c r="L2097"/>
      <c r="M2097" t="b">
        <v>0</v>
      </c>
      <c r="N2097">
        <v>22</v>
      </c>
      <c r="O2097" t="b">
        <v>1</v>
      </c>
      <c r="P2097" t="s">
        <v>8277</v>
      </c>
    </row>
    <row r="2098" spans="1:16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/>
      <c r="L2098"/>
      <c r="M2098" t="b">
        <v>0</v>
      </c>
      <c r="N2098">
        <v>14</v>
      </c>
      <c r="O2098" t="b">
        <v>1</v>
      </c>
      <c r="P2098" t="s">
        <v>8277</v>
      </c>
    </row>
    <row r="2099" spans="1:16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/>
      <c r="L2099"/>
      <c r="M2099" t="b">
        <v>0</v>
      </c>
      <c r="N2099">
        <v>38</v>
      </c>
      <c r="O2099" t="b">
        <v>1</v>
      </c>
      <c r="P2099" t="s">
        <v>8277</v>
      </c>
    </row>
    <row r="2100" spans="1:16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/>
      <c r="L2100"/>
      <c r="M2100" t="b">
        <v>0</v>
      </c>
      <c r="N2100">
        <v>32</v>
      </c>
      <c r="O2100" t="b">
        <v>1</v>
      </c>
      <c r="P2100" t="s">
        <v>8277</v>
      </c>
    </row>
    <row r="2101" spans="1:16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/>
      <c r="L2101"/>
      <c r="M2101" t="b">
        <v>0</v>
      </c>
      <c r="N2101">
        <v>63</v>
      </c>
      <c r="O2101" t="b">
        <v>1</v>
      </c>
      <c r="P2101" t="s">
        <v>8277</v>
      </c>
    </row>
    <row r="2102" spans="1:16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/>
      <c r="L2102"/>
      <c r="M2102" t="b">
        <v>0</v>
      </c>
      <c r="N2102">
        <v>27</v>
      </c>
      <c r="O2102" t="b">
        <v>1</v>
      </c>
      <c r="P2102" t="s">
        <v>8277</v>
      </c>
    </row>
    <row r="2103" spans="1:16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/>
      <c r="L2103"/>
      <c r="M2103" t="b">
        <v>0</v>
      </c>
      <c r="N2103">
        <v>44</v>
      </c>
      <c r="O2103" t="b">
        <v>1</v>
      </c>
      <c r="P2103" t="s">
        <v>8277</v>
      </c>
    </row>
    <row r="2104" spans="1:16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/>
      <c r="L2104"/>
      <c r="M2104" t="b">
        <v>0</v>
      </c>
      <c r="N2104">
        <v>38</v>
      </c>
      <c r="O2104" t="b">
        <v>1</v>
      </c>
      <c r="P2104" t="s">
        <v>8277</v>
      </c>
    </row>
    <row r="2105" spans="1:16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/>
      <c r="L2105"/>
      <c r="M2105" t="b">
        <v>0</v>
      </c>
      <c r="N2105">
        <v>115</v>
      </c>
      <c r="O2105" t="b">
        <v>1</v>
      </c>
      <c r="P2105" t="s">
        <v>8277</v>
      </c>
    </row>
    <row r="2106" spans="1:16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/>
      <c r="L2106"/>
      <c r="M2106" t="b">
        <v>0</v>
      </c>
      <c r="N2106">
        <v>37</v>
      </c>
      <c r="O2106" t="b">
        <v>1</v>
      </c>
      <c r="P2106" t="s">
        <v>8277</v>
      </c>
    </row>
    <row r="2107" spans="1:16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/>
      <c r="L2107"/>
      <c r="M2107" t="b">
        <v>0</v>
      </c>
      <c r="N2107">
        <v>99</v>
      </c>
      <c r="O2107" t="b">
        <v>1</v>
      </c>
      <c r="P2107" t="s">
        <v>8277</v>
      </c>
    </row>
    <row r="2108" spans="1:16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/>
      <c r="L2108"/>
      <c r="M2108" t="b">
        <v>0</v>
      </c>
      <c r="N2108">
        <v>44</v>
      </c>
      <c r="O2108" t="b">
        <v>1</v>
      </c>
      <c r="P2108" t="s">
        <v>8277</v>
      </c>
    </row>
    <row r="2109" spans="1:16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/>
      <c r="L2109"/>
      <c r="M2109" t="b">
        <v>0</v>
      </c>
      <c r="N2109">
        <v>58</v>
      </c>
      <c r="O2109" t="b">
        <v>1</v>
      </c>
      <c r="P2109" t="s">
        <v>8277</v>
      </c>
    </row>
    <row r="2110" spans="1:16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/>
      <c r="L2110"/>
      <c r="M2110" t="b">
        <v>0</v>
      </c>
      <c r="N2110">
        <v>191</v>
      </c>
      <c r="O2110" t="b">
        <v>1</v>
      </c>
      <c r="P2110" t="s">
        <v>8277</v>
      </c>
    </row>
    <row r="2111" spans="1:16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/>
      <c r="L2111"/>
      <c r="M2111" t="b">
        <v>0</v>
      </c>
      <c r="N2111">
        <v>40</v>
      </c>
      <c r="O2111" t="b">
        <v>1</v>
      </c>
      <c r="P2111" t="s">
        <v>8277</v>
      </c>
    </row>
    <row r="2112" spans="1:16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/>
      <c r="L2112"/>
      <c r="M2112" t="b">
        <v>0</v>
      </c>
      <c r="N2112">
        <v>38</v>
      </c>
      <c r="O2112" t="b">
        <v>1</v>
      </c>
      <c r="P2112" t="s">
        <v>8277</v>
      </c>
    </row>
    <row r="2113" spans="1:16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/>
      <c r="L2113"/>
      <c r="M2113" t="b">
        <v>0</v>
      </c>
      <c r="N2113">
        <v>39</v>
      </c>
      <c r="O2113" t="b">
        <v>1</v>
      </c>
      <c r="P2113" t="s">
        <v>8277</v>
      </c>
    </row>
    <row r="2114" spans="1:16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/>
      <c r="L2114"/>
      <c r="M2114" t="b">
        <v>0</v>
      </c>
      <c r="N2114">
        <v>11</v>
      </c>
      <c r="O2114" t="b">
        <v>1</v>
      </c>
      <c r="P2114" t="s">
        <v>8277</v>
      </c>
    </row>
    <row r="2115" spans="1:16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/>
      <c r="L2115"/>
      <c r="M2115" t="b">
        <v>0</v>
      </c>
      <c r="N2115">
        <v>107</v>
      </c>
      <c r="O2115" t="b">
        <v>1</v>
      </c>
      <c r="P2115" t="s">
        <v>8277</v>
      </c>
    </row>
    <row r="2116" spans="1:16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/>
      <c r="L2116"/>
      <c r="M2116" t="b">
        <v>0</v>
      </c>
      <c r="N2116">
        <v>147</v>
      </c>
      <c r="O2116" t="b">
        <v>1</v>
      </c>
      <c r="P2116" t="s">
        <v>8277</v>
      </c>
    </row>
    <row r="2117" spans="1:16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/>
      <c r="L2117"/>
      <c r="M2117" t="b">
        <v>0</v>
      </c>
      <c r="N2117">
        <v>36</v>
      </c>
      <c r="O2117" t="b">
        <v>1</v>
      </c>
      <c r="P2117" t="s">
        <v>8277</v>
      </c>
    </row>
    <row r="2118" spans="1:16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/>
      <c r="L2118"/>
      <c r="M2118" t="b">
        <v>0</v>
      </c>
      <c r="N2118">
        <v>92</v>
      </c>
      <c r="O2118" t="b">
        <v>1</v>
      </c>
      <c r="P2118" t="s">
        <v>8277</v>
      </c>
    </row>
    <row r="2119" spans="1:16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/>
      <c r="L2119"/>
      <c r="M2119" t="b">
        <v>0</v>
      </c>
      <c r="N2119">
        <v>35</v>
      </c>
      <c r="O2119" t="b">
        <v>1</v>
      </c>
      <c r="P2119" t="s">
        <v>8277</v>
      </c>
    </row>
    <row r="2120" spans="1:16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/>
      <c r="L2120"/>
      <c r="M2120" t="b">
        <v>0</v>
      </c>
      <c r="N2120">
        <v>17</v>
      </c>
      <c r="O2120" t="b">
        <v>1</v>
      </c>
      <c r="P2120" t="s">
        <v>8277</v>
      </c>
    </row>
    <row r="2121" spans="1:16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/>
      <c r="L2121"/>
      <c r="M2121" t="b">
        <v>0</v>
      </c>
      <c r="N2121">
        <v>22</v>
      </c>
      <c r="O2121" t="b">
        <v>1</v>
      </c>
      <c r="P2121" t="s">
        <v>8277</v>
      </c>
    </row>
    <row r="2122" spans="1:16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/>
      <c r="L2122"/>
      <c r="M2122" t="b">
        <v>0</v>
      </c>
      <c r="N2122">
        <v>69</v>
      </c>
      <c r="O2122" t="b">
        <v>1</v>
      </c>
      <c r="P2122" t="s">
        <v>8277</v>
      </c>
    </row>
    <row r="2123" spans="1:16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/>
      <c r="L2123"/>
      <c r="M2123" t="b">
        <v>0</v>
      </c>
      <c r="N2123">
        <v>10</v>
      </c>
      <c r="O2123" t="b">
        <v>0</v>
      </c>
      <c r="P2123" t="s">
        <v>8280</v>
      </c>
    </row>
    <row r="2124" spans="1:16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/>
      <c r="L2124"/>
      <c r="M2124" t="b">
        <v>0</v>
      </c>
      <c r="N2124">
        <v>3</v>
      </c>
      <c r="O2124" t="b">
        <v>0</v>
      </c>
      <c r="P2124" t="s">
        <v>8280</v>
      </c>
    </row>
    <row r="2125" spans="1:16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/>
      <c r="L2125"/>
      <c r="M2125" t="b">
        <v>0</v>
      </c>
      <c r="N2125">
        <v>5</v>
      </c>
      <c r="O2125" t="b">
        <v>0</v>
      </c>
      <c r="P2125" t="s">
        <v>8280</v>
      </c>
    </row>
    <row r="2126" spans="1:16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/>
      <c r="L2126"/>
      <c r="M2126" t="b">
        <v>0</v>
      </c>
      <c r="N2126">
        <v>5</v>
      </c>
      <c r="O2126" t="b">
        <v>0</v>
      </c>
      <c r="P2126" t="s">
        <v>8280</v>
      </c>
    </row>
    <row r="2127" spans="1:16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/>
      <c r="L2127"/>
      <c r="M2127" t="b">
        <v>0</v>
      </c>
      <c r="N2127">
        <v>27</v>
      </c>
      <c r="O2127" t="b">
        <v>0</v>
      </c>
      <c r="P2127" t="s">
        <v>8280</v>
      </c>
    </row>
    <row r="2128" spans="1:16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/>
      <c r="L2128"/>
      <c r="M2128" t="b">
        <v>0</v>
      </c>
      <c r="N2128">
        <v>2</v>
      </c>
      <c r="O2128" t="b">
        <v>0</v>
      </c>
      <c r="P2128" t="s">
        <v>8280</v>
      </c>
    </row>
    <row r="2129" spans="1:16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/>
      <c r="L2129"/>
      <c r="M2129" t="b">
        <v>0</v>
      </c>
      <c r="N2129">
        <v>236</v>
      </c>
      <c r="O2129" t="b">
        <v>0</v>
      </c>
      <c r="P2129" t="s">
        <v>8280</v>
      </c>
    </row>
    <row r="2130" spans="1:16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/>
      <c r="L2130"/>
      <c r="M2130" t="b">
        <v>0</v>
      </c>
      <c r="N2130">
        <v>1</v>
      </c>
      <c r="O2130" t="b">
        <v>0</v>
      </c>
      <c r="P2130" t="s">
        <v>8280</v>
      </c>
    </row>
    <row r="2131" spans="1:16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/>
      <c r="L2131"/>
      <c r="M2131" t="b">
        <v>0</v>
      </c>
      <c r="N2131">
        <v>12</v>
      </c>
      <c r="O2131" t="b">
        <v>0</v>
      </c>
      <c r="P2131" t="s">
        <v>8280</v>
      </c>
    </row>
    <row r="2132" spans="1:16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/>
      <c r="L2132"/>
      <c r="M2132" t="b">
        <v>0</v>
      </c>
      <c r="N2132">
        <v>4</v>
      </c>
      <c r="O2132" t="b">
        <v>0</v>
      </c>
      <c r="P2132" t="s">
        <v>8280</v>
      </c>
    </row>
    <row r="2133" spans="1:16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/>
      <c r="L2133"/>
      <c r="M2133" t="b">
        <v>0</v>
      </c>
      <c r="N2133">
        <v>3</v>
      </c>
      <c r="O2133" t="b">
        <v>0</v>
      </c>
      <c r="P2133" t="s">
        <v>8280</v>
      </c>
    </row>
    <row r="2134" spans="1:16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/>
      <c r="L2134"/>
      <c r="M2134" t="b">
        <v>0</v>
      </c>
      <c r="N2134">
        <v>99</v>
      </c>
      <c r="O2134" t="b">
        <v>0</v>
      </c>
      <c r="P2134" t="s">
        <v>8280</v>
      </c>
    </row>
    <row r="2135" spans="1:16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/>
      <c r="L2135"/>
      <c r="M2135" t="b">
        <v>0</v>
      </c>
      <c r="N2135">
        <v>3</v>
      </c>
      <c r="O2135" t="b">
        <v>0</v>
      </c>
      <c r="P2135" t="s">
        <v>8280</v>
      </c>
    </row>
    <row r="2136" spans="1:16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/>
      <c r="L2136"/>
      <c r="M2136" t="b">
        <v>0</v>
      </c>
      <c r="N2136">
        <v>3</v>
      </c>
      <c r="O2136" t="b">
        <v>0</v>
      </c>
      <c r="P2136" t="s">
        <v>8280</v>
      </c>
    </row>
    <row r="2137" spans="1:16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/>
      <c r="L2137"/>
      <c r="M2137" t="b">
        <v>0</v>
      </c>
      <c r="N2137">
        <v>22</v>
      </c>
      <c r="O2137" t="b">
        <v>0</v>
      </c>
      <c r="P2137" t="s">
        <v>8280</v>
      </c>
    </row>
    <row r="2138" spans="1:16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/>
      <c r="L2138"/>
      <c r="M2138" t="b">
        <v>0</v>
      </c>
      <c r="N2138">
        <v>4</v>
      </c>
      <c r="O2138" t="b">
        <v>0</v>
      </c>
      <c r="P2138" t="s">
        <v>8280</v>
      </c>
    </row>
    <row r="2139" spans="1:16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/>
      <c r="L2139"/>
      <c r="M2139" t="b">
        <v>0</v>
      </c>
      <c r="N2139">
        <v>534</v>
      </c>
      <c r="O2139" t="b">
        <v>0</v>
      </c>
      <c r="P2139" t="s">
        <v>8280</v>
      </c>
    </row>
    <row r="2140" spans="1:16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/>
      <c r="L2140"/>
      <c r="M2140" t="b">
        <v>0</v>
      </c>
      <c r="N2140">
        <v>12</v>
      </c>
      <c r="O2140" t="b">
        <v>0</v>
      </c>
      <c r="P2140" t="s">
        <v>8280</v>
      </c>
    </row>
    <row r="2141" spans="1:16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/>
      <c r="L2141"/>
      <c r="M2141" t="b">
        <v>0</v>
      </c>
      <c r="N2141">
        <v>56</v>
      </c>
      <c r="O2141" t="b">
        <v>0</v>
      </c>
      <c r="P2141" t="s">
        <v>8280</v>
      </c>
    </row>
    <row r="2142" spans="1:16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/>
      <c r="L2142"/>
      <c r="M2142" t="b">
        <v>0</v>
      </c>
      <c r="N2142">
        <v>11</v>
      </c>
      <c r="O2142" t="b">
        <v>0</v>
      </c>
      <c r="P2142" t="s">
        <v>8280</v>
      </c>
    </row>
    <row r="2143" spans="1:16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/>
      <c r="L2143"/>
      <c r="M2143" t="b">
        <v>0</v>
      </c>
      <c r="N2143">
        <v>0</v>
      </c>
      <c r="O2143" t="b">
        <v>0</v>
      </c>
      <c r="P2143" t="s">
        <v>8280</v>
      </c>
    </row>
    <row r="2144" spans="1:16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/>
      <c r="L2144"/>
      <c r="M2144" t="b">
        <v>0</v>
      </c>
      <c r="N2144">
        <v>12</v>
      </c>
      <c r="O2144" t="b">
        <v>0</v>
      </c>
      <c r="P2144" t="s">
        <v>8280</v>
      </c>
    </row>
    <row r="2145" spans="1:16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/>
      <c r="L2145"/>
      <c r="M2145" t="b">
        <v>0</v>
      </c>
      <c r="N2145">
        <v>5</v>
      </c>
      <c r="O2145" t="b">
        <v>0</v>
      </c>
      <c r="P2145" t="s">
        <v>8280</v>
      </c>
    </row>
    <row r="2146" spans="1:16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/>
      <c r="L2146"/>
      <c r="M2146" t="b">
        <v>0</v>
      </c>
      <c r="N2146">
        <v>24</v>
      </c>
      <c r="O2146" t="b">
        <v>0</v>
      </c>
      <c r="P2146" t="s">
        <v>8280</v>
      </c>
    </row>
    <row r="2147" spans="1:16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/>
      <c r="L2147"/>
      <c r="M2147" t="b">
        <v>0</v>
      </c>
      <c r="N2147">
        <v>89</v>
      </c>
      <c r="O2147" t="b">
        <v>0</v>
      </c>
      <c r="P2147" t="s">
        <v>8280</v>
      </c>
    </row>
    <row r="2148" spans="1:16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/>
      <c r="L2148"/>
      <c r="M2148" t="b">
        <v>0</v>
      </c>
      <c r="N2148">
        <v>1</v>
      </c>
      <c r="O2148" t="b">
        <v>0</v>
      </c>
      <c r="P2148" t="s">
        <v>8280</v>
      </c>
    </row>
    <row r="2149" spans="1:16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/>
      <c r="L2149"/>
      <c r="M2149" t="b">
        <v>0</v>
      </c>
      <c r="N2149">
        <v>55</v>
      </c>
      <c r="O2149" t="b">
        <v>0</v>
      </c>
      <c r="P2149" t="s">
        <v>8280</v>
      </c>
    </row>
    <row r="2150" spans="1:16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/>
      <c r="L2150"/>
      <c r="M2150" t="b">
        <v>0</v>
      </c>
      <c r="N2150">
        <v>2</v>
      </c>
      <c r="O2150" t="b">
        <v>0</v>
      </c>
      <c r="P2150" t="s">
        <v>8280</v>
      </c>
    </row>
    <row r="2151" spans="1:16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/>
      <c r="L2151"/>
      <c r="M2151" t="b">
        <v>0</v>
      </c>
      <c r="N2151">
        <v>0</v>
      </c>
      <c r="O2151" t="b">
        <v>0</v>
      </c>
      <c r="P2151" t="s">
        <v>8280</v>
      </c>
    </row>
    <row r="2152" spans="1:16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/>
      <c r="L2152"/>
      <c r="M2152" t="b">
        <v>0</v>
      </c>
      <c r="N2152">
        <v>4</v>
      </c>
      <c r="O2152" t="b">
        <v>0</v>
      </c>
      <c r="P2152" t="s">
        <v>8280</v>
      </c>
    </row>
    <row r="2153" spans="1:16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/>
      <c r="L2153"/>
      <c r="M2153" t="b">
        <v>0</v>
      </c>
      <c r="N2153">
        <v>6</v>
      </c>
      <c r="O2153" t="b">
        <v>0</v>
      </c>
      <c r="P2153" t="s">
        <v>8280</v>
      </c>
    </row>
    <row r="2154" spans="1:16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/>
      <c r="L2154"/>
      <c r="M2154" t="b">
        <v>0</v>
      </c>
      <c r="N2154">
        <v>4</v>
      </c>
      <c r="O2154" t="b">
        <v>0</v>
      </c>
      <c r="P2154" t="s">
        <v>8280</v>
      </c>
    </row>
    <row r="2155" spans="1:16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/>
      <c r="L2155"/>
      <c r="M2155" t="b">
        <v>0</v>
      </c>
      <c r="N2155">
        <v>4</v>
      </c>
      <c r="O2155" t="b">
        <v>0</v>
      </c>
      <c r="P2155" t="s">
        <v>8280</v>
      </c>
    </row>
    <row r="2156" spans="1:16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/>
      <c r="L2156"/>
      <c r="M2156" t="b">
        <v>0</v>
      </c>
      <c r="N2156">
        <v>2</v>
      </c>
      <c r="O2156" t="b">
        <v>0</v>
      </c>
      <c r="P2156" t="s">
        <v>8280</v>
      </c>
    </row>
    <row r="2157" spans="1:16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/>
      <c r="L2157"/>
      <c r="M2157" t="b">
        <v>0</v>
      </c>
      <c r="N2157">
        <v>5</v>
      </c>
      <c r="O2157" t="b">
        <v>0</v>
      </c>
      <c r="P2157" t="s">
        <v>8280</v>
      </c>
    </row>
    <row r="2158" spans="1:16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/>
      <c r="L2158"/>
      <c r="M2158" t="b">
        <v>0</v>
      </c>
      <c r="N2158">
        <v>83</v>
      </c>
      <c r="O2158" t="b">
        <v>0</v>
      </c>
      <c r="P2158" t="s">
        <v>8280</v>
      </c>
    </row>
    <row r="2159" spans="1:16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/>
      <c r="L2159"/>
      <c r="M2159" t="b">
        <v>0</v>
      </c>
      <c r="N2159">
        <v>57</v>
      </c>
      <c r="O2159" t="b">
        <v>0</v>
      </c>
      <c r="P2159" t="s">
        <v>8280</v>
      </c>
    </row>
    <row r="2160" spans="1:16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/>
      <c r="L2160"/>
      <c r="M2160" t="b">
        <v>0</v>
      </c>
      <c r="N2160">
        <v>311</v>
      </c>
      <c r="O2160" t="b">
        <v>0</v>
      </c>
      <c r="P2160" t="s">
        <v>8280</v>
      </c>
    </row>
    <row r="2161" spans="1:16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/>
      <c r="L2161"/>
      <c r="M2161" t="b">
        <v>0</v>
      </c>
      <c r="N2161">
        <v>2</v>
      </c>
      <c r="O2161" t="b">
        <v>0</v>
      </c>
      <c r="P2161" t="s">
        <v>8280</v>
      </c>
    </row>
    <row r="2162" spans="1:16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/>
      <c r="L2162"/>
      <c r="M2162" t="b">
        <v>0</v>
      </c>
      <c r="N2162">
        <v>16</v>
      </c>
      <c r="O2162" t="b">
        <v>0</v>
      </c>
      <c r="P2162" t="s">
        <v>8280</v>
      </c>
    </row>
    <row r="2163" spans="1:16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/>
      <c r="L2163"/>
      <c r="M2163" t="b">
        <v>0</v>
      </c>
      <c r="N2163">
        <v>13</v>
      </c>
      <c r="O2163" t="b">
        <v>1</v>
      </c>
      <c r="P2163" t="s">
        <v>8274</v>
      </c>
    </row>
    <row r="2164" spans="1:16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/>
      <c r="L2164"/>
      <c r="M2164" t="b">
        <v>0</v>
      </c>
      <c r="N2164">
        <v>58</v>
      </c>
      <c r="O2164" t="b">
        <v>1</v>
      </c>
      <c r="P2164" t="s">
        <v>8274</v>
      </c>
    </row>
    <row r="2165" spans="1:16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/>
      <c r="L2165"/>
      <c r="M2165" t="b">
        <v>0</v>
      </c>
      <c r="N2165">
        <v>44</v>
      </c>
      <c r="O2165" t="b">
        <v>1</v>
      </c>
      <c r="P2165" t="s">
        <v>8274</v>
      </c>
    </row>
    <row r="2166" spans="1:16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/>
      <c r="L2166"/>
      <c r="M2166" t="b">
        <v>0</v>
      </c>
      <c r="N2166">
        <v>83</v>
      </c>
      <c r="O2166" t="b">
        <v>1</v>
      </c>
      <c r="P2166" t="s">
        <v>8274</v>
      </c>
    </row>
    <row r="2167" spans="1:16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/>
      <c r="L2167"/>
      <c r="M2167" t="b">
        <v>0</v>
      </c>
      <c r="N2167">
        <v>117</v>
      </c>
      <c r="O2167" t="b">
        <v>1</v>
      </c>
      <c r="P2167" t="s">
        <v>8274</v>
      </c>
    </row>
    <row r="2168" spans="1:16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/>
      <c r="L2168"/>
      <c r="M2168" t="b">
        <v>0</v>
      </c>
      <c r="N2168">
        <v>32</v>
      </c>
      <c r="O2168" t="b">
        <v>1</v>
      </c>
      <c r="P2168" t="s">
        <v>8274</v>
      </c>
    </row>
    <row r="2169" spans="1:16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/>
      <c r="L2169"/>
      <c r="M2169" t="b">
        <v>0</v>
      </c>
      <c r="N2169">
        <v>8</v>
      </c>
      <c r="O2169" t="b">
        <v>1</v>
      </c>
      <c r="P2169" t="s">
        <v>8274</v>
      </c>
    </row>
    <row r="2170" spans="1:16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/>
      <c r="L2170"/>
      <c r="M2170" t="b">
        <v>0</v>
      </c>
      <c r="N2170">
        <v>340</v>
      </c>
      <c r="O2170" t="b">
        <v>1</v>
      </c>
      <c r="P2170" t="s">
        <v>8274</v>
      </c>
    </row>
    <row r="2171" spans="1:16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/>
      <c r="L2171"/>
      <c r="M2171" t="b">
        <v>0</v>
      </c>
      <c r="N2171">
        <v>7</v>
      </c>
      <c r="O2171" t="b">
        <v>1</v>
      </c>
      <c r="P2171" t="s">
        <v>8274</v>
      </c>
    </row>
    <row r="2172" spans="1:16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/>
      <c r="L2172"/>
      <c r="M2172" t="b">
        <v>0</v>
      </c>
      <c r="N2172">
        <v>19</v>
      </c>
      <c r="O2172" t="b">
        <v>1</v>
      </c>
      <c r="P2172" t="s">
        <v>8274</v>
      </c>
    </row>
    <row r="2173" spans="1:16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/>
      <c r="L2173"/>
      <c r="M2173" t="b">
        <v>0</v>
      </c>
      <c r="N2173">
        <v>47</v>
      </c>
      <c r="O2173" t="b">
        <v>1</v>
      </c>
      <c r="P2173" t="s">
        <v>8274</v>
      </c>
    </row>
    <row r="2174" spans="1:16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/>
      <c r="L2174"/>
      <c r="M2174" t="b">
        <v>0</v>
      </c>
      <c r="N2174">
        <v>13</v>
      </c>
      <c r="O2174" t="b">
        <v>1</v>
      </c>
      <c r="P2174" t="s">
        <v>8274</v>
      </c>
    </row>
    <row r="2175" spans="1:16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/>
      <c r="L2175"/>
      <c r="M2175" t="b">
        <v>0</v>
      </c>
      <c r="N2175">
        <v>90</v>
      </c>
      <c r="O2175" t="b">
        <v>1</v>
      </c>
      <c r="P2175" t="s">
        <v>8274</v>
      </c>
    </row>
    <row r="2176" spans="1:16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/>
      <c r="L2176"/>
      <c r="M2176" t="b">
        <v>0</v>
      </c>
      <c r="N2176">
        <v>63</v>
      </c>
      <c r="O2176" t="b">
        <v>1</v>
      </c>
      <c r="P2176" t="s">
        <v>8274</v>
      </c>
    </row>
    <row r="2177" spans="1:16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/>
      <c r="L2177"/>
      <c r="M2177" t="b">
        <v>0</v>
      </c>
      <c r="N2177">
        <v>26</v>
      </c>
      <c r="O2177" t="b">
        <v>1</v>
      </c>
      <c r="P2177" t="s">
        <v>8274</v>
      </c>
    </row>
    <row r="2178" spans="1:16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/>
      <c r="L2178"/>
      <c r="M2178" t="b">
        <v>0</v>
      </c>
      <c r="N2178">
        <v>71</v>
      </c>
      <c r="O2178" t="b">
        <v>1</v>
      </c>
      <c r="P2178" t="s">
        <v>8274</v>
      </c>
    </row>
    <row r="2179" spans="1:16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/>
      <c r="L2179"/>
      <c r="M2179" t="b">
        <v>0</v>
      </c>
      <c r="N2179">
        <v>38</v>
      </c>
      <c r="O2179" t="b">
        <v>1</v>
      </c>
      <c r="P2179" t="s">
        <v>8274</v>
      </c>
    </row>
    <row r="2180" spans="1:16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/>
      <c r="L2180"/>
      <c r="M2180" t="b">
        <v>0</v>
      </c>
      <c r="N2180">
        <v>859</v>
      </c>
      <c r="O2180" t="b">
        <v>1</v>
      </c>
      <c r="P2180" t="s">
        <v>8274</v>
      </c>
    </row>
    <row r="2181" spans="1:16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/>
      <c r="L2181"/>
      <c r="M2181" t="b">
        <v>0</v>
      </c>
      <c r="N2181">
        <v>21</v>
      </c>
      <c r="O2181" t="b">
        <v>1</v>
      </c>
      <c r="P2181" t="s">
        <v>8274</v>
      </c>
    </row>
    <row r="2182" spans="1:16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/>
      <c r="L2182"/>
      <c r="M2182" t="b">
        <v>0</v>
      </c>
      <c r="N2182">
        <v>78</v>
      </c>
      <c r="O2182" t="b">
        <v>1</v>
      </c>
      <c r="P2182" t="s">
        <v>8274</v>
      </c>
    </row>
    <row r="2183" spans="1:16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/>
      <c r="L2183"/>
      <c r="M2183" t="b">
        <v>0</v>
      </c>
      <c r="N2183">
        <v>53</v>
      </c>
      <c r="O2183" t="b">
        <v>1</v>
      </c>
      <c r="P2183" t="s">
        <v>8295</v>
      </c>
    </row>
    <row r="2184" spans="1:16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/>
      <c r="L2184"/>
      <c r="M2184" t="b">
        <v>0</v>
      </c>
      <c r="N2184">
        <v>356</v>
      </c>
      <c r="O2184" t="b">
        <v>1</v>
      </c>
      <c r="P2184" t="s">
        <v>8295</v>
      </c>
    </row>
    <row r="2185" spans="1:16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/>
      <c r="L2185"/>
      <c r="M2185" t="b">
        <v>0</v>
      </c>
      <c r="N2185">
        <v>279</v>
      </c>
      <c r="O2185" t="b">
        <v>1</v>
      </c>
      <c r="P2185" t="s">
        <v>8295</v>
      </c>
    </row>
    <row r="2186" spans="1:16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/>
      <c r="L2186"/>
      <c r="M2186" t="b">
        <v>1</v>
      </c>
      <c r="N2186">
        <v>266</v>
      </c>
      <c r="O2186" t="b">
        <v>1</v>
      </c>
      <c r="P2186" t="s">
        <v>8295</v>
      </c>
    </row>
    <row r="2187" spans="1:16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/>
      <c r="L2187"/>
      <c r="M2187" t="b">
        <v>0</v>
      </c>
      <c r="N2187">
        <v>623</v>
      </c>
      <c r="O2187" t="b">
        <v>1</v>
      </c>
      <c r="P2187" t="s">
        <v>8295</v>
      </c>
    </row>
    <row r="2188" spans="1:16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/>
      <c r="L2188"/>
      <c r="M2188" t="b">
        <v>0</v>
      </c>
      <c r="N2188">
        <v>392</v>
      </c>
      <c r="O2188" t="b">
        <v>1</v>
      </c>
      <c r="P2188" t="s">
        <v>8295</v>
      </c>
    </row>
    <row r="2189" spans="1:16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/>
      <c r="L2189"/>
      <c r="M2189" t="b">
        <v>1</v>
      </c>
      <c r="N2189">
        <v>3562</v>
      </c>
      <c r="O2189" t="b">
        <v>1</v>
      </c>
      <c r="P2189" t="s">
        <v>8295</v>
      </c>
    </row>
    <row r="2190" spans="1:16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/>
      <c r="L2190"/>
      <c r="M2190" t="b">
        <v>0</v>
      </c>
      <c r="N2190">
        <v>514</v>
      </c>
      <c r="O2190" t="b">
        <v>1</v>
      </c>
      <c r="P2190" t="s">
        <v>8295</v>
      </c>
    </row>
    <row r="2191" spans="1:16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/>
      <c r="L2191"/>
      <c r="M2191" t="b">
        <v>0</v>
      </c>
      <c r="N2191">
        <v>88</v>
      </c>
      <c r="O2191" t="b">
        <v>1</v>
      </c>
      <c r="P2191" t="s">
        <v>8295</v>
      </c>
    </row>
    <row r="2192" spans="1:16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/>
      <c r="L2192"/>
      <c r="M2192" t="b">
        <v>0</v>
      </c>
      <c r="N2192">
        <v>537</v>
      </c>
      <c r="O2192" t="b">
        <v>1</v>
      </c>
      <c r="P2192" t="s">
        <v>8295</v>
      </c>
    </row>
    <row r="2193" spans="1:16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/>
      <c r="L2193"/>
      <c r="M2193" t="b">
        <v>0</v>
      </c>
      <c r="N2193">
        <v>25</v>
      </c>
      <c r="O2193" t="b">
        <v>1</v>
      </c>
      <c r="P2193" t="s">
        <v>8295</v>
      </c>
    </row>
    <row r="2194" spans="1:16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/>
      <c r="L2194"/>
      <c r="M2194" t="b">
        <v>0</v>
      </c>
      <c r="N2194">
        <v>3238</v>
      </c>
      <c r="O2194" t="b">
        <v>1</v>
      </c>
      <c r="P2194" t="s">
        <v>8295</v>
      </c>
    </row>
    <row r="2195" spans="1:16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/>
      <c r="L2195"/>
      <c r="M2195" t="b">
        <v>0</v>
      </c>
      <c r="N2195">
        <v>897</v>
      </c>
      <c r="O2195" t="b">
        <v>1</v>
      </c>
      <c r="P2195" t="s">
        <v>8295</v>
      </c>
    </row>
    <row r="2196" spans="1:16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/>
      <c r="L2196"/>
      <c r="M2196" t="b">
        <v>0</v>
      </c>
      <c r="N2196">
        <v>878</v>
      </c>
      <c r="O2196" t="b">
        <v>1</v>
      </c>
      <c r="P2196" t="s">
        <v>8295</v>
      </c>
    </row>
    <row r="2197" spans="1:16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/>
      <c r="L2197"/>
      <c r="M2197" t="b">
        <v>0</v>
      </c>
      <c r="N2197">
        <v>115</v>
      </c>
      <c r="O2197" t="b">
        <v>1</v>
      </c>
      <c r="P2197" t="s">
        <v>8295</v>
      </c>
    </row>
    <row r="2198" spans="1:16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/>
      <c r="L2198"/>
      <c r="M2198" t="b">
        <v>0</v>
      </c>
      <c r="N2198">
        <v>234</v>
      </c>
      <c r="O2198" t="b">
        <v>1</v>
      </c>
      <c r="P2198" t="s">
        <v>8295</v>
      </c>
    </row>
    <row r="2199" spans="1:16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/>
      <c r="L2199"/>
      <c r="M2199" t="b">
        <v>0</v>
      </c>
      <c r="N2199">
        <v>4330</v>
      </c>
      <c r="O2199" t="b">
        <v>1</v>
      </c>
      <c r="P2199" t="s">
        <v>8295</v>
      </c>
    </row>
    <row r="2200" spans="1:16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/>
      <c r="L2200"/>
      <c r="M2200" t="b">
        <v>0</v>
      </c>
      <c r="N2200">
        <v>651</v>
      </c>
      <c r="O2200" t="b">
        <v>1</v>
      </c>
      <c r="P2200" t="s">
        <v>8295</v>
      </c>
    </row>
    <row r="2201" spans="1:16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/>
      <c r="L2201"/>
      <c r="M2201" t="b">
        <v>1</v>
      </c>
      <c r="N2201">
        <v>251</v>
      </c>
      <c r="O2201" t="b">
        <v>1</v>
      </c>
      <c r="P2201" t="s">
        <v>8295</v>
      </c>
    </row>
    <row r="2202" spans="1:16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/>
      <c r="L2202"/>
      <c r="M2202" t="b">
        <v>0</v>
      </c>
      <c r="N2202">
        <v>263</v>
      </c>
      <c r="O2202" t="b">
        <v>1</v>
      </c>
      <c r="P2202" t="s">
        <v>8295</v>
      </c>
    </row>
    <row r="2203" spans="1:16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/>
      <c r="L2203"/>
      <c r="M2203" t="b">
        <v>0</v>
      </c>
      <c r="N2203">
        <v>28</v>
      </c>
      <c r="O2203" t="b">
        <v>1</v>
      </c>
      <c r="P2203" t="s">
        <v>8278</v>
      </c>
    </row>
    <row r="2204" spans="1:16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/>
      <c r="L2204"/>
      <c r="M2204" t="b">
        <v>0</v>
      </c>
      <c r="N2204">
        <v>721</v>
      </c>
      <c r="O2204" t="b">
        <v>1</v>
      </c>
      <c r="P2204" t="s">
        <v>8278</v>
      </c>
    </row>
    <row r="2205" spans="1:16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/>
      <c r="L2205"/>
      <c r="M2205" t="b">
        <v>0</v>
      </c>
      <c r="N2205">
        <v>50</v>
      </c>
      <c r="O2205" t="b">
        <v>1</v>
      </c>
      <c r="P2205" t="s">
        <v>8278</v>
      </c>
    </row>
    <row r="2206" spans="1:16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/>
      <c r="L2206"/>
      <c r="M2206" t="b">
        <v>0</v>
      </c>
      <c r="N2206">
        <v>73</v>
      </c>
      <c r="O2206" t="b">
        <v>1</v>
      </c>
      <c r="P2206" t="s">
        <v>8278</v>
      </c>
    </row>
    <row r="2207" spans="1:16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/>
      <c r="L2207"/>
      <c r="M2207" t="b">
        <v>0</v>
      </c>
      <c r="N2207">
        <v>27</v>
      </c>
      <c r="O2207" t="b">
        <v>1</v>
      </c>
      <c r="P2207" t="s">
        <v>8278</v>
      </c>
    </row>
    <row r="2208" spans="1:16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/>
      <c r="L2208"/>
      <c r="M2208" t="b">
        <v>0</v>
      </c>
      <c r="N2208">
        <v>34</v>
      </c>
      <c r="O2208" t="b">
        <v>1</v>
      </c>
      <c r="P2208" t="s">
        <v>8278</v>
      </c>
    </row>
    <row r="2209" spans="1:16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/>
      <c r="L2209"/>
      <c r="M2209" t="b">
        <v>0</v>
      </c>
      <c r="N2209">
        <v>7</v>
      </c>
      <c r="O2209" t="b">
        <v>1</v>
      </c>
      <c r="P2209" t="s">
        <v>8278</v>
      </c>
    </row>
    <row r="2210" spans="1:16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/>
      <c r="L2210"/>
      <c r="M2210" t="b">
        <v>0</v>
      </c>
      <c r="N2210">
        <v>24</v>
      </c>
      <c r="O2210" t="b">
        <v>1</v>
      </c>
      <c r="P2210" t="s">
        <v>8278</v>
      </c>
    </row>
    <row r="2211" spans="1:16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/>
      <c r="L2211"/>
      <c r="M2211" t="b">
        <v>0</v>
      </c>
      <c r="N2211">
        <v>15</v>
      </c>
      <c r="O2211" t="b">
        <v>1</v>
      </c>
      <c r="P2211" t="s">
        <v>8278</v>
      </c>
    </row>
    <row r="2212" spans="1:16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/>
      <c r="L2212"/>
      <c r="M2212" t="b">
        <v>0</v>
      </c>
      <c r="N2212">
        <v>72</v>
      </c>
      <c r="O2212" t="b">
        <v>1</v>
      </c>
      <c r="P2212" t="s">
        <v>8278</v>
      </c>
    </row>
    <row r="2213" spans="1:16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/>
      <c r="L2213"/>
      <c r="M2213" t="b">
        <v>0</v>
      </c>
      <c r="N2213">
        <v>120</v>
      </c>
      <c r="O2213" t="b">
        <v>1</v>
      </c>
      <c r="P2213" t="s">
        <v>8278</v>
      </c>
    </row>
    <row r="2214" spans="1:16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/>
      <c r="L2214"/>
      <c r="M2214" t="b">
        <v>0</v>
      </c>
      <c r="N2214">
        <v>123</v>
      </c>
      <c r="O2214" t="b">
        <v>1</v>
      </c>
      <c r="P2214" t="s">
        <v>8278</v>
      </c>
    </row>
    <row r="2215" spans="1:16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/>
      <c r="L2215"/>
      <c r="M2215" t="b">
        <v>0</v>
      </c>
      <c r="N2215">
        <v>1</v>
      </c>
      <c r="O2215" t="b">
        <v>1</v>
      </c>
      <c r="P2215" t="s">
        <v>8278</v>
      </c>
    </row>
    <row r="2216" spans="1:16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/>
      <c r="L2216"/>
      <c r="M2216" t="b">
        <v>0</v>
      </c>
      <c r="N2216">
        <v>24</v>
      </c>
      <c r="O2216" t="b">
        <v>1</v>
      </c>
      <c r="P2216" t="s">
        <v>8278</v>
      </c>
    </row>
    <row r="2217" spans="1:16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/>
      <c r="L2217"/>
      <c r="M2217" t="b">
        <v>0</v>
      </c>
      <c r="N2217">
        <v>33</v>
      </c>
      <c r="O2217" t="b">
        <v>1</v>
      </c>
      <c r="P2217" t="s">
        <v>8278</v>
      </c>
    </row>
    <row r="2218" spans="1:16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/>
      <c r="L2218"/>
      <c r="M2218" t="b">
        <v>0</v>
      </c>
      <c r="N2218">
        <v>14</v>
      </c>
      <c r="O2218" t="b">
        <v>1</v>
      </c>
      <c r="P2218" t="s">
        <v>8278</v>
      </c>
    </row>
    <row r="2219" spans="1:16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/>
      <c r="L2219"/>
      <c r="M2219" t="b">
        <v>0</v>
      </c>
      <c r="N2219">
        <v>9</v>
      </c>
      <c r="O2219" t="b">
        <v>1</v>
      </c>
      <c r="P2219" t="s">
        <v>8278</v>
      </c>
    </row>
    <row r="2220" spans="1:16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/>
      <c r="L2220"/>
      <c r="M2220" t="b">
        <v>0</v>
      </c>
      <c r="N2220">
        <v>76</v>
      </c>
      <c r="O2220" t="b">
        <v>1</v>
      </c>
      <c r="P2220" t="s">
        <v>8278</v>
      </c>
    </row>
    <row r="2221" spans="1:16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/>
      <c r="L2221"/>
      <c r="M2221" t="b">
        <v>0</v>
      </c>
      <c r="N2221">
        <v>19</v>
      </c>
      <c r="O2221" t="b">
        <v>1</v>
      </c>
      <c r="P2221" t="s">
        <v>8278</v>
      </c>
    </row>
    <row r="2222" spans="1:16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/>
      <c r="L2222"/>
      <c r="M2222" t="b">
        <v>0</v>
      </c>
      <c r="N2222">
        <v>69</v>
      </c>
      <c r="O2222" t="b">
        <v>1</v>
      </c>
      <c r="P2222" t="s">
        <v>8278</v>
      </c>
    </row>
    <row r="2223" spans="1:16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/>
      <c r="L2223"/>
      <c r="M2223" t="b">
        <v>0</v>
      </c>
      <c r="N2223">
        <v>218</v>
      </c>
      <c r="O2223" t="b">
        <v>1</v>
      </c>
      <c r="P2223" t="s">
        <v>8295</v>
      </c>
    </row>
    <row r="2224" spans="1:16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/>
      <c r="L2224"/>
      <c r="M2224" t="b">
        <v>0</v>
      </c>
      <c r="N2224">
        <v>30</v>
      </c>
      <c r="O2224" t="b">
        <v>1</v>
      </c>
      <c r="P2224" t="s">
        <v>8295</v>
      </c>
    </row>
    <row r="2225" spans="1:16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/>
      <c r="L2225"/>
      <c r="M2225" t="b">
        <v>0</v>
      </c>
      <c r="N2225">
        <v>100</v>
      </c>
      <c r="O2225" t="b">
        <v>1</v>
      </c>
      <c r="P2225" t="s">
        <v>8295</v>
      </c>
    </row>
    <row r="2226" spans="1:16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/>
      <c r="L2226"/>
      <c r="M2226" t="b">
        <v>0</v>
      </c>
      <c r="N2226">
        <v>296</v>
      </c>
      <c r="O2226" t="b">
        <v>1</v>
      </c>
      <c r="P2226" t="s">
        <v>8295</v>
      </c>
    </row>
    <row r="2227" spans="1:16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/>
      <c r="L2227"/>
      <c r="M2227" t="b">
        <v>0</v>
      </c>
      <c r="N2227">
        <v>1204</v>
      </c>
      <c r="O2227" t="b">
        <v>1</v>
      </c>
      <c r="P2227" t="s">
        <v>8295</v>
      </c>
    </row>
    <row r="2228" spans="1:16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/>
      <c r="L2228"/>
      <c r="M2228" t="b">
        <v>0</v>
      </c>
      <c r="N2228">
        <v>321</v>
      </c>
      <c r="O2228" t="b">
        <v>1</v>
      </c>
      <c r="P2228" t="s">
        <v>8295</v>
      </c>
    </row>
    <row r="2229" spans="1:16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/>
      <c r="L2229"/>
      <c r="M2229" t="b">
        <v>0</v>
      </c>
      <c r="N2229">
        <v>301</v>
      </c>
      <c r="O2229" t="b">
        <v>1</v>
      </c>
      <c r="P2229" t="s">
        <v>8295</v>
      </c>
    </row>
    <row r="2230" spans="1:16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/>
      <c r="L2230"/>
      <c r="M2230" t="b">
        <v>0</v>
      </c>
      <c r="N2230">
        <v>144</v>
      </c>
      <c r="O2230" t="b">
        <v>1</v>
      </c>
      <c r="P2230" t="s">
        <v>8295</v>
      </c>
    </row>
    <row r="2231" spans="1:16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/>
      <c r="L2231"/>
      <c r="M2231" t="b">
        <v>0</v>
      </c>
      <c r="N2231">
        <v>539</v>
      </c>
      <c r="O2231" t="b">
        <v>1</v>
      </c>
      <c r="P2231" t="s">
        <v>8295</v>
      </c>
    </row>
    <row r="2232" spans="1:16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/>
      <c r="L2232"/>
      <c r="M2232" t="b">
        <v>0</v>
      </c>
      <c r="N2232">
        <v>498</v>
      </c>
      <c r="O2232" t="b">
        <v>1</v>
      </c>
      <c r="P2232" t="s">
        <v>8295</v>
      </c>
    </row>
    <row r="2233" spans="1:16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/>
      <c r="L2233"/>
      <c r="M2233" t="b">
        <v>0</v>
      </c>
      <c r="N2233">
        <v>1113</v>
      </c>
      <c r="O2233" t="b">
        <v>1</v>
      </c>
      <c r="P2233" t="s">
        <v>8295</v>
      </c>
    </row>
    <row r="2234" spans="1:16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/>
      <c r="L2234"/>
      <c r="M2234" t="b">
        <v>0</v>
      </c>
      <c r="N2234">
        <v>988</v>
      </c>
      <c r="O2234" t="b">
        <v>1</v>
      </c>
      <c r="P2234" t="s">
        <v>8295</v>
      </c>
    </row>
    <row r="2235" spans="1:16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/>
      <c r="L2235"/>
      <c r="M2235" t="b">
        <v>0</v>
      </c>
      <c r="N2235">
        <v>391</v>
      </c>
      <c r="O2235" t="b">
        <v>1</v>
      </c>
      <c r="P2235" t="s">
        <v>8295</v>
      </c>
    </row>
    <row r="2236" spans="1:16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/>
      <c r="L2236"/>
      <c r="M2236" t="b">
        <v>0</v>
      </c>
      <c r="N2236">
        <v>28</v>
      </c>
      <c r="O2236" t="b">
        <v>1</v>
      </c>
      <c r="P2236" t="s">
        <v>8295</v>
      </c>
    </row>
    <row r="2237" spans="1:16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/>
      <c r="L2237"/>
      <c r="M2237" t="b">
        <v>0</v>
      </c>
      <c r="N2237">
        <v>147</v>
      </c>
      <c r="O2237" t="b">
        <v>1</v>
      </c>
      <c r="P2237" t="s">
        <v>8295</v>
      </c>
    </row>
    <row r="2238" spans="1:16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/>
      <c r="L2238"/>
      <c r="M2238" t="b">
        <v>0</v>
      </c>
      <c r="N2238">
        <v>680</v>
      </c>
      <c r="O2238" t="b">
        <v>1</v>
      </c>
      <c r="P2238" t="s">
        <v>8295</v>
      </c>
    </row>
    <row r="2239" spans="1:16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/>
      <c r="L2239"/>
      <c r="M2239" t="b">
        <v>0</v>
      </c>
      <c r="N2239">
        <v>983</v>
      </c>
      <c r="O2239" t="b">
        <v>1</v>
      </c>
      <c r="P2239" t="s">
        <v>8295</v>
      </c>
    </row>
    <row r="2240" spans="1:16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/>
      <c r="L2240"/>
      <c r="M2240" t="b">
        <v>0</v>
      </c>
      <c r="N2240">
        <v>79</v>
      </c>
      <c r="O2240" t="b">
        <v>1</v>
      </c>
      <c r="P2240" t="s">
        <v>8295</v>
      </c>
    </row>
    <row r="2241" spans="1:16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/>
      <c r="L2241"/>
      <c r="M2241" t="b">
        <v>0</v>
      </c>
      <c r="N2241">
        <v>426</v>
      </c>
      <c r="O2241" t="b">
        <v>1</v>
      </c>
      <c r="P2241" t="s">
        <v>8295</v>
      </c>
    </row>
    <row r="2242" spans="1:16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/>
      <c r="L2242"/>
      <c r="M2242" t="b">
        <v>0</v>
      </c>
      <c r="N2242">
        <v>96</v>
      </c>
      <c r="O2242" t="b">
        <v>1</v>
      </c>
      <c r="P2242" t="s">
        <v>8295</v>
      </c>
    </row>
    <row r="2243" spans="1:16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/>
      <c r="L2243"/>
      <c r="M2243" t="b">
        <v>0</v>
      </c>
      <c r="N2243">
        <v>163</v>
      </c>
      <c r="O2243" t="b">
        <v>1</v>
      </c>
      <c r="P2243" t="s">
        <v>8295</v>
      </c>
    </row>
    <row r="2244" spans="1:16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/>
      <c r="L2244"/>
      <c r="M2244" t="b">
        <v>0</v>
      </c>
      <c r="N2244">
        <v>2525</v>
      </c>
      <c r="O2244" t="b">
        <v>1</v>
      </c>
      <c r="P2244" t="s">
        <v>8295</v>
      </c>
    </row>
    <row r="2245" spans="1:16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/>
      <c r="L2245"/>
      <c r="M2245" t="b">
        <v>0</v>
      </c>
      <c r="N2245">
        <v>2035</v>
      </c>
      <c r="O2245" t="b">
        <v>1</v>
      </c>
      <c r="P2245" t="s">
        <v>8295</v>
      </c>
    </row>
    <row r="2246" spans="1:16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/>
      <c r="L2246"/>
      <c r="M2246" t="b">
        <v>0</v>
      </c>
      <c r="N2246">
        <v>290</v>
      </c>
      <c r="O2246" t="b">
        <v>1</v>
      </c>
      <c r="P2246" t="s">
        <v>8295</v>
      </c>
    </row>
    <row r="2247" spans="1:16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/>
      <c r="L2247"/>
      <c r="M2247" t="b">
        <v>0</v>
      </c>
      <c r="N2247">
        <v>1980</v>
      </c>
      <c r="O2247" t="b">
        <v>1</v>
      </c>
      <c r="P2247" t="s">
        <v>8295</v>
      </c>
    </row>
    <row r="2248" spans="1:16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/>
      <c r="L2248"/>
      <c r="M2248" t="b">
        <v>0</v>
      </c>
      <c r="N2248">
        <v>57</v>
      </c>
      <c r="O2248" t="b">
        <v>1</v>
      </c>
      <c r="P2248" t="s">
        <v>8295</v>
      </c>
    </row>
    <row r="2249" spans="1:16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/>
      <c r="L2249"/>
      <c r="M2249" t="b">
        <v>0</v>
      </c>
      <c r="N2249">
        <v>380</v>
      </c>
      <c r="O2249" t="b">
        <v>1</v>
      </c>
      <c r="P2249" t="s">
        <v>8295</v>
      </c>
    </row>
    <row r="2250" spans="1:16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/>
      <c r="L2250"/>
      <c r="M2250" t="b">
        <v>0</v>
      </c>
      <c r="N2250">
        <v>128</v>
      </c>
      <c r="O2250" t="b">
        <v>1</v>
      </c>
      <c r="P2250" t="s">
        <v>8295</v>
      </c>
    </row>
    <row r="2251" spans="1:16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/>
      <c r="L2251"/>
      <c r="M2251" t="b">
        <v>0</v>
      </c>
      <c r="N2251">
        <v>180</v>
      </c>
      <c r="O2251" t="b">
        <v>1</v>
      </c>
      <c r="P2251" t="s">
        <v>8295</v>
      </c>
    </row>
    <row r="2252" spans="1:16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/>
      <c r="L2252"/>
      <c r="M2252" t="b">
        <v>0</v>
      </c>
      <c r="N2252">
        <v>571</v>
      </c>
      <c r="O2252" t="b">
        <v>1</v>
      </c>
      <c r="P2252" t="s">
        <v>8295</v>
      </c>
    </row>
    <row r="2253" spans="1:16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/>
      <c r="L2253"/>
      <c r="M2253" t="b">
        <v>0</v>
      </c>
      <c r="N2253">
        <v>480</v>
      </c>
      <c r="O2253" t="b">
        <v>1</v>
      </c>
      <c r="P2253" t="s">
        <v>8295</v>
      </c>
    </row>
    <row r="2254" spans="1:16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/>
      <c r="L2254"/>
      <c r="M2254" t="b">
        <v>0</v>
      </c>
      <c r="N2254">
        <v>249</v>
      </c>
      <c r="O2254" t="b">
        <v>1</v>
      </c>
      <c r="P2254" t="s">
        <v>8295</v>
      </c>
    </row>
    <row r="2255" spans="1:16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/>
      <c r="L2255"/>
      <c r="M2255" t="b">
        <v>0</v>
      </c>
      <c r="N2255">
        <v>84</v>
      </c>
      <c r="O2255" t="b">
        <v>1</v>
      </c>
      <c r="P2255" t="s">
        <v>8295</v>
      </c>
    </row>
    <row r="2256" spans="1:16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/>
      <c r="L2256"/>
      <c r="M2256" t="b">
        <v>0</v>
      </c>
      <c r="N2256">
        <v>197</v>
      </c>
      <c r="O2256" t="b">
        <v>1</v>
      </c>
      <c r="P2256" t="s">
        <v>8295</v>
      </c>
    </row>
    <row r="2257" spans="1:16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/>
      <c r="L2257"/>
      <c r="M2257" t="b">
        <v>0</v>
      </c>
      <c r="N2257">
        <v>271</v>
      </c>
      <c r="O2257" t="b">
        <v>1</v>
      </c>
      <c r="P2257" t="s">
        <v>8295</v>
      </c>
    </row>
    <row r="2258" spans="1:16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/>
      <c r="L2258"/>
      <c r="M2258" t="b">
        <v>0</v>
      </c>
      <c r="N2258">
        <v>50</v>
      </c>
      <c r="O2258" t="b">
        <v>1</v>
      </c>
      <c r="P2258" t="s">
        <v>8295</v>
      </c>
    </row>
    <row r="2259" spans="1:16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/>
      <c r="L2259"/>
      <c r="M2259" t="b">
        <v>0</v>
      </c>
      <c r="N2259">
        <v>169</v>
      </c>
      <c r="O2259" t="b">
        <v>1</v>
      </c>
      <c r="P2259" t="s">
        <v>8295</v>
      </c>
    </row>
    <row r="2260" spans="1:16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/>
      <c r="L2260"/>
      <c r="M2260" t="b">
        <v>0</v>
      </c>
      <c r="N2260">
        <v>205</v>
      </c>
      <c r="O2260" t="b">
        <v>1</v>
      </c>
      <c r="P2260" t="s">
        <v>8295</v>
      </c>
    </row>
    <row r="2261" spans="1:16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/>
      <c r="L2261"/>
      <c r="M2261" t="b">
        <v>0</v>
      </c>
      <c r="N2261">
        <v>206</v>
      </c>
      <c r="O2261" t="b">
        <v>1</v>
      </c>
      <c r="P2261" t="s">
        <v>8295</v>
      </c>
    </row>
    <row r="2262" spans="1:16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/>
      <c r="L2262"/>
      <c r="M2262" t="b">
        <v>0</v>
      </c>
      <c r="N2262">
        <v>84</v>
      </c>
      <c r="O2262" t="b">
        <v>1</v>
      </c>
      <c r="P2262" t="s">
        <v>8295</v>
      </c>
    </row>
    <row r="2263" spans="1:16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/>
      <c r="L2263"/>
      <c r="M2263" t="b">
        <v>0</v>
      </c>
      <c r="N2263">
        <v>210</v>
      </c>
      <c r="O2263" t="b">
        <v>1</v>
      </c>
      <c r="P2263" t="s">
        <v>8295</v>
      </c>
    </row>
    <row r="2264" spans="1:16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/>
      <c r="L2264"/>
      <c r="M2264" t="b">
        <v>0</v>
      </c>
      <c r="N2264">
        <v>181</v>
      </c>
      <c r="O2264" t="b">
        <v>1</v>
      </c>
      <c r="P2264" t="s">
        <v>8295</v>
      </c>
    </row>
    <row r="2265" spans="1:16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/>
      <c r="L2265"/>
      <c r="M2265" t="b">
        <v>0</v>
      </c>
      <c r="N2265">
        <v>60</v>
      </c>
      <c r="O2265" t="b">
        <v>1</v>
      </c>
      <c r="P2265" t="s">
        <v>8295</v>
      </c>
    </row>
    <row r="2266" spans="1:16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/>
      <c r="L2266"/>
      <c r="M2266" t="b">
        <v>0</v>
      </c>
      <c r="N2266">
        <v>445</v>
      </c>
      <c r="O2266" t="b">
        <v>1</v>
      </c>
      <c r="P2266" t="s">
        <v>8295</v>
      </c>
    </row>
    <row r="2267" spans="1:16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/>
      <c r="L2267"/>
      <c r="M2267" t="b">
        <v>0</v>
      </c>
      <c r="N2267">
        <v>17</v>
      </c>
      <c r="O2267" t="b">
        <v>1</v>
      </c>
      <c r="P2267" t="s">
        <v>8295</v>
      </c>
    </row>
    <row r="2268" spans="1:16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/>
      <c r="L2268"/>
      <c r="M2268" t="b">
        <v>0</v>
      </c>
      <c r="N2268">
        <v>194</v>
      </c>
      <c r="O2268" t="b">
        <v>1</v>
      </c>
      <c r="P2268" t="s">
        <v>8295</v>
      </c>
    </row>
    <row r="2269" spans="1:16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/>
      <c r="L2269"/>
      <c r="M2269" t="b">
        <v>0</v>
      </c>
      <c r="N2269">
        <v>404</v>
      </c>
      <c r="O2269" t="b">
        <v>1</v>
      </c>
      <c r="P2269" t="s">
        <v>8295</v>
      </c>
    </row>
    <row r="2270" spans="1:16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/>
      <c r="L2270"/>
      <c r="M2270" t="b">
        <v>0</v>
      </c>
      <c r="N2270">
        <v>194</v>
      </c>
      <c r="O2270" t="b">
        <v>1</v>
      </c>
      <c r="P2270" t="s">
        <v>8295</v>
      </c>
    </row>
    <row r="2271" spans="1:16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/>
      <c r="L2271"/>
      <c r="M2271" t="b">
        <v>0</v>
      </c>
      <c r="N2271">
        <v>902</v>
      </c>
      <c r="O2271" t="b">
        <v>1</v>
      </c>
      <c r="P2271" t="s">
        <v>8295</v>
      </c>
    </row>
    <row r="2272" spans="1:16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/>
      <c r="L2272"/>
      <c r="M2272" t="b">
        <v>0</v>
      </c>
      <c r="N2272">
        <v>1670</v>
      </c>
      <c r="O2272" t="b">
        <v>1</v>
      </c>
      <c r="P2272" t="s">
        <v>8295</v>
      </c>
    </row>
    <row r="2273" spans="1:16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/>
      <c r="L2273"/>
      <c r="M2273" t="b">
        <v>0</v>
      </c>
      <c r="N2273">
        <v>1328</v>
      </c>
      <c r="O2273" t="b">
        <v>1</v>
      </c>
      <c r="P2273" t="s">
        <v>8295</v>
      </c>
    </row>
    <row r="2274" spans="1:16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/>
      <c r="L2274"/>
      <c r="M2274" t="b">
        <v>0</v>
      </c>
      <c r="N2274">
        <v>944</v>
      </c>
      <c r="O2274" t="b">
        <v>1</v>
      </c>
      <c r="P2274" t="s">
        <v>8295</v>
      </c>
    </row>
    <row r="2275" spans="1:16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/>
      <c r="L2275"/>
      <c r="M2275" t="b">
        <v>0</v>
      </c>
      <c r="N2275">
        <v>147</v>
      </c>
      <c r="O2275" t="b">
        <v>1</v>
      </c>
      <c r="P2275" t="s">
        <v>8295</v>
      </c>
    </row>
    <row r="2276" spans="1:16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/>
      <c r="L2276"/>
      <c r="M2276" t="b">
        <v>0</v>
      </c>
      <c r="N2276">
        <v>99</v>
      </c>
      <c r="O2276" t="b">
        <v>1</v>
      </c>
      <c r="P2276" t="s">
        <v>8295</v>
      </c>
    </row>
    <row r="2277" spans="1:16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/>
      <c r="L2277"/>
      <c r="M2277" t="b">
        <v>0</v>
      </c>
      <c r="N2277">
        <v>79</v>
      </c>
      <c r="O2277" t="b">
        <v>1</v>
      </c>
      <c r="P2277" t="s">
        <v>8295</v>
      </c>
    </row>
    <row r="2278" spans="1:16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/>
      <c r="L2278"/>
      <c r="M2278" t="b">
        <v>0</v>
      </c>
      <c r="N2278">
        <v>75</v>
      </c>
      <c r="O2278" t="b">
        <v>1</v>
      </c>
      <c r="P2278" t="s">
        <v>8295</v>
      </c>
    </row>
    <row r="2279" spans="1:16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/>
      <c r="L2279"/>
      <c r="M2279" t="b">
        <v>0</v>
      </c>
      <c r="N2279">
        <v>207</v>
      </c>
      <c r="O2279" t="b">
        <v>1</v>
      </c>
      <c r="P2279" t="s">
        <v>8295</v>
      </c>
    </row>
    <row r="2280" spans="1:16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/>
      <c r="L2280"/>
      <c r="M2280" t="b">
        <v>0</v>
      </c>
      <c r="N2280">
        <v>102</v>
      </c>
      <c r="O2280" t="b">
        <v>1</v>
      </c>
      <c r="P2280" t="s">
        <v>8295</v>
      </c>
    </row>
    <row r="2281" spans="1:16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/>
      <c r="L2281"/>
      <c r="M2281" t="b">
        <v>0</v>
      </c>
      <c r="N2281">
        <v>32</v>
      </c>
      <c r="O2281" t="b">
        <v>1</v>
      </c>
      <c r="P2281" t="s">
        <v>8295</v>
      </c>
    </row>
    <row r="2282" spans="1:16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/>
      <c r="L2282"/>
      <c r="M2282" t="b">
        <v>0</v>
      </c>
      <c r="N2282">
        <v>480</v>
      </c>
      <c r="O2282" t="b">
        <v>1</v>
      </c>
      <c r="P2282" t="s">
        <v>8295</v>
      </c>
    </row>
    <row r="2283" spans="1:16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/>
      <c r="L2283"/>
      <c r="M2283" t="b">
        <v>0</v>
      </c>
      <c r="N2283">
        <v>11</v>
      </c>
      <c r="O2283" t="b">
        <v>1</v>
      </c>
      <c r="P2283" t="s">
        <v>8274</v>
      </c>
    </row>
    <row r="2284" spans="1:16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/>
      <c r="L2284"/>
      <c r="M2284" t="b">
        <v>0</v>
      </c>
      <c r="N2284">
        <v>12</v>
      </c>
      <c r="O2284" t="b">
        <v>1</v>
      </c>
      <c r="P2284" t="s">
        <v>8274</v>
      </c>
    </row>
    <row r="2285" spans="1:16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/>
      <c r="L2285"/>
      <c r="M2285" t="b">
        <v>0</v>
      </c>
      <c r="N2285">
        <v>48</v>
      </c>
      <c r="O2285" t="b">
        <v>1</v>
      </c>
      <c r="P2285" t="s">
        <v>8274</v>
      </c>
    </row>
    <row r="2286" spans="1:16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/>
      <c r="L2286"/>
      <c r="M2286" t="b">
        <v>0</v>
      </c>
      <c r="N2286">
        <v>59</v>
      </c>
      <c r="O2286" t="b">
        <v>1</v>
      </c>
      <c r="P2286" t="s">
        <v>8274</v>
      </c>
    </row>
    <row r="2287" spans="1:16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/>
      <c r="L2287"/>
      <c r="M2287" t="b">
        <v>0</v>
      </c>
      <c r="N2287">
        <v>79</v>
      </c>
      <c r="O2287" t="b">
        <v>1</v>
      </c>
      <c r="P2287" t="s">
        <v>8274</v>
      </c>
    </row>
    <row r="2288" spans="1:16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/>
      <c r="L2288"/>
      <c r="M2288" t="b">
        <v>0</v>
      </c>
      <c r="N2288">
        <v>14</v>
      </c>
      <c r="O2288" t="b">
        <v>1</v>
      </c>
      <c r="P2288" t="s">
        <v>8274</v>
      </c>
    </row>
    <row r="2289" spans="1:16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/>
      <c r="L2289"/>
      <c r="M2289" t="b">
        <v>0</v>
      </c>
      <c r="N2289">
        <v>106</v>
      </c>
      <c r="O2289" t="b">
        <v>1</v>
      </c>
      <c r="P2289" t="s">
        <v>8274</v>
      </c>
    </row>
    <row r="2290" spans="1:16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/>
      <c r="L2290"/>
      <c r="M2290" t="b">
        <v>0</v>
      </c>
      <c r="N2290">
        <v>25</v>
      </c>
      <c r="O2290" t="b">
        <v>1</v>
      </c>
      <c r="P2290" t="s">
        <v>8274</v>
      </c>
    </row>
    <row r="2291" spans="1:16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/>
      <c r="L2291"/>
      <c r="M2291" t="b">
        <v>0</v>
      </c>
      <c r="N2291">
        <v>25</v>
      </c>
      <c r="O2291" t="b">
        <v>1</v>
      </c>
      <c r="P2291" t="s">
        <v>8274</v>
      </c>
    </row>
    <row r="2292" spans="1:16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/>
      <c r="L2292"/>
      <c r="M2292" t="b">
        <v>0</v>
      </c>
      <c r="N2292">
        <v>29</v>
      </c>
      <c r="O2292" t="b">
        <v>1</v>
      </c>
      <c r="P2292" t="s">
        <v>8274</v>
      </c>
    </row>
    <row r="2293" spans="1:16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/>
      <c r="L2293"/>
      <c r="M2293" t="b">
        <v>0</v>
      </c>
      <c r="N2293">
        <v>43</v>
      </c>
      <c r="O2293" t="b">
        <v>1</v>
      </c>
      <c r="P2293" t="s">
        <v>8274</v>
      </c>
    </row>
    <row r="2294" spans="1:16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/>
      <c r="L2294"/>
      <c r="M2294" t="b">
        <v>0</v>
      </c>
      <c r="N2294">
        <v>46</v>
      </c>
      <c r="O2294" t="b">
        <v>1</v>
      </c>
      <c r="P2294" t="s">
        <v>8274</v>
      </c>
    </row>
    <row r="2295" spans="1:16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/>
      <c r="L2295"/>
      <c r="M2295" t="b">
        <v>0</v>
      </c>
      <c r="N2295">
        <v>27</v>
      </c>
      <c r="O2295" t="b">
        <v>1</v>
      </c>
      <c r="P2295" t="s">
        <v>8274</v>
      </c>
    </row>
    <row r="2296" spans="1:16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/>
      <c r="L2296"/>
      <c r="M2296" t="b">
        <v>0</v>
      </c>
      <c r="N2296">
        <v>112</v>
      </c>
      <c r="O2296" t="b">
        <v>1</v>
      </c>
      <c r="P2296" t="s">
        <v>8274</v>
      </c>
    </row>
    <row r="2297" spans="1:16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/>
      <c r="L2297"/>
      <c r="M2297" t="b">
        <v>0</v>
      </c>
      <c r="N2297">
        <v>34</v>
      </c>
      <c r="O2297" t="b">
        <v>1</v>
      </c>
      <c r="P2297" t="s">
        <v>8274</v>
      </c>
    </row>
    <row r="2298" spans="1:16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/>
      <c r="L2298"/>
      <c r="M2298" t="b">
        <v>0</v>
      </c>
      <c r="N2298">
        <v>145</v>
      </c>
      <c r="O2298" t="b">
        <v>1</v>
      </c>
      <c r="P2298" t="s">
        <v>8274</v>
      </c>
    </row>
    <row r="2299" spans="1:16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/>
      <c r="L2299"/>
      <c r="M2299" t="b">
        <v>0</v>
      </c>
      <c r="N2299">
        <v>19</v>
      </c>
      <c r="O2299" t="b">
        <v>1</v>
      </c>
      <c r="P2299" t="s">
        <v>8274</v>
      </c>
    </row>
    <row r="2300" spans="1:16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/>
      <c r="L2300"/>
      <c r="M2300" t="b">
        <v>0</v>
      </c>
      <c r="N2300">
        <v>288</v>
      </c>
      <c r="O2300" t="b">
        <v>1</v>
      </c>
      <c r="P2300" t="s">
        <v>8274</v>
      </c>
    </row>
    <row r="2301" spans="1:16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/>
      <c r="L2301"/>
      <c r="M2301" t="b">
        <v>0</v>
      </c>
      <c r="N2301">
        <v>14</v>
      </c>
      <c r="O2301" t="b">
        <v>1</v>
      </c>
      <c r="P2301" t="s">
        <v>8274</v>
      </c>
    </row>
    <row r="2302" spans="1:16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/>
      <c r="L2302"/>
      <c r="M2302" t="b">
        <v>0</v>
      </c>
      <c r="N2302">
        <v>7</v>
      </c>
      <c r="O2302" t="b">
        <v>1</v>
      </c>
      <c r="P2302" t="s">
        <v>8274</v>
      </c>
    </row>
    <row r="2303" spans="1:16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/>
      <c r="L2303"/>
      <c r="M2303" t="b">
        <v>1</v>
      </c>
      <c r="N2303">
        <v>211</v>
      </c>
      <c r="O2303" t="b">
        <v>1</v>
      </c>
      <c r="P2303" t="s">
        <v>8277</v>
      </c>
    </row>
    <row r="2304" spans="1:16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/>
      <c r="L2304"/>
      <c r="M2304" t="b">
        <v>1</v>
      </c>
      <c r="N2304">
        <v>85</v>
      </c>
      <c r="O2304" t="b">
        <v>1</v>
      </c>
      <c r="P2304" t="s">
        <v>8277</v>
      </c>
    </row>
    <row r="2305" spans="1:16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/>
      <c r="L2305"/>
      <c r="M2305" t="b">
        <v>1</v>
      </c>
      <c r="N2305">
        <v>103</v>
      </c>
      <c r="O2305" t="b">
        <v>1</v>
      </c>
      <c r="P2305" t="s">
        <v>8277</v>
      </c>
    </row>
    <row r="2306" spans="1:16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/>
      <c r="L2306"/>
      <c r="M2306" t="b">
        <v>1</v>
      </c>
      <c r="N2306">
        <v>113</v>
      </c>
      <c r="O2306" t="b">
        <v>1</v>
      </c>
      <c r="P2306" t="s">
        <v>8277</v>
      </c>
    </row>
    <row r="2307" spans="1:16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/>
      <c r="L2307"/>
      <c r="M2307" t="b">
        <v>1</v>
      </c>
      <c r="N2307">
        <v>167</v>
      </c>
      <c r="O2307" t="b">
        <v>1</v>
      </c>
      <c r="P2307" t="s">
        <v>8277</v>
      </c>
    </row>
    <row r="2308" spans="1:16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/>
      <c r="L2308"/>
      <c r="M2308" t="b">
        <v>1</v>
      </c>
      <c r="N2308">
        <v>73</v>
      </c>
      <c r="O2308" t="b">
        <v>1</v>
      </c>
      <c r="P2308" t="s">
        <v>8277</v>
      </c>
    </row>
    <row r="2309" spans="1:16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/>
      <c r="L2309"/>
      <c r="M2309" t="b">
        <v>1</v>
      </c>
      <c r="N2309">
        <v>75</v>
      </c>
      <c r="O2309" t="b">
        <v>1</v>
      </c>
      <c r="P2309" t="s">
        <v>8277</v>
      </c>
    </row>
    <row r="2310" spans="1:16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/>
      <c r="L2310"/>
      <c r="M2310" t="b">
        <v>1</v>
      </c>
      <c r="N2310">
        <v>614</v>
      </c>
      <c r="O2310" t="b">
        <v>1</v>
      </c>
      <c r="P2310" t="s">
        <v>8277</v>
      </c>
    </row>
    <row r="2311" spans="1:16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/>
      <c r="L2311"/>
      <c r="M2311" t="b">
        <v>1</v>
      </c>
      <c r="N2311">
        <v>107</v>
      </c>
      <c r="O2311" t="b">
        <v>1</v>
      </c>
      <c r="P2311" t="s">
        <v>8277</v>
      </c>
    </row>
    <row r="2312" spans="1:16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/>
      <c r="L2312"/>
      <c r="M2312" t="b">
        <v>1</v>
      </c>
      <c r="N2312">
        <v>1224</v>
      </c>
      <c r="O2312" t="b">
        <v>1</v>
      </c>
      <c r="P2312" t="s">
        <v>8277</v>
      </c>
    </row>
    <row r="2313" spans="1:16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/>
      <c r="L2313"/>
      <c r="M2313" t="b">
        <v>1</v>
      </c>
      <c r="N2313">
        <v>104</v>
      </c>
      <c r="O2313" t="b">
        <v>1</v>
      </c>
      <c r="P2313" t="s">
        <v>8277</v>
      </c>
    </row>
    <row r="2314" spans="1:16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/>
      <c r="L2314"/>
      <c r="M2314" t="b">
        <v>1</v>
      </c>
      <c r="N2314">
        <v>79</v>
      </c>
      <c r="O2314" t="b">
        <v>1</v>
      </c>
      <c r="P2314" t="s">
        <v>8277</v>
      </c>
    </row>
    <row r="2315" spans="1:16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/>
      <c r="L2315"/>
      <c r="M2315" t="b">
        <v>1</v>
      </c>
      <c r="N2315">
        <v>157</v>
      </c>
      <c r="O2315" t="b">
        <v>1</v>
      </c>
      <c r="P2315" t="s">
        <v>8277</v>
      </c>
    </row>
    <row r="2316" spans="1:16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/>
      <c r="L2316"/>
      <c r="M2316" t="b">
        <v>1</v>
      </c>
      <c r="N2316">
        <v>50</v>
      </c>
      <c r="O2316" t="b">
        <v>1</v>
      </c>
      <c r="P2316" t="s">
        <v>8277</v>
      </c>
    </row>
    <row r="2317" spans="1:16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/>
      <c r="L2317"/>
      <c r="M2317" t="b">
        <v>1</v>
      </c>
      <c r="N2317">
        <v>64</v>
      </c>
      <c r="O2317" t="b">
        <v>1</v>
      </c>
      <c r="P2317" t="s">
        <v>8277</v>
      </c>
    </row>
    <row r="2318" spans="1:16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/>
      <c r="L2318"/>
      <c r="M2318" t="b">
        <v>1</v>
      </c>
      <c r="N2318">
        <v>200</v>
      </c>
      <c r="O2318" t="b">
        <v>1</v>
      </c>
      <c r="P2318" t="s">
        <v>8277</v>
      </c>
    </row>
    <row r="2319" spans="1:16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/>
      <c r="L2319"/>
      <c r="M2319" t="b">
        <v>1</v>
      </c>
      <c r="N2319">
        <v>22</v>
      </c>
      <c r="O2319" t="b">
        <v>1</v>
      </c>
      <c r="P2319" t="s">
        <v>8277</v>
      </c>
    </row>
    <row r="2320" spans="1:16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/>
      <c r="L2320"/>
      <c r="M2320" t="b">
        <v>1</v>
      </c>
      <c r="N2320">
        <v>163</v>
      </c>
      <c r="O2320" t="b">
        <v>1</v>
      </c>
      <c r="P2320" t="s">
        <v>8277</v>
      </c>
    </row>
    <row r="2321" spans="1:16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/>
      <c r="L2321"/>
      <c r="M2321" t="b">
        <v>1</v>
      </c>
      <c r="N2321">
        <v>77</v>
      </c>
      <c r="O2321" t="b">
        <v>1</v>
      </c>
      <c r="P2321" t="s">
        <v>8277</v>
      </c>
    </row>
    <row r="2322" spans="1:16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/>
      <c r="L2322"/>
      <c r="M2322" t="b">
        <v>1</v>
      </c>
      <c r="N2322">
        <v>89</v>
      </c>
      <c r="O2322" t="b">
        <v>1</v>
      </c>
      <c r="P2322" t="s">
        <v>8277</v>
      </c>
    </row>
    <row r="2323" spans="1:16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/>
      <c r="L2323"/>
      <c r="M2323" t="b">
        <v>0</v>
      </c>
      <c r="N2323">
        <v>64</v>
      </c>
      <c r="O2323" t="b">
        <v>0</v>
      </c>
      <c r="P2323" t="s">
        <v>8296</v>
      </c>
    </row>
    <row r="2324" spans="1:16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/>
      <c r="L2324"/>
      <c r="M2324" t="b">
        <v>0</v>
      </c>
      <c r="N2324">
        <v>4</v>
      </c>
      <c r="O2324" t="b">
        <v>0</v>
      </c>
      <c r="P2324" t="s">
        <v>8296</v>
      </c>
    </row>
    <row r="2325" spans="1:16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/>
      <c r="L2325"/>
      <c r="M2325" t="b">
        <v>0</v>
      </c>
      <c r="N2325">
        <v>4</v>
      </c>
      <c r="O2325" t="b">
        <v>0</v>
      </c>
      <c r="P2325" t="s">
        <v>8296</v>
      </c>
    </row>
    <row r="2326" spans="1:16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/>
      <c r="L2326"/>
      <c r="M2326" t="b">
        <v>0</v>
      </c>
      <c r="N2326">
        <v>61</v>
      </c>
      <c r="O2326" t="b">
        <v>0</v>
      </c>
      <c r="P2326" t="s">
        <v>8296</v>
      </c>
    </row>
    <row r="2327" spans="1:16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/>
      <c r="L2327"/>
      <c r="M2327" t="b">
        <v>0</v>
      </c>
      <c r="N2327">
        <v>7</v>
      </c>
      <c r="O2327" t="b">
        <v>0</v>
      </c>
      <c r="P2327" t="s">
        <v>8296</v>
      </c>
    </row>
    <row r="2328" spans="1:16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/>
      <c r="L2328"/>
      <c r="M2328" t="b">
        <v>0</v>
      </c>
      <c r="N2328">
        <v>1</v>
      </c>
      <c r="O2328" t="b">
        <v>0</v>
      </c>
      <c r="P2328" t="s">
        <v>8296</v>
      </c>
    </row>
    <row r="2329" spans="1:16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/>
      <c r="L2329"/>
      <c r="M2329" t="b">
        <v>1</v>
      </c>
      <c r="N2329">
        <v>3355</v>
      </c>
      <c r="O2329" t="b">
        <v>1</v>
      </c>
      <c r="P2329" t="s">
        <v>8296</v>
      </c>
    </row>
    <row r="2330" spans="1:16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/>
      <c r="L2330"/>
      <c r="M2330" t="b">
        <v>1</v>
      </c>
      <c r="N2330">
        <v>537</v>
      </c>
      <c r="O2330" t="b">
        <v>1</v>
      </c>
      <c r="P2330" t="s">
        <v>8296</v>
      </c>
    </row>
    <row r="2331" spans="1:16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/>
      <c r="L2331"/>
      <c r="M2331" t="b">
        <v>1</v>
      </c>
      <c r="N2331">
        <v>125</v>
      </c>
      <c r="O2331" t="b">
        <v>1</v>
      </c>
      <c r="P2331" t="s">
        <v>8296</v>
      </c>
    </row>
    <row r="2332" spans="1:16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/>
      <c r="L2332"/>
      <c r="M2332" t="b">
        <v>1</v>
      </c>
      <c r="N2332">
        <v>163</v>
      </c>
      <c r="O2332" t="b">
        <v>1</v>
      </c>
      <c r="P2332" t="s">
        <v>8296</v>
      </c>
    </row>
    <row r="2333" spans="1:16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/>
      <c r="L2333"/>
      <c r="M2333" t="b">
        <v>1</v>
      </c>
      <c r="N2333">
        <v>283</v>
      </c>
      <c r="O2333" t="b">
        <v>1</v>
      </c>
      <c r="P2333" t="s">
        <v>8296</v>
      </c>
    </row>
    <row r="2334" spans="1:16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/>
      <c r="L2334"/>
      <c r="M2334" t="b">
        <v>1</v>
      </c>
      <c r="N2334">
        <v>352</v>
      </c>
      <c r="O2334" t="b">
        <v>1</v>
      </c>
      <c r="P2334" t="s">
        <v>8296</v>
      </c>
    </row>
    <row r="2335" spans="1:16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/>
      <c r="L2335"/>
      <c r="M2335" t="b">
        <v>1</v>
      </c>
      <c r="N2335">
        <v>94</v>
      </c>
      <c r="O2335" t="b">
        <v>1</v>
      </c>
      <c r="P2335" t="s">
        <v>8296</v>
      </c>
    </row>
    <row r="2336" spans="1:16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/>
      <c r="L2336"/>
      <c r="M2336" t="b">
        <v>1</v>
      </c>
      <c r="N2336">
        <v>67</v>
      </c>
      <c r="O2336" t="b">
        <v>1</v>
      </c>
      <c r="P2336" t="s">
        <v>8296</v>
      </c>
    </row>
    <row r="2337" spans="1:16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/>
      <c r="L2337"/>
      <c r="M2337" t="b">
        <v>1</v>
      </c>
      <c r="N2337">
        <v>221</v>
      </c>
      <c r="O2337" t="b">
        <v>1</v>
      </c>
      <c r="P2337" t="s">
        <v>8296</v>
      </c>
    </row>
    <row r="2338" spans="1:16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/>
      <c r="L2338"/>
      <c r="M2338" t="b">
        <v>1</v>
      </c>
      <c r="N2338">
        <v>2165</v>
      </c>
      <c r="O2338" t="b">
        <v>1</v>
      </c>
      <c r="P2338" t="s">
        <v>8296</v>
      </c>
    </row>
    <row r="2339" spans="1:16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/>
      <c r="L2339"/>
      <c r="M2339" t="b">
        <v>1</v>
      </c>
      <c r="N2339">
        <v>179</v>
      </c>
      <c r="O2339" t="b">
        <v>1</v>
      </c>
      <c r="P2339" t="s">
        <v>8296</v>
      </c>
    </row>
    <row r="2340" spans="1:16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/>
      <c r="L2340"/>
      <c r="M2340" t="b">
        <v>1</v>
      </c>
      <c r="N2340">
        <v>123</v>
      </c>
      <c r="O2340" t="b">
        <v>1</v>
      </c>
      <c r="P2340" t="s">
        <v>8296</v>
      </c>
    </row>
    <row r="2341" spans="1:16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/>
      <c r="L2341"/>
      <c r="M2341" t="b">
        <v>1</v>
      </c>
      <c r="N2341">
        <v>1104</v>
      </c>
      <c r="O2341" t="b">
        <v>1</v>
      </c>
      <c r="P2341" t="s">
        <v>8296</v>
      </c>
    </row>
    <row r="2342" spans="1:16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/>
      <c r="L2342"/>
      <c r="M2342" t="b">
        <v>1</v>
      </c>
      <c r="N2342">
        <v>403</v>
      </c>
      <c r="O2342" t="b">
        <v>1</v>
      </c>
      <c r="P2342" t="s">
        <v>8296</v>
      </c>
    </row>
    <row r="2343" spans="1:16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5">
        <f t="shared" ref="K2343:K2402" si="18">J2343/60/60/24+DATE(1970,1,1)</f>
        <v>42167.813703703709</v>
      </c>
      <c r="L2343" s="15">
        <f t="shared" ref="L2343:L2402" si="19">I2343/60/60/24+DATE(1970,1,1)</f>
        <v>42197.813703703709</v>
      </c>
      <c r="M2343" t="b">
        <v>0</v>
      </c>
      <c r="N2343">
        <v>0</v>
      </c>
      <c r="O2343" t="b">
        <v>0</v>
      </c>
      <c r="P2343" t="s">
        <v>8270</v>
      </c>
    </row>
    <row r="2344" spans="1:16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5">
        <f t="shared" si="18"/>
        <v>41897.702199074076</v>
      </c>
      <c r="L2344" s="15">
        <f t="shared" si="19"/>
        <v>41918.208333333336</v>
      </c>
      <c r="M2344" t="b">
        <v>0</v>
      </c>
      <c r="N2344">
        <v>0</v>
      </c>
      <c r="O2344" t="b">
        <v>0</v>
      </c>
      <c r="P2344" t="s">
        <v>8270</v>
      </c>
    </row>
    <row r="2345" spans="1:16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5">
        <f t="shared" si="18"/>
        <v>42327.825289351851</v>
      </c>
      <c r="L2345" s="15">
        <f t="shared" si="19"/>
        <v>42377.82430555555</v>
      </c>
      <c r="M2345" t="b">
        <v>0</v>
      </c>
      <c r="N2345">
        <v>1</v>
      </c>
      <c r="O2345" t="b">
        <v>0</v>
      </c>
      <c r="P2345" t="s">
        <v>8270</v>
      </c>
    </row>
    <row r="2346" spans="1:16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5">
        <f t="shared" si="18"/>
        <v>42515.727650462963</v>
      </c>
      <c r="L2346" s="15">
        <f t="shared" si="19"/>
        <v>42545.727650462963</v>
      </c>
      <c r="M2346" t="b">
        <v>0</v>
      </c>
      <c r="N2346">
        <v>1</v>
      </c>
      <c r="O2346" t="b">
        <v>0</v>
      </c>
      <c r="P2346" t="s">
        <v>8270</v>
      </c>
    </row>
    <row r="2347" spans="1:16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5">
        <f t="shared" si="18"/>
        <v>42060.001805555556</v>
      </c>
      <c r="L2347" s="15">
        <f t="shared" si="19"/>
        <v>42094.985416666663</v>
      </c>
      <c r="M2347" t="b">
        <v>0</v>
      </c>
      <c r="N2347">
        <v>0</v>
      </c>
      <c r="O2347" t="b">
        <v>0</v>
      </c>
      <c r="P2347" t="s">
        <v>8270</v>
      </c>
    </row>
    <row r="2348" spans="1:16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5">
        <f t="shared" si="18"/>
        <v>42615.79896990741</v>
      </c>
      <c r="L2348" s="15">
        <f t="shared" si="19"/>
        <v>42660.79896990741</v>
      </c>
      <c r="M2348" t="b">
        <v>0</v>
      </c>
      <c r="N2348">
        <v>3</v>
      </c>
      <c r="O2348" t="b">
        <v>0</v>
      </c>
      <c r="P2348" t="s">
        <v>8270</v>
      </c>
    </row>
    <row r="2349" spans="1:16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5">
        <f t="shared" si="18"/>
        <v>42577.607361111113</v>
      </c>
      <c r="L2349" s="15">
        <f t="shared" si="19"/>
        <v>42607.607361111113</v>
      </c>
      <c r="M2349" t="b">
        <v>0</v>
      </c>
      <c r="N2349">
        <v>1</v>
      </c>
      <c r="O2349" t="b">
        <v>0</v>
      </c>
      <c r="P2349" t="s">
        <v>8270</v>
      </c>
    </row>
    <row r="2350" spans="1:16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5">
        <f t="shared" si="18"/>
        <v>42360.932152777779</v>
      </c>
      <c r="L2350" s="15">
        <f t="shared" si="19"/>
        <v>42420.932152777779</v>
      </c>
      <c r="M2350" t="b">
        <v>0</v>
      </c>
      <c r="N2350">
        <v>5</v>
      </c>
      <c r="O2350" t="b">
        <v>0</v>
      </c>
      <c r="P2350" t="s">
        <v>8270</v>
      </c>
    </row>
    <row r="2351" spans="1:16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5">
        <f t="shared" si="18"/>
        <v>42198.775787037041</v>
      </c>
      <c r="L2351" s="15">
        <f t="shared" si="19"/>
        <v>42227.775787037041</v>
      </c>
      <c r="M2351" t="b">
        <v>0</v>
      </c>
      <c r="N2351">
        <v>0</v>
      </c>
      <c r="O2351" t="b">
        <v>0</v>
      </c>
      <c r="P2351" t="s">
        <v>8270</v>
      </c>
    </row>
    <row r="2352" spans="1:16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5">
        <f t="shared" si="18"/>
        <v>42708.842245370368</v>
      </c>
      <c r="L2352" s="15">
        <f t="shared" si="19"/>
        <v>42738.842245370368</v>
      </c>
      <c r="M2352" t="b">
        <v>0</v>
      </c>
      <c r="N2352">
        <v>0</v>
      </c>
      <c r="O2352" t="b">
        <v>0</v>
      </c>
      <c r="P2352" t="s">
        <v>8270</v>
      </c>
    </row>
    <row r="2353" spans="1:16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5">
        <f t="shared" si="18"/>
        <v>42094.101145833338</v>
      </c>
      <c r="L2353" s="15">
        <f t="shared" si="19"/>
        <v>42124.101145833338</v>
      </c>
      <c r="M2353" t="b">
        <v>0</v>
      </c>
      <c r="N2353">
        <v>7</v>
      </c>
      <c r="O2353" t="b">
        <v>0</v>
      </c>
      <c r="P2353" t="s">
        <v>8270</v>
      </c>
    </row>
    <row r="2354" spans="1:16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5">
        <f t="shared" si="18"/>
        <v>42101.633703703701</v>
      </c>
      <c r="L2354" s="15">
        <f t="shared" si="19"/>
        <v>42161.633703703701</v>
      </c>
      <c r="M2354" t="b">
        <v>0</v>
      </c>
      <c r="N2354">
        <v>0</v>
      </c>
      <c r="O2354" t="b">
        <v>0</v>
      </c>
      <c r="P2354" t="s">
        <v>8270</v>
      </c>
    </row>
    <row r="2355" spans="1:16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5">
        <f t="shared" si="18"/>
        <v>42103.676180555558</v>
      </c>
      <c r="L2355" s="15">
        <f t="shared" si="19"/>
        <v>42115.676180555558</v>
      </c>
      <c r="M2355" t="b">
        <v>0</v>
      </c>
      <c r="N2355">
        <v>0</v>
      </c>
      <c r="O2355" t="b">
        <v>0</v>
      </c>
      <c r="P2355" t="s">
        <v>8270</v>
      </c>
    </row>
    <row r="2356" spans="1:16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5">
        <f t="shared" si="18"/>
        <v>41954.722916666666</v>
      </c>
      <c r="L2356" s="15">
        <f t="shared" si="19"/>
        <v>42014.722916666666</v>
      </c>
      <c r="M2356" t="b">
        <v>0</v>
      </c>
      <c r="N2356">
        <v>1</v>
      </c>
      <c r="O2356" t="b">
        <v>0</v>
      </c>
      <c r="P2356" t="s">
        <v>8270</v>
      </c>
    </row>
    <row r="2357" spans="1:16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5">
        <f t="shared" si="18"/>
        <v>42096.918240740735</v>
      </c>
      <c r="L2357" s="15">
        <f t="shared" si="19"/>
        <v>42126.918240740735</v>
      </c>
      <c r="M2357" t="b">
        <v>0</v>
      </c>
      <c r="N2357">
        <v>2</v>
      </c>
      <c r="O2357" t="b">
        <v>0</v>
      </c>
      <c r="P2357" t="s">
        <v>8270</v>
      </c>
    </row>
    <row r="2358" spans="1:16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5">
        <f t="shared" si="18"/>
        <v>42130.78361111111</v>
      </c>
      <c r="L2358" s="15">
        <f t="shared" si="19"/>
        <v>42160.78361111111</v>
      </c>
      <c r="M2358" t="b">
        <v>0</v>
      </c>
      <c r="N2358">
        <v>0</v>
      </c>
      <c r="O2358" t="b">
        <v>0</v>
      </c>
      <c r="P2358" t="s">
        <v>8270</v>
      </c>
    </row>
    <row r="2359" spans="1:16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5">
        <f t="shared" si="18"/>
        <v>42264.620115740734</v>
      </c>
      <c r="L2359" s="15">
        <f t="shared" si="19"/>
        <v>42294.620115740734</v>
      </c>
      <c r="M2359" t="b">
        <v>0</v>
      </c>
      <c r="N2359">
        <v>0</v>
      </c>
      <c r="O2359" t="b">
        <v>0</v>
      </c>
      <c r="P2359" t="s">
        <v>8270</v>
      </c>
    </row>
    <row r="2360" spans="1:16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5">
        <f t="shared" si="18"/>
        <v>41978.930972222224</v>
      </c>
      <c r="L2360" s="15">
        <f t="shared" si="19"/>
        <v>42035.027083333334</v>
      </c>
      <c r="M2360" t="b">
        <v>0</v>
      </c>
      <c r="N2360">
        <v>0</v>
      </c>
      <c r="O2360" t="b">
        <v>0</v>
      </c>
      <c r="P2360" t="s">
        <v>8270</v>
      </c>
    </row>
    <row r="2361" spans="1:16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5">
        <f t="shared" si="18"/>
        <v>42159.649583333332</v>
      </c>
      <c r="L2361" s="15">
        <f t="shared" si="19"/>
        <v>42219.649583333332</v>
      </c>
      <c r="M2361" t="b">
        <v>0</v>
      </c>
      <c r="N2361">
        <v>3</v>
      </c>
      <c r="O2361" t="b">
        <v>0</v>
      </c>
      <c r="P2361" t="s">
        <v>8270</v>
      </c>
    </row>
    <row r="2362" spans="1:16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5">
        <f t="shared" si="18"/>
        <v>42377.70694444445</v>
      </c>
      <c r="L2362" s="15">
        <f t="shared" si="19"/>
        <v>42407.70694444445</v>
      </c>
      <c r="M2362" t="b">
        <v>0</v>
      </c>
      <c r="N2362">
        <v>1</v>
      </c>
      <c r="O2362" t="b">
        <v>0</v>
      </c>
      <c r="P2362" t="s">
        <v>8270</v>
      </c>
    </row>
    <row r="2363" spans="1:16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5">
        <f t="shared" si="18"/>
        <v>42466.858888888892</v>
      </c>
      <c r="L2363" s="15">
        <f t="shared" si="19"/>
        <v>42490.916666666672</v>
      </c>
      <c r="M2363" t="b">
        <v>0</v>
      </c>
      <c r="N2363">
        <v>0</v>
      </c>
      <c r="O2363" t="b">
        <v>0</v>
      </c>
      <c r="P2363" t="s">
        <v>8270</v>
      </c>
    </row>
    <row r="2364" spans="1:16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5">
        <f t="shared" si="18"/>
        <v>41954.688310185185</v>
      </c>
      <c r="L2364" s="15">
        <f t="shared" si="19"/>
        <v>41984.688310185185</v>
      </c>
      <c r="M2364" t="b">
        <v>0</v>
      </c>
      <c r="N2364">
        <v>2</v>
      </c>
      <c r="O2364" t="b">
        <v>0</v>
      </c>
      <c r="P2364" t="s">
        <v>8270</v>
      </c>
    </row>
    <row r="2365" spans="1:16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5">
        <f t="shared" si="18"/>
        <v>42322.011574074073</v>
      </c>
      <c r="L2365" s="15">
        <f t="shared" si="19"/>
        <v>42367.011574074073</v>
      </c>
      <c r="M2365" t="b">
        <v>0</v>
      </c>
      <c r="N2365">
        <v>0</v>
      </c>
      <c r="O2365" t="b">
        <v>0</v>
      </c>
      <c r="P2365" t="s">
        <v>8270</v>
      </c>
    </row>
    <row r="2366" spans="1:16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5">
        <f t="shared" si="18"/>
        <v>42248.934675925921</v>
      </c>
      <c r="L2366" s="15">
        <f t="shared" si="19"/>
        <v>42303.934675925921</v>
      </c>
      <c r="M2366" t="b">
        <v>0</v>
      </c>
      <c r="N2366">
        <v>0</v>
      </c>
      <c r="O2366" t="b">
        <v>0</v>
      </c>
      <c r="P2366" t="s">
        <v>8270</v>
      </c>
    </row>
    <row r="2367" spans="1:16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5">
        <f t="shared" si="18"/>
        <v>42346.736400462964</v>
      </c>
      <c r="L2367" s="15">
        <f t="shared" si="19"/>
        <v>42386.958333333328</v>
      </c>
      <c r="M2367" t="b">
        <v>0</v>
      </c>
      <c r="N2367">
        <v>0</v>
      </c>
      <c r="O2367" t="b">
        <v>0</v>
      </c>
      <c r="P2367" t="s">
        <v>8270</v>
      </c>
    </row>
    <row r="2368" spans="1:16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5">
        <f t="shared" si="18"/>
        <v>42268.531631944439</v>
      </c>
      <c r="L2368" s="15">
        <f t="shared" si="19"/>
        <v>42298.531631944439</v>
      </c>
      <c r="M2368" t="b">
        <v>0</v>
      </c>
      <c r="N2368">
        <v>27</v>
      </c>
      <c r="O2368" t="b">
        <v>0</v>
      </c>
      <c r="P2368" t="s">
        <v>8270</v>
      </c>
    </row>
    <row r="2369" spans="1:16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5">
        <f t="shared" si="18"/>
        <v>42425.970092592594</v>
      </c>
      <c r="L2369" s="15">
        <f t="shared" si="19"/>
        <v>42485.928425925929</v>
      </c>
      <c r="M2369" t="b">
        <v>0</v>
      </c>
      <c r="N2369">
        <v>14</v>
      </c>
      <c r="O2369" t="b">
        <v>0</v>
      </c>
      <c r="P2369" t="s">
        <v>8270</v>
      </c>
    </row>
    <row r="2370" spans="1:16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5">
        <f t="shared" si="18"/>
        <v>42063.721817129626</v>
      </c>
      <c r="L2370" s="15">
        <f t="shared" si="19"/>
        <v>42108.680150462969</v>
      </c>
      <c r="M2370" t="b">
        <v>0</v>
      </c>
      <c r="N2370">
        <v>2</v>
      </c>
      <c r="O2370" t="b">
        <v>0</v>
      </c>
      <c r="P2370" t="s">
        <v>8270</v>
      </c>
    </row>
    <row r="2371" spans="1:16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5">
        <f t="shared" si="18"/>
        <v>42380.812627314815</v>
      </c>
      <c r="L2371" s="15">
        <f t="shared" si="19"/>
        <v>42410.812627314815</v>
      </c>
      <c r="M2371" t="b">
        <v>0</v>
      </c>
      <c r="N2371">
        <v>0</v>
      </c>
      <c r="O2371" t="b">
        <v>0</v>
      </c>
      <c r="P2371" t="s">
        <v>8270</v>
      </c>
    </row>
    <row r="2372" spans="1:16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5">
        <f t="shared" si="18"/>
        <v>41961.18913194444</v>
      </c>
      <c r="L2372" s="15">
        <f t="shared" si="19"/>
        <v>41991.18913194444</v>
      </c>
      <c r="M2372" t="b">
        <v>0</v>
      </c>
      <c r="N2372">
        <v>4</v>
      </c>
      <c r="O2372" t="b">
        <v>0</v>
      </c>
      <c r="P2372" t="s">
        <v>8270</v>
      </c>
    </row>
    <row r="2373" spans="1:16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5">
        <f t="shared" si="18"/>
        <v>42150.777731481481</v>
      </c>
      <c r="L2373" s="15">
        <f t="shared" si="19"/>
        <v>42180.777731481481</v>
      </c>
      <c r="M2373" t="b">
        <v>0</v>
      </c>
      <c r="N2373">
        <v>0</v>
      </c>
      <c r="O2373" t="b">
        <v>0</v>
      </c>
      <c r="P2373" t="s">
        <v>8270</v>
      </c>
    </row>
    <row r="2374" spans="1:16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5">
        <f t="shared" si="18"/>
        <v>42088.069108796291</v>
      </c>
      <c r="L2374" s="15">
        <f t="shared" si="19"/>
        <v>42118.069108796291</v>
      </c>
      <c r="M2374" t="b">
        <v>0</v>
      </c>
      <c r="N2374">
        <v>6</v>
      </c>
      <c r="O2374" t="b">
        <v>0</v>
      </c>
      <c r="P2374" t="s">
        <v>8270</v>
      </c>
    </row>
    <row r="2375" spans="1:16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5">
        <f t="shared" si="18"/>
        <v>42215.662314814821</v>
      </c>
      <c r="L2375" s="15">
        <f t="shared" si="19"/>
        <v>42245.662314814821</v>
      </c>
      <c r="M2375" t="b">
        <v>0</v>
      </c>
      <c r="N2375">
        <v>1</v>
      </c>
      <c r="O2375" t="b">
        <v>0</v>
      </c>
      <c r="P2375" t="s">
        <v>8270</v>
      </c>
    </row>
    <row r="2376" spans="1:16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5">
        <f t="shared" si="18"/>
        <v>42017.843287037031</v>
      </c>
      <c r="L2376" s="15">
        <f t="shared" si="19"/>
        <v>42047.843287037031</v>
      </c>
      <c r="M2376" t="b">
        <v>0</v>
      </c>
      <c r="N2376">
        <v>1</v>
      </c>
      <c r="O2376" t="b">
        <v>0</v>
      </c>
      <c r="P2376" t="s">
        <v>8270</v>
      </c>
    </row>
    <row r="2377" spans="1:16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5">
        <f t="shared" si="18"/>
        <v>42592.836076388892</v>
      </c>
      <c r="L2377" s="15">
        <f t="shared" si="19"/>
        <v>42622.836076388892</v>
      </c>
      <c r="M2377" t="b">
        <v>0</v>
      </c>
      <c r="N2377">
        <v>0</v>
      </c>
      <c r="O2377" t="b">
        <v>0</v>
      </c>
      <c r="P2377" t="s">
        <v>8270</v>
      </c>
    </row>
    <row r="2378" spans="1:16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5">
        <f t="shared" si="18"/>
        <v>42318.925532407404</v>
      </c>
      <c r="L2378" s="15">
        <f t="shared" si="19"/>
        <v>42348.925532407404</v>
      </c>
      <c r="M2378" t="b">
        <v>0</v>
      </c>
      <c r="N2378">
        <v>4</v>
      </c>
      <c r="O2378" t="b">
        <v>0</v>
      </c>
      <c r="P2378" t="s">
        <v>8270</v>
      </c>
    </row>
    <row r="2379" spans="1:16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5">
        <f t="shared" si="18"/>
        <v>42669.870173611111</v>
      </c>
      <c r="L2379" s="15">
        <f t="shared" si="19"/>
        <v>42699.911840277782</v>
      </c>
      <c r="M2379" t="b">
        <v>0</v>
      </c>
      <c r="N2379">
        <v>0</v>
      </c>
      <c r="O2379" t="b">
        <v>0</v>
      </c>
      <c r="P2379" t="s">
        <v>8270</v>
      </c>
    </row>
    <row r="2380" spans="1:16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5">
        <f t="shared" si="18"/>
        <v>42213.013078703705</v>
      </c>
      <c r="L2380" s="15">
        <f t="shared" si="19"/>
        <v>42242.013078703705</v>
      </c>
      <c r="M2380" t="b">
        <v>0</v>
      </c>
      <c r="N2380">
        <v>0</v>
      </c>
      <c r="O2380" t="b">
        <v>0</v>
      </c>
      <c r="P2380" t="s">
        <v>8270</v>
      </c>
    </row>
    <row r="2381" spans="1:16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5">
        <f t="shared" si="18"/>
        <v>42237.016388888893</v>
      </c>
      <c r="L2381" s="15">
        <f t="shared" si="19"/>
        <v>42282.016388888893</v>
      </c>
      <c r="M2381" t="b">
        <v>0</v>
      </c>
      <c r="N2381">
        <v>0</v>
      </c>
      <c r="O2381" t="b">
        <v>0</v>
      </c>
      <c r="P2381" t="s">
        <v>8270</v>
      </c>
    </row>
    <row r="2382" spans="1:16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5">
        <f t="shared" si="18"/>
        <v>42248.793310185181</v>
      </c>
      <c r="L2382" s="15">
        <f t="shared" si="19"/>
        <v>42278.793310185181</v>
      </c>
      <c r="M2382" t="b">
        <v>0</v>
      </c>
      <c r="N2382">
        <v>3</v>
      </c>
      <c r="O2382" t="b">
        <v>0</v>
      </c>
      <c r="P2382" t="s">
        <v>8270</v>
      </c>
    </row>
    <row r="2383" spans="1:16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5">
        <f t="shared" si="18"/>
        <v>42074.935740740737</v>
      </c>
      <c r="L2383" s="15">
        <f t="shared" si="19"/>
        <v>42104.935740740737</v>
      </c>
      <c r="M2383" t="b">
        <v>0</v>
      </c>
      <c r="N2383">
        <v>7</v>
      </c>
      <c r="O2383" t="b">
        <v>0</v>
      </c>
      <c r="P2383" t="s">
        <v>8270</v>
      </c>
    </row>
    <row r="2384" spans="1:16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5">
        <f t="shared" si="18"/>
        <v>42195.187534722223</v>
      </c>
      <c r="L2384" s="15">
        <f t="shared" si="19"/>
        <v>42220.187534722223</v>
      </c>
      <c r="M2384" t="b">
        <v>0</v>
      </c>
      <c r="N2384">
        <v>2</v>
      </c>
      <c r="O2384" t="b">
        <v>0</v>
      </c>
      <c r="P2384" t="s">
        <v>8270</v>
      </c>
    </row>
    <row r="2385" spans="1:16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5">
        <f t="shared" si="18"/>
        <v>42027.056793981479</v>
      </c>
      <c r="L2385" s="15">
        <f t="shared" si="19"/>
        <v>42057.056793981479</v>
      </c>
      <c r="M2385" t="b">
        <v>0</v>
      </c>
      <c r="N2385">
        <v>3</v>
      </c>
      <c r="O2385" t="b">
        <v>0</v>
      </c>
      <c r="P2385" t="s">
        <v>8270</v>
      </c>
    </row>
    <row r="2386" spans="1:16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5">
        <f t="shared" si="18"/>
        <v>41927.067627314813</v>
      </c>
      <c r="L2386" s="15">
        <f t="shared" si="19"/>
        <v>41957.109293981484</v>
      </c>
      <c r="M2386" t="b">
        <v>0</v>
      </c>
      <c r="N2386">
        <v>8</v>
      </c>
      <c r="O2386" t="b">
        <v>0</v>
      </c>
      <c r="P2386" t="s">
        <v>8270</v>
      </c>
    </row>
    <row r="2387" spans="1:16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5">
        <f t="shared" si="18"/>
        <v>42191.70175925926</v>
      </c>
      <c r="L2387" s="15">
        <f t="shared" si="19"/>
        <v>42221.70175925926</v>
      </c>
      <c r="M2387" t="b">
        <v>0</v>
      </c>
      <c r="N2387">
        <v>7</v>
      </c>
      <c r="O2387" t="b">
        <v>0</v>
      </c>
      <c r="P2387" t="s">
        <v>8270</v>
      </c>
    </row>
    <row r="2388" spans="1:16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5">
        <f t="shared" si="18"/>
        <v>41954.838240740741</v>
      </c>
      <c r="L2388" s="15">
        <f t="shared" si="19"/>
        <v>42014.838240740741</v>
      </c>
      <c r="M2388" t="b">
        <v>0</v>
      </c>
      <c r="N2388">
        <v>0</v>
      </c>
      <c r="O2388" t="b">
        <v>0</v>
      </c>
      <c r="P2388" t="s">
        <v>8270</v>
      </c>
    </row>
    <row r="2389" spans="1:16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5">
        <f t="shared" si="18"/>
        <v>42528.626620370371</v>
      </c>
      <c r="L2389" s="15">
        <f t="shared" si="19"/>
        <v>42573.626620370371</v>
      </c>
      <c r="M2389" t="b">
        <v>0</v>
      </c>
      <c r="N2389">
        <v>3</v>
      </c>
      <c r="O2389" t="b">
        <v>0</v>
      </c>
      <c r="P2389" t="s">
        <v>8270</v>
      </c>
    </row>
    <row r="2390" spans="1:16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5">
        <f t="shared" si="18"/>
        <v>41989.853692129633</v>
      </c>
      <c r="L2390" s="15">
        <f t="shared" si="19"/>
        <v>42019.811805555553</v>
      </c>
      <c r="M2390" t="b">
        <v>0</v>
      </c>
      <c r="N2390">
        <v>8</v>
      </c>
      <c r="O2390" t="b">
        <v>0</v>
      </c>
      <c r="P2390" t="s">
        <v>8270</v>
      </c>
    </row>
    <row r="2391" spans="1:16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5">
        <f t="shared" si="18"/>
        <v>42179.653379629628</v>
      </c>
      <c r="L2391" s="15">
        <f t="shared" si="19"/>
        <v>42210.915972222225</v>
      </c>
      <c r="M2391" t="b">
        <v>0</v>
      </c>
      <c r="N2391">
        <v>1</v>
      </c>
      <c r="O2391" t="b">
        <v>0</v>
      </c>
      <c r="P2391" t="s">
        <v>8270</v>
      </c>
    </row>
    <row r="2392" spans="1:16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5">
        <f t="shared" si="18"/>
        <v>41968.262314814812</v>
      </c>
      <c r="L2392" s="15">
        <f t="shared" si="19"/>
        <v>42008.262314814812</v>
      </c>
      <c r="M2392" t="b">
        <v>0</v>
      </c>
      <c r="N2392">
        <v>0</v>
      </c>
      <c r="O2392" t="b">
        <v>0</v>
      </c>
      <c r="P2392" t="s">
        <v>8270</v>
      </c>
    </row>
    <row r="2393" spans="1:16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5">
        <f t="shared" si="18"/>
        <v>42064.794490740736</v>
      </c>
      <c r="L2393" s="15">
        <f t="shared" si="19"/>
        <v>42094.752824074079</v>
      </c>
      <c r="M2393" t="b">
        <v>0</v>
      </c>
      <c r="N2393">
        <v>1</v>
      </c>
      <c r="O2393" t="b">
        <v>0</v>
      </c>
      <c r="P2393" t="s">
        <v>8270</v>
      </c>
    </row>
    <row r="2394" spans="1:16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5">
        <f t="shared" si="18"/>
        <v>42276.120636574073</v>
      </c>
      <c r="L2394" s="15">
        <f t="shared" si="19"/>
        <v>42306.120636574073</v>
      </c>
      <c r="M2394" t="b">
        <v>0</v>
      </c>
      <c r="N2394">
        <v>0</v>
      </c>
      <c r="O2394" t="b">
        <v>0</v>
      </c>
      <c r="P2394" t="s">
        <v>8270</v>
      </c>
    </row>
    <row r="2395" spans="1:16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5">
        <f t="shared" si="18"/>
        <v>42194.648344907408</v>
      </c>
      <c r="L2395" s="15">
        <f t="shared" si="19"/>
        <v>42224.648344907408</v>
      </c>
      <c r="M2395" t="b">
        <v>0</v>
      </c>
      <c r="N2395">
        <v>1</v>
      </c>
      <c r="O2395" t="b">
        <v>0</v>
      </c>
      <c r="P2395" t="s">
        <v>8270</v>
      </c>
    </row>
    <row r="2396" spans="1:16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5">
        <f t="shared" si="18"/>
        <v>42031.362187499995</v>
      </c>
      <c r="L2396" s="15">
        <f t="shared" si="19"/>
        <v>42061.362187499995</v>
      </c>
      <c r="M2396" t="b">
        <v>0</v>
      </c>
      <c r="N2396">
        <v>2</v>
      </c>
      <c r="O2396" t="b">
        <v>0</v>
      </c>
      <c r="P2396" t="s">
        <v>8270</v>
      </c>
    </row>
    <row r="2397" spans="1:16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5">
        <f t="shared" si="18"/>
        <v>42717.121377314819</v>
      </c>
      <c r="L2397" s="15">
        <f t="shared" si="19"/>
        <v>42745.372916666667</v>
      </c>
      <c r="M2397" t="b">
        <v>0</v>
      </c>
      <c r="N2397">
        <v>0</v>
      </c>
      <c r="O2397" t="b">
        <v>0</v>
      </c>
      <c r="P2397" t="s">
        <v>8270</v>
      </c>
    </row>
    <row r="2398" spans="1:16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5">
        <f t="shared" si="18"/>
        <v>42262.849050925928</v>
      </c>
      <c r="L2398" s="15">
        <f t="shared" si="19"/>
        <v>42292.849050925928</v>
      </c>
      <c r="M2398" t="b">
        <v>0</v>
      </c>
      <c r="N2398">
        <v>1</v>
      </c>
      <c r="O2398" t="b">
        <v>0</v>
      </c>
      <c r="P2398" t="s">
        <v>8270</v>
      </c>
    </row>
    <row r="2399" spans="1:16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5">
        <f t="shared" si="18"/>
        <v>41976.88490740741</v>
      </c>
      <c r="L2399" s="15">
        <f t="shared" si="19"/>
        <v>42006.88490740741</v>
      </c>
      <c r="M2399" t="b">
        <v>0</v>
      </c>
      <c r="N2399">
        <v>0</v>
      </c>
      <c r="O2399" t="b">
        <v>0</v>
      </c>
      <c r="P2399" t="s">
        <v>8270</v>
      </c>
    </row>
    <row r="2400" spans="1:16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5">
        <f t="shared" si="18"/>
        <v>42157.916481481487</v>
      </c>
      <c r="L2400" s="15">
        <f t="shared" si="19"/>
        <v>42187.916481481487</v>
      </c>
      <c r="M2400" t="b">
        <v>0</v>
      </c>
      <c r="N2400">
        <v>0</v>
      </c>
      <c r="O2400" t="b">
        <v>0</v>
      </c>
      <c r="P2400" t="s">
        <v>8270</v>
      </c>
    </row>
    <row r="2401" spans="1:16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5">
        <f t="shared" si="18"/>
        <v>41956.853078703702</v>
      </c>
      <c r="L2401" s="15">
        <f t="shared" si="19"/>
        <v>41991.853078703702</v>
      </c>
      <c r="M2401" t="b">
        <v>0</v>
      </c>
      <c r="N2401">
        <v>0</v>
      </c>
      <c r="O2401" t="b">
        <v>0</v>
      </c>
      <c r="P2401" t="s">
        <v>8270</v>
      </c>
    </row>
    <row r="2402" spans="1:16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5">
        <f t="shared" si="18"/>
        <v>42444.268101851849</v>
      </c>
      <c r="L2402" s="15">
        <f t="shared" si="19"/>
        <v>42474.268101851849</v>
      </c>
      <c r="M2402" t="b">
        <v>0</v>
      </c>
      <c r="N2402">
        <v>0</v>
      </c>
      <c r="O2402" t="b">
        <v>0</v>
      </c>
      <c r="P2402" t="s">
        <v>8270</v>
      </c>
    </row>
    <row r="2403" spans="1:16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/>
      <c r="L2403"/>
      <c r="M2403" t="b">
        <v>0</v>
      </c>
      <c r="N2403">
        <v>9</v>
      </c>
      <c r="O2403" t="b">
        <v>0</v>
      </c>
      <c r="P2403" t="s">
        <v>8282</v>
      </c>
    </row>
    <row r="2404" spans="1:16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/>
      <c r="L2404"/>
      <c r="M2404" t="b">
        <v>0</v>
      </c>
      <c r="N2404">
        <v>1</v>
      </c>
      <c r="O2404" t="b">
        <v>0</v>
      </c>
      <c r="P2404" t="s">
        <v>8282</v>
      </c>
    </row>
    <row r="2405" spans="1:16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/>
      <c r="L2405"/>
      <c r="M2405" t="b">
        <v>0</v>
      </c>
      <c r="N2405">
        <v>12</v>
      </c>
      <c r="O2405" t="b">
        <v>0</v>
      </c>
      <c r="P2405" t="s">
        <v>8282</v>
      </c>
    </row>
    <row r="2406" spans="1:16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/>
      <c r="L2406"/>
      <c r="M2406" t="b">
        <v>0</v>
      </c>
      <c r="N2406">
        <v>0</v>
      </c>
      <c r="O2406" t="b">
        <v>0</v>
      </c>
      <c r="P2406" t="s">
        <v>8282</v>
      </c>
    </row>
    <row r="2407" spans="1:16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/>
      <c r="L2407"/>
      <c r="M2407" t="b">
        <v>0</v>
      </c>
      <c r="N2407">
        <v>20</v>
      </c>
      <c r="O2407" t="b">
        <v>0</v>
      </c>
      <c r="P2407" t="s">
        <v>8282</v>
      </c>
    </row>
    <row r="2408" spans="1:16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/>
      <c r="L2408"/>
      <c r="M2408" t="b">
        <v>0</v>
      </c>
      <c r="N2408">
        <v>16</v>
      </c>
      <c r="O2408" t="b">
        <v>0</v>
      </c>
      <c r="P2408" t="s">
        <v>8282</v>
      </c>
    </row>
    <row r="2409" spans="1:16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/>
      <c r="L2409"/>
      <c r="M2409" t="b">
        <v>0</v>
      </c>
      <c r="N2409">
        <v>33</v>
      </c>
      <c r="O2409" t="b">
        <v>0</v>
      </c>
      <c r="P2409" t="s">
        <v>8282</v>
      </c>
    </row>
    <row r="2410" spans="1:16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/>
      <c r="L2410"/>
      <c r="M2410" t="b">
        <v>0</v>
      </c>
      <c r="N2410">
        <v>2</v>
      </c>
      <c r="O2410" t="b">
        <v>0</v>
      </c>
      <c r="P2410" t="s">
        <v>8282</v>
      </c>
    </row>
    <row r="2411" spans="1:16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/>
      <c r="L2411"/>
      <c r="M2411" t="b">
        <v>0</v>
      </c>
      <c r="N2411">
        <v>6</v>
      </c>
      <c r="O2411" t="b">
        <v>0</v>
      </c>
      <c r="P2411" t="s">
        <v>8282</v>
      </c>
    </row>
    <row r="2412" spans="1:16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/>
      <c r="L2412"/>
      <c r="M2412" t="b">
        <v>0</v>
      </c>
      <c r="N2412">
        <v>0</v>
      </c>
      <c r="O2412" t="b">
        <v>0</v>
      </c>
      <c r="P2412" t="s">
        <v>8282</v>
      </c>
    </row>
    <row r="2413" spans="1:16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/>
      <c r="L2413"/>
      <c r="M2413" t="b">
        <v>0</v>
      </c>
      <c r="N2413">
        <v>3</v>
      </c>
      <c r="O2413" t="b">
        <v>0</v>
      </c>
      <c r="P2413" t="s">
        <v>8282</v>
      </c>
    </row>
    <row r="2414" spans="1:16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/>
      <c r="L2414"/>
      <c r="M2414" t="b">
        <v>0</v>
      </c>
      <c r="N2414">
        <v>0</v>
      </c>
      <c r="O2414" t="b">
        <v>0</v>
      </c>
      <c r="P2414" t="s">
        <v>8282</v>
      </c>
    </row>
    <row r="2415" spans="1:16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/>
      <c r="L2415"/>
      <c r="M2415" t="b">
        <v>0</v>
      </c>
      <c r="N2415">
        <v>3</v>
      </c>
      <c r="O2415" t="b">
        <v>0</v>
      </c>
      <c r="P2415" t="s">
        <v>8282</v>
      </c>
    </row>
    <row r="2416" spans="1:16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/>
      <c r="L2416"/>
      <c r="M2416" t="b">
        <v>0</v>
      </c>
      <c r="N2416">
        <v>13</v>
      </c>
      <c r="O2416" t="b">
        <v>0</v>
      </c>
      <c r="P2416" t="s">
        <v>8282</v>
      </c>
    </row>
    <row r="2417" spans="1:16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/>
      <c r="L2417"/>
      <c r="M2417" t="b">
        <v>0</v>
      </c>
      <c r="N2417">
        <v>6</v>
      </c>
      <c r="O2417" t="b">
        <v>0</v>
      </c>
      <c r="P2417" t="s">
        <v>8282</v>
      </c>
    </row>
    <row r="2418" spans="1:16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/>
      <c r="L2418"/>
      <c r="M2418" t="b">
        <v>0</v>
      </c>
      <c r="N2418">
        <v>1</v>
      </c>
      <c r="O2418" t="b">
        <v>0</v>
      </c>
      <c r="P2418" t="s">
        <v>8282</v>
      </c>
    </row>
    <row r="2419" spans="1:16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/>
      <c r="L2419"/>
      <c r="M2419" t="b">
        <v>0</v>
      </c>
      <c r="N2419">
        <v>0</v>
      </c>
      <c r="O2419" t="b">
        <v>0</v>
      </c>
      <c r="P2419" t="s">
        <v>8282</v>
      </c>
    </row>
    <row r="2420" spans="1:16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/>
      <c r="L2420"/>
      <c r="M2420" t="b">
        <v>0</v>
      </c>
      <c r="N2420">
        <v>5</v>
      </c>
      <c r="O2420" t="b">
        <v>0</v>
      </c>
      <c r="P2420" t="s">
        <v>8282</v>
      </c>
    </row>
    <row r="2421" spans="1:16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/>
      <c r="L2421"/>
      <c r="M2421" t="b">
        <v>0</v>
      </c>
      <c r="N2421">
        <v>0</v>
      </c>
      <c r="O2421" t="b">
        <v>0</v>
      </c>
      <c r="P2421" t="s">
        <v>8282</v>
      </c>
    </row>
    <row r="2422" spans="1:16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/>
      <c r="L2422"/>
      <c r="M2422" t="b">
        <v>0</v>
      </c>
      <c r="N2422">
        <v>36</v>
      </c>
      <c r="O2422" t="b">
        <v>0</v>
      </c>
      <c r="P2422" t="s">
        <v>8282</v>
      </c>
    </row>
    <row r="2423" spans="1:16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/>
      <c r="L2423"/>
      <c r="M2423" t="b">
        <v>0</v>
      </c>
      <c r="N2423">
        <v>1</v>
      </c>
      <c r="O2423" t="b">
        <v>0</v>
      </c>
      <c r="P2423" t="s">
        <v>8282</v>
      </c>
    </row>
    <row r="2424" spans="1:16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/>
      <c r="L2424"/>
      <c r="M2424" t="b">
        <v>0</v>
      </c>
      <c r="N2424">
        <v>1</v>
      </c>
      <c r="O2424" t="b">
        <v>0</v>
      </c>
      <c r="P2424" t="s">
        <v>8282</v>
      </c>
    </row>
    <row r="2425" spans="1:16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/>
      <c r="L2425"/>
      <c r="M2425" t="b">
        <v>0</v>
      </c>
      <c r="N2425">
        <v>1</v>
      </c>
      <c r="O2425" t="b">
        <v>0</v>
      </c>
      <c r="P2425" t="s">
        <v>8282</v>
      </c>
    </row>
    <row r="2426" spans="1:16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/>
      <c r="L2426"/>
      <c r="M2426" t="b">
        <v>0</v>
      </c>
      <c r="N2426">
        <v>9</v>
      </c>
      <c r="O2426" t="b">
        <v>0</v>
      </c>
      <c r="P2426" t="s">
        <v>8282</v>
      </c>
    </row>
    <row r="2427" spans="1:16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/>
      <c r="L2427"/>
      <c r="M2427" t="b">
        <v>0</v>
      </c>
      <c r="N2427">
        <v>1</v>
      </c>
      <c r="O2427" t="b">
        <v>0</v>
      </c>
      <c r="P2427" t="s">
        <v>8282</v>
      </c>
    </row>
    <row r="2428" spans="1:16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/>
      <c r="L2428"/>
      <c r="M2428" t="b">
        <v>0</v>
      </c>
      <c r="N2428">
        <v>0</v>
      </c>
      <c r="O2428" t="b">
        <v>0</v>
      </c>
      <c r="P2428" t="s">
        <v>8282</v>
      </c>
    </row>
    <row r="2429" spans="1:16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/>
      <c r="L2429"/>
      <c r="M2429" t="b">
        <v>0</v>
      </c>
      <c r="N2429">
        <v>1</v>
      </c>
      <c r="O2429" t="b">
        <v>0</v>
      </c>
      <c r="P2429" t="s">
        <v>8282</v>
      </c>
    </row>
    <row r="2430" spans="1:16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/>
      <c r="L2430"/>
      <c r="M2430" t="b">
        <v>0</v>
      </c>
      <c r="N2430">
        <v>1</v>
      </c>
      <c r="O2430" t="b">
        <v>0</v>
      </c>
      <c r="P2430" t="s">
        <v>8282</v>
      </c>
    </row>
    <row r="2431" spans="1:16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/>
      <c r="L2431"/>
      <c r="M2431" t="b">
        <v>0</v>
      </c>
      <c r="N2431">
        <v>4</v>
      </c>
      <c r="O2431" t="b">
        <v>0</v>
      </c>
      <c r="P2431" t="s">
        <v>8282</v>
      </c>
    </row>
    <row r="2432" spans="1:16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/>
      <c r="L2432"/>
      <c r="M2432" t="b">
        <v>0</v>
      </c>
      <c r="N2432">
        <v>2</v>
      </c>
      <c r="O2432" t="b">
        <v>0</v>
      </c>
      <c r="P2432" t="s">
        <v>8282</v>
      </c>
    </row>
    <row r="2433" spans="1:16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/>
      <c r="L2433"/>
      <c r="M2433" t="b">
        <v>0</v>
      </c>
      <c r="N2433">
        <v>2</v>
      </c>
      <c r="O2433" t="b">
        <v>0</v>
      </c>
      <c r="P2433" t="s">
        <v>8282</v>
      </c>
    </row>
    <row r="2434" spans="1:16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/>
      <c r="L2434"/>
      <c r="M2434" t="b">
        <v>0</v>
      </c>
      <c r="N2434">
        <v>2</v>
      </c>
      <c r="O2434" t="b">
        <v>0</v>
      </c>
      <c r="P2434" t="s">
        <v>8282</v>
      </c>
    </row>
    <row r="2435" spans="1:16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/>
      <c r="L2435"/>
      <c r="M2435" t="b">
        <v>0</v>
      </c>
      <c r="N2435">
        <v>0</v>
      </c>
      <c r="O2435" t="b">
        <v>0</v>
      </c>
      <c r="P2435" t="s">
        <v>8282</v>
      </c>
    </row>
    <row r="2436" spans="1:16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/>
      <c r="L2436"/>
      <c r="M2436" t="b">
        <v>0</v>
      </c>
      <c r="N2436">
        <v>2</v>
      </c>
      <c r="O2436" t="b">
        <v>0</v>
      </c>
      <c r="P2436" t="s">
        <v>8282</v>
      </c>
    </row>
    <row r="2437" spans="1:16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/>
      <c r="L2437"/>
      <c r="M2437" t="b">
        <v>0</v>
      </c>
      <c r="N2437">
        <v>4</v>
      </c>
      <c r="O2437" t="b">
        <v>0</v>
      </c>
      <c r="P2437" t="s">
        <v>8282</v>
      </c>
    </row>
    <row r="2438" spans="1:16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/>
      <c r="L2438"/>
      <c r="M2438" t="b">
        <v>0</v>
      </c>
      <c r="N2438">
        <v>2</v>
      </c>
      <c r="O2438" t="b">
        <v>0</v>
      </c>
      <c r="P2438" t="s">
        <v>8282</v>
      </c>
    </row>
    <row r="2439" spans="1:16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/>
      <c r="L2439"/>
      <c r="M2439" t="b">
        <v>0</v>
      </c>
      <c r="N2439">
        <v>0</v>
      </c>
      <c r="O2439" t="b">
        <v>0</v>
      </c>
      <c r="P2439" t="s">
        <v>8282</v>
      </c>
    </row>
    <row r="2440" spans="1:16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/>
      <c r="L2440"/>
      <c r="M2440" t="b">
        <v>0</v>
      </c>
      <c r="N2440">
        <v>1</v>
      </c>
      <c r="O2440" t="b">
        <v>0</v>
      </c>
      <c r="P2440" t="s">
        <v>8282</v>
      </c>
    </row>
    <row r="2441" spans="1:16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/>
      <c r="L2441"/>
      <c r="M2441" t="b">
        <v>0</v>
      </c>
      <c r="N2441">
        <v>0</v>
      </c>
      <c r="O2441" t="b">
        <v>0</v>
      </c>
      <c r="P2441" t="s">
        <v>8282</v>
      </c>
    </row>
    <row r="2442" spans="1:16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/>
      <c r="L2442"/>
      <c r="M2442" t="b">
        <v>0</v>
      </c>
      <c r="N2442">
        <v>2</v>
      </c>
      <c r="O2442" t="b">
        <v>0</v>
      </c>
      <c r="P2442" t="s">
        <v>8282</v>
      </c>
    </row>
    <row r="2443" spans="1:16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/>
      <c r="L2443"/>
      <c r="M2443" t="b">
        <v>0</v>
      </c>
      <c r="N2443">
        <v>109</v>
      </c>
      <c r="O2443" t="b">
        <v>1</v>
      </c>
      <c r="P2443" t="s">
        <v>8296</v>
      </c>
    </row>
    <row r="2444" spans="1:16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/>
      <c r="L2444"/>
      <c r="M2444" t="b">
        <v>0</v>
      </c>
      <c r="N2444">
        <v>372</v>
      </c>
      <c r="O2444" t="b">
        <v>1</v>
      </c>
      <c r="P2444" t="s">
        <v>8296</v>
      </c>
    </row>
    <row r="2445" spans="1:16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/>
      <c r="L2445"/>
      <c r="M2445" t="b">
        <v>0</v>
      </c>
      <c r="N2445">
        <v>311</v>
      </c>
      <c r="O2445" t="b">
        <v>1</v>
      </c>
      <c r="P2445" t="s">
        <v>8296</v>
      </c>
    </row>
    <row r="2446" spans="1:16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/>
      <c r="L2446"/>
      <c r="M2446" t="b">
        <v>0</v>
      </c>
      <c r="N2446">
        <v>61</v>
      </c>
      <c r="O2446" t="b">
        <v>1</v>
      </c>
      <c r="P2446" t="s">
        <v>8296</v>
      </c>
    </row>
    <row r="2447" spans="1:16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/>
      <c r="L2447"/>
      <c r="M2447" t="b">
        <v>0</v>
      </c>
      <c r="N2447">
        <v>115</v>
      </c>
      <c r="O2447" t="b">
        <v>1</v>
      </c>
      <c r="P2447" t="s">
        <v>8296</v>
      </c>
    </row>
    <row r="2448" spans="1:16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/>
      <c r="L2448"/>
      <c r="M2448" t="b">
        <v>0</v>
      </c>
      <c r="N2448">
        <v>111</v>
      </c>
      <c r="O2448" t="b">
        <v>1</v>
      </c>
      <c r="P2448" t="s">
        <v>8296</v>
      </c>
    </row>
    <row r="2449" spans="1:16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/>
      <c r="L2449"/>
      <c r="M2449" t="b">
        <v>0</v>
      </c>
      <c r="N2449">
        <v>337</v>
      </c>
      <c r="O2449" t="b">
        <v>1</v>
      </c>
      <c r="P2449" t="s">
        <v>8296</v>
      </c>
    </row>
    <row r="2450" spans="1:16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/>
      <c r="L2450"/>
      <c r="M2450" t="b">
        <v>0</v>
      </c>
      <c r="N2450">
        <v>9</v>
      </c>
      <c r="O2450" t="b">
        <v>1</v>
      </c>
      <c r="P2450" t="s">
        <v>8296</v>
      </c>
    </row>
    <row r="2451" spans="1:16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/>
      <c r="L2451"/>
      <c r="M2451" t="b">
        <v>0</v>
      </c>
      <c r="N2451">
        <v>120</v>
      </c>
      <c r="O2451" t="b">
        <v>1</v>
      </c>
      <c r="P2451" t="s">
        <v>8296</v>
      </c>
    </row>
    <row r="2452" spans="1:16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/>
      <c r="L2452"/>
      <c r="M2452" t="b">
        <v>0</v>
      </c>
      <c r="N2452">
        <v>102</v>
      </c>
      <c r="O2452" t="b">
        <v>1</v>
      </c>
      <c r="P2452" t="s">
        <v>8296</v>
      </c>
    </row>
    <row r="2453" spans="1:16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/>
      <c r="L2453"/>
      <c r="M2453" t="b">
        <v>0</v>
      </c>
      <c r="N2453">
        <v>186</v>
      </c>
      <c r="O2453" t="b">
        <v>1</v>
      </c>
      <c r="P2453" t="s">
        <v>8296</v>
      </c>
    </row>
    <row r="2454" spans="1:16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/>
      <c r="L2454"/>
      <c r="M2454" t="b">
        <v>0</v>
      </c>
      <c r="N2454">
        <v>15</v>
      </c>
      <c r="O2454" t="b">
        <v>1</v>
      </c>
      <c r="P2454" t="s">
        <v>8296</v>
      </c>
    </row>
    <row r="2455" spans="1:16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/>
      <c r="L2455"/>
      <c r="M2455" t="b">
        <v>0</v>
      </c>
      <c r="N2455">
        <v>67</v>
      </c>
      <c r="O2455" t="b">
        <v>1</v>
      </c>
      <c r="P2455" t="s">
        <v>8296</v>
      </c>
    </row>
    <row r="2456" spans="1:16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/>
      <c r="L2456"/>
      <c r="M2456" t="b">
        <v>0</v>
      </c>
      <c r="N2456">
        <v>130</v>
      </c>
      <c r="O2456" t="b">
        <v>1</v>
      </c>
      <c r="P2456" t="s">
        <v>8296</v>
      </c>
    </row>
    <row r="2457" spans="1:16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/>
      <c r="L2457"/>
      <c r="M2457" t="b">
        <v>0</v>
      </c>
      <c r="N2457">
        <v>16</v>
      </c>
      <c r="O2457" t="b">
        <v>1</v>
      </c>
      <c r="P2457" t="s">
        <v>8296</v>
      </c>
    </row>
    <row r="2458" spans="1:16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/>
      <c r="L2458"/>
      <c r="M2458" t="b">
        <v>0</v>
      </c>
      <c r="N2458">
        <v>67</v>
      </c>
      <c r="O2458" t="b">
        <v>1</v>
      </c>
      <c r="P2458" t="s">
        <v>8296</v>
      </c>
    </row>
    <row r="2459" spans="1:16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/>
      <c r="L2459"/>
      <c r="M2459" t="b">
        <v>0</v>
      </c>
      <c r="N2459">
        <v>124</v>
      </c>
      <c r="O2459" t="b">
        <v>1</v>
      </c>
      <c r="P2459" t="s">
        <v>8296</v>
      </c>
    </row>
    <row r="2460" spans="1:16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/>
      <c r="L2460"/>
      <c r="M2460" t="b">
        <v>0</v>
      </c>
      <c r="N2460">
        <v>80</v>
      </c>
      <c r="O2460" t="b">
        <v>1</v>
      </c>
      <c r="P2460" t="s">
        <v>8296</v>
      </c>
    </row>
    <row r="2461" spans="1:16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/>
      <c r="L2461"/>
      <c r="M2461" t="b">
        <v>0</v>
      </c>
      <c r="N2461">
        <v>282</v>
      </c>
      <c r="O2461" t="b">
        <v>1</v>
      </c>
      <c r="P2461" t="s">
        <v>8296</v>
      </c>
    </row>
    <row r="2462" spans="1:16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/>
      <c r="L2462"/>
      <c r="M2462" t="b">
        <v>0</v>
      </c>
      <c r="N2462">
        <v>68</v>
      </c>
      <c r="O2462" t="b">
        <v>1</v>
      </c>
      <c r="P2462" t="s">
        <v>8296</v>
      </c>
    </row>
    <row r="2463" spans="1:16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/>
      <c r="L2463"/>
      <c r="M2463" t="b">
        <v>0</v>
      </c>
      <c r="N2463">
        <v>86</v>
      </c>
      <c r="O2463" t="b">
        <v>1</v>
      </c>
      <c r="P2463" t="s">
        <v>8277</v>
      </c>
    </row>
    <row r="2464" spans="1:16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/>
      <c r="L2464"/>
      <c r="M2464" t="b">
        <v>0</v>
      </c>
      <c r="N2464">
        <v>115</v>
      </c>
      <c r="O2464" t="b">
        <v>1</v>
      </c>
      <c r="P2464" t="s">
        <v>8277</v>
      </c>
    </row>
    <row r="2465" spans="1:16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/>
      <c r="L2465"/>
      <c r="M2465" t="b">
        <v>0</v>
      </c>
      <c r="N2465">
        <v>75</v>
      </c>
      <c r="O2465" t="b">
        <v>1</v>
      </c>
      <c r="P2465" t="s">
        <v>8277</v>
      </c>
    </row>
    <row r="2466" spans="1:16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/>
      <c r="L2466"/>
      <c r="M2466" t="b">
        <v>0</v>
      </c>
      <c r="N2466">
        <v>43</v>
      </c>
      <c r="O2466" t="b">
        <v>1</v>
      </c>
      <c r="P2466" t="s">
        <v>8277</v>
      </c>
    </row>
    <row r="2467" spans="1:16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/>
      <c r="L2467"/>
      <c r="M2467" t="b">
        <v>0</v>
      </c>
      <c r="N2467">
        <v>48</v>
      </c>
      <c r="O2467" t="b">
        <v>1</v>
      </c>
      <c r="P2467" t="s">
        <v>8277</v>
      </c>
    </row>
    <row r="2468" spans="1:16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/>
      <c r="L2468"/>
      <c r="M2468" t="b">
        <v>0</v>
      </c>
      <c r="N2468">
        <v>52</v>
      </c>
      <c r="O2468" t="b">
        <v>1</v>
      </c>
      <c r="P2468" t="s">
        <v>8277</v>
      </c>
    </row>
    <row r="2469" spans="1:16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/>
      <c r="L2469"/>
      <c r="M2469" t="b">
        <v>0</v>
      </c>
      <c r="N2469">
        <v>43</v>
      </c>
      <c r="O2469" t="b">
        <v>1</v>
      </c>
      <c r="P2469" t="s">
        <v>8277</v>
      </c>
    </row>
    <row r="2470" spans="1:16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/>
      <c r="L2470"/>
      <c r="M2470" t="b">
        <v>0</v>
      </c>
      <c r="N2470">
        <v>58</v>
      </c>
      <c r="O2470" t="b">
        <v>1</v>
      </c>
      <c r="P2470" t="s">
        <v>8277</v>
      </c>
    </row>
    <row r="2471" spans="1:16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/>
      <c r="L2471"/>
      <c r="M2471" t="b">
        <v>0</v>
      </c>
      <c r="N2471">
        <v>47</v>
      </c>
      <c r="O2471" t="b">
        <v>1</v>
      </c>
      <c r="P2471" t="s">
        <v>8277</v>
      </c>
    </row>
    <row r="2472" spans="1:16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/>
      <c r="L2472"/>
      <c r="M2472" t="b">
        <v>0</v>
      </c>
      <c r="N2472">
        <v>36</v>
      </c>
      <c r="O2472" t="b">
        <v>1</v>
      </c>
      <c r="P2472" t="s">
        <v>8277</v>
      </c>
    </row>
    <row r="2473" spans="1:16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/>
      <c r="L2473"/>
      <c r="M2473" t="b">
        <v>0</v>
      </c>
      <c r="N2473">
        <v>17</v>
      </c>
      <c r="O2473" t="b">
        <v>1</v>
      </c>
      <c r="P2473" t="s">
        <v>8277</v>
      </c>
    </row>
    <row r="2474" spans="1:16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/>
      <c r="L2474"/>
      <c r="M2474" t="b">
        <v>0</v>
      </c>
      <c r="N2474">
        <v>104</v>
      </c>
      <c r="O2474" t="b">
        <v>1</v>
      </c>
      <c r="P2474" t="s">
        <v>8277</v>
      </c>
    </row>
    <row r="2475" spans="1:16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/>
      <c r="L2475"/>
      <c r="M2475" t="b">
        <v>0</v>
      </c>
      <c r="N2475">
        <v>47</v>
      </c>
      <c r="O2475" t="b">
        <v>1</v>
      </c>
      <c r="P2475" t="s">
        <v>8277</v>
      </c>
    </row>
    <row r="2476" spans="1:16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/>
      <c r="L2476"/>
      <c r="M2476" t="b">
        <v>0</v>
      </c>
      <c r="N2476">
        <v>38</v>
      </c>
      <c r="O2476" t="b">
        <v>1</v>
      </c>
      <c r="P2476" t="s">
        <v>8277</v>
      </c>
    </row>
    <row r="2477" spans="1:16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/>
      <c r="L2477"/>
      <c r="M2477" t="b">
        <v>0</v>
      </c>
      <c r="N2477">
        <v>81</v>
      </c>
      <c r="O2477" t="b">
        <v>1</v>
      </c>
      <c r="P2477" t="s">
        <v>8277</v>
      </c>
    </row>
    <row r="2478" spans="1:16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/>
      <c r="L2478"/>
      <c r="M2478" t="b">
        <v>0</v>
      </c>
      <c r="N2478">
        <v>55</v>
      </c>
      <c r="O2478" t="b">
        <v>1</v>
      </c>
      <c r="P2478" t="s">
        <v>8277</v>
      </c>
    </row>
    <row r="2479" spans="1:16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/>
      <c r="L2479"/>
      <c r="M2479" t="b">
        <v>0</v>
      </c>
      <c r="N2479">
        <v>41</v>
      </c>
      <c r="O2479" t="b">
        <v>1</v>
      </c>
      <c r="P2479" t="s">
        <v>8277</v>
      </c>
    </row>
    <row r="2480" spans="1:16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/>
      <c r="L2480"/>
      <c r="M2480" t="b">
        <v>0</v>
      </c>
      <c r="N2480">
        <v>79</v>
      </c>
      <c r="O2480" t="b">
        <v>1</v>
      </c>
      <c r="P2480" t="s">
        <v>8277</v>
      </c>
    </row>
    <row r="2481" spans="1:16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/>
      <c r="L2481"/>
      <c r="M2481" t="b">
        <v>0</v>
      </c>
      <c r="N2481">
        <v>16</v>
      </c>
      <c r="O2481" t="b">
        <v>1</v>
      </c>
      <c r="P2481" t="s">
        <v>8277</v>
      </c>
    </row>
    <row r="2482" spans="1:16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/>
      <c r="L2482"/>
      <c r="M2482" t="b">
        <v>0</v>
      </c>
      <c r="N2482">
        <v>8</v>
      </c>
      <c r="O2482" t="b">
        <v>1</v>
      </c>
      <c r="P2482" t="s">
        <v>8277</v>
      </c>
    </row>
    <row r="2483" spans="1:16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/>
      <c r="L2483"/>
      <c r="M2483" t="b">
        <v>0</v>
      </c>
      <c r="N2483">
        <v>95</v>
      </c>
      <c r="O2483" t="b">
        <v>1</v>
      </c>
      <c r="P2483" t="s">
        <v>8277</v>
      </c>
    </row>
    <row r="2484" spans="1:16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/>
      <c r="L2484"/>
      <c r="M2484" t="b">
        <v>0</v>
      </c>
      <c r="N2484">
        <v>25</v>
      </c>
      <c r="O2484" t="b">
        <v>1</v>
      </c>
      <c r="P2484" t="s">
        <v>8277</v>
      </c>
    </row>
    <row r="2485" spans="1:16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/>
      <c r="L2485"/>
      <c r="M2485" t="b">
        <v>0</v>
      </c>
      <c r="N2485">
        <v>19</v>
      </c>
      <c r="O2485" t="b">
        <v>1</v>
      </c>
      <c r="P2485" t="s">
        <v>8277</v>
      </c>
    </row>
    <row r="2486" spans="1:16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/>
      <c r="L2486"/>
      <c r="M2486" t="b">
        <v>0</v>
      </c>
      <c r="N2486">
        <v>90</v>
      </c>
      <c r="O2486" t="b">
        <v>1</v>
      </c>
      <c r="P2486" t="s">
        <v>8277</v>
      </c>
    </row>
    <row r="2487" spans="1:16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/>
      <c r="L2487"/>
      <c r="M2487" t="b">
        <v>0</v>
      </c>
      <c r="N2487">
        <v>41</v>
      </c>
      <c r="O2487" t="b">
        <v>1</v>
      </c>
      <c r="P2487" t="s">
        <v>8277</v>
      </c>
    </row>
    <row r="2488" spans="1:16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/>
      <c r="L2488"/>
      <c r="M2488" t="b">
        <v>0</v>
      </c>
      <c r="N2488">
        <v>30</v>
      </c>
      <c r="O2488" t="b">
        <v>1</v>
      </c>
      <c r="P2488" t="s">
        <v>8277</v>
      </c>
    </row>
    <row r="2489" spans="1:16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/>
      <c r="L2489"/>
      <c r="M2489" t="b">
        <v>0</v>
      </c>
      <c r="N2489">
        <v>38</v>
      </c>
      <c r="O2489" t="b">
        <v>1</v>
      </c>
      <c r="P2489" t="s">
        <v>8277</v>
      </c>
    </row>
    <row r="2490" spans="1:16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/>
      <c r="L2490"/>
      <c r="M2490" t="b">
        <v>0</v>
      </c>
      <c r="N2490">
        <v>65</v>
      </c>
      <c r="O2490" t="b">
        <v>1</v>
      </c>
      <c r="P2490" t="s">
        <v>8277</v>
      </c>
    </row>
    <row r="2491" spans="1:16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/>
      <c r="L2491"/>
      <c r="M2491" t="b">
        <v>0</v>
      </c>
      <c r="N2491">
        <v>75</v>
      </c>
      <c r="O2491" t="b">
        <v>1</v>
      </c>
      <c r="P2491" t="s">
        <v>8277</v>
      </c>
    </row>
    <row r="2492" spans="1:16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/>
      <c r="L2492"/>
      <c r="M2492" t="b">
        <v>0</v>
      </c>
      <c r="N2492">
        <v>16</v>
      </c>
      <c r="O2492" t="b">
        <v>1</v>
      </c>
      <c r="P2492" t="s">
        <v>8277</v>
      </c>
    </row>
    <row r="2493" spans="1:16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/>
      <c r="L2493"/>
      <c r="M2493" t="b">
        <v>0</v>
      </c>
      <c r="N2493">
        <v>10</v>
      </c>
      <c r="O2493" t="b">
        <v>1</v>
      </c>
      <c r="P2493" t="s">
        <v>8277</v>
      </c>
    </row>
    <row r="2494" spans="1:16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/>
      <c r="L2494"/>
      <c r="M2494" t="b">
        <v>0</v>
      </c>
      <c r="N2494">
        <v>27</v>
      </c>
      <c r="O2494" t="b">
        <v>1</v>
      </c>
      <c r="P2494" t="s">
        <v>8277</v>
      </c>
    </row>
    <row r="2495" spans="1:16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/>
      <c r="L2495"/>
      <c r="M2495" t="b">
        <v>0</v>
      </c>
      <c r="N2495">
        <v>259</v>
      </c>
      <c r="O2495" t="b">
        <v>1</v>
      </c>
      <c r="P2495" t="s">
        <v>8277</v>
      </c>
    </row>
    <row r="2496" spans="1:16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/>
      <c r="L2496"/>
      <c r="M2496" t="b">
        <v>0</v>
      </c>
      <c r="N2496">
        <v>39</v>
      </c>
      <c r="O2496" t="b">
        <v>1</v>
      </c>
      <c r="P2496" t="s">
        <v>8277</v>
      </c>
    </row>
    <row r="2497" spans="1:16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/>
      <c r="L2497"/>
      <c r="M2497" t="b">
        <v>0</v>
      </c>
      <c r="N2497">
        <v>42</v>
      </c>
      <c r="O2497" t="b">
        <v>1</v>
      </c>
      <c r="P2497" t="s">
        <v>8277</v>
      </c>
    </row>
    <row r="2498" spans="1:16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/>
      <c r="L2498"/>
      <c r="M2498" t="b">
        <v>0</v>
      </c>
      <c r="N2498">
        <v>10</v>
      </c>
      <c r="O2498" t="b">
        <v>1</v>
      </c>
      <c r="P2498" t="s">
        <v>8277</v>
      </c>
    </row>
    <row r="2499" spans="1:16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/>
      <c r="L2499"/>
      <c r="M2499" t="b">
        <v>0</v>
      </c>
      <c r="N2499">
        <v>56</v>
      </c>
      <c r="O2499" t="b">
        <v>1</v>
      </c>
      <c r="P2499" t="s">
        <v>8277</v>
      </c>
    </row>
    <row r="2500" spans="1:16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/>
      <c r="L2500"/>
      <c r="M2500" t="b">
        <v>0</v>
      </c>
      <c r="N2500">
        <v>20</v>
      </c>
      <c r="O2500" t="b">
        <v>1</v>
      </c>
      <c r="P2500" t="s">
        <v>8277</v>
      </c>
    </row>
    <row r="2501" spans="1:16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/>
      <c r="L2501"/>
      <c r="M2501" t="b">
        <v>0</v>
      </c>
      <c r="N2501">
        <v>170</v>
      </c>
      <c r="O2501" t="b">
        <v>1</v>
      </c>
      <c r="P2501" t="s">
        <v>8277</v>
      </c>
    </row>
    <row r="2502" spans="1:16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/>
      <c r="L2502"/>
      <c r="M2502" t="b">
        <v>0</v>
      </c>
      <c r="N2502">
        <v>29</v>
      </c>
      <c r="O2502" t="b">
        <v>1</v>
      </c>
      <c r="P2502" t="s">
        <v>8277</v>
      </c>
    </row>
    <row r="2503" spans="1:16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/>
      <c r="L2503"/>
      <c r="M2503" t="b">
        <v>0</v>
      </c>
      <c r="N2503">
        <v>7</v>
      </c>
      <c r="O2503" t="b">
        <v>0</v>
      </c>
      <c r="P2503" t="s">
        <v>8297</v>
      </c>
    </row>
    <row r="2504" spans="1:16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/>
      <c r="L2504"/>
      <c r="M2504" t="b">
        <v>0</v>
      </c>
      <c r="N2504">
        <v>5</v>
      </c>
      <c r="O2504" t="b">
        <v>0</v>
      </c>
      <c r="P2504" t="s">
        <v>8297</v>
      </c>
    </row>
    <row r="2505" spans="1:16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/>
      <c r="L2505"/>
      <c r="M2505" t="b">
        <v>0</v>
      </c>
      <c r="N2505">
        <v>0</v>
      </c>
      <c r="O2505" t="b">
        <v>0</v>
      </c>
      <c r="P2505" t="s">
        <v>8297</v>
      </c>
    </row>
    <row r="2506" spans="1:16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/>
      <c r="L2506"/>
      <c r="M2506" t="b">
        <v>0</v>
      </c>
      <c r="N2506">
        <v>0</v>
      </c>
      <c r="O2506" t="b">
        <v>0</v>
      </c>
      <c r="P2506" t="s">
        <v>8297</v>
      </c>
    </row>
    <row r="2507" spans="1:16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/>
      <c r="L2507"/>
      <c r="M2507" t="b">
        <v>0</v>
      </c>
      <c r="N2507">
        <v>0</v>
      </c>
      <c r="O2507" t="b">
        <v>0</v>
      </c>
      <c r="P2507" t="s">
        <v>8297</v>
      </c>
    </row>
    <row r="2508" spans="1:16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/>
      <c r="L2508"/>
      <c r="M2508" t="b">
        <v>0</v>
      </c>
      <c r="N2508">
        <v>2</v>
      </c>
      <c r="O2508" t="b">
        <v>0</v>
      </c>
      <c r="P2508" t="s">
        <v>8297</v>
      </c>
    </row>
    <row r="2509" spans="1:16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/>
      <c r="L2509"/>
      <c r="M2509" t="b">
        <v>0</v>
      </c>
      <c r="N2509">
        <v>0</v>
      </c>
      <c r="O2509" t="b">
        <v>0</v>
      </c>
      <c r="P2509" t="s">
        <v>8297</v>
      </c>
    </row>
    <row r="2510" spans="1:16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/>
      <c r="L2510"/>
      <c r="M2510" t="b">
        <v>0</v>
      </c>
      <c r="N2510">
        <v>0</v>
      </c>
      <c r="O2510" t="b">
        <v>0</v>
      </c>
      <c r="P2510" t="s">
        <v>8297</v>
      </c>
    </row>
    <row r="2511" spans="1:16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/>
      <c r="L2511"/>
      <c r="M2511" t="b">
        <v>0</v>
      </c>
      <c r="N2511">
        <v>28</v>
      </c>
      <c r="O2511" t="b">
        <v>0</v>
      </c>
      <c r="P2511" t="s">
        <v>8297</v>
      </c>
    </row>
    <row r="2512" spans="1:16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/>
      <c r="L2512"/>
      <c r="M2512" t="b">
        <v>0</v>
      </c>
      <c r="N2512">
        <v>2</v>
      </c>
      <c r="O2512" t="b">
        <v>0</v>
      </c>
      <c r="P2512" t="s">
        <v>8297</v>
      </c>
    </row>
    <row r="2513" spans="1:16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/>
      <c r="L2513"/>
      <c r="M2513" t="b">
        <v>0</v>
      </c>
      <c r="N2513">
        <v>0</v>
      </c>
      <c r="O2513" t="b">
        <v>0</v>
      </c>
      <c r="P2513" t="s">
        <v>8297</v>
      </c>
    </row>
    <row r="2514" spans="1:16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/>
      <c r="L2514"/>
      <c r="M2514" t="b">
        <v>0</v>
      </c>
      <c r="N2514">
        <v>0</v>
      </c>
      <c r="O2514" t="b">
        <v>0</v>
      </c>
      <c r="P2514" t="s">
        <v>8297</v>
      </c>
    </row>
    <row r="2515" spans="1:16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/>
      <c r="L2515"/>
      <c r="M2515" t="b">
        <v>0</v>
      </c>
      <c r="N2515">
        <v>0</v>
      </c>
      <c r="O2515" t="b">
        <v>0</v>
      </c>
      <c r="P2515" t="s">
        <v>8297</v>
      </c>
    </row>
    <row r="2516" spans="1:16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/>
      <c r="L2516"/>
      <c r="M2516" t="b">
        <v>0</v>
      </c>
      <c r="N2516">
        <v>4</v>
      </c>
      <c r="O2516" t="b">
        <v>0</v>
      </c>
      <c r="P2516" t="s">
        <v>8297</v>
      </c>
    </row>
    <row r="2517" spans="1:16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/>
      <c r="L2517"/>
      <c r="M2517" t="b">
        <v>0</v>
      </c>
      <c r="N2517">
        <v>12</v>
      </c>
      <c r="O2517" t="b">
        <v>0</v>
      </c>
      <c r="P2517" t="s">
        <v>8297</v>
      </c>
    </row>
    <row r="2518" spans="1:16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/>
      <c r="L2518"/>
      <c r="M2518" t="b">
        <v>0</v>
      </c>
      <c r="N2518">
        <v>0</v>
      </c>
      <c r="O2518" t="b">
        <v>0</v>
      </c>
      <c r="P2518" t="s">
        <v>8297</v>
      </c>
    </row>
    <row r="2519" spans="1:16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/>
      <c r="L2519"/>
      <c r="M2519" t="b">
        <v>0</v>
      </c>
      <c r="N2519">
        <v>33</v>
      </c>
      <c r="O2519" t="b">
        <v>0</v>
      </c>
      <c r="P2519" t="s">
        <v>8297</v>
      </c>
    </row>
    <row r="2520" spans="1:16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/>
      <c r="L2520"/>
      <c r="M2520" t="b">
        <v>0</v>
      </c>
      <c r="N2520">
        <v>0</v>
      </c>
      <c r="O2520" t="b">
        <v>0</v>
      </c>
      <c r="P2520" t="s">
        <v>8297</v>
      </c>
    </row>
    <row r="2521" spans="1:16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/>
      <c r="L2521"/>
      <c r="M2521" t="b">
        <v>0</v>
      </c>
      <c r="N2521">
        <v>4</v>
      </c>
      <c r="O2521" t="b">
        <v>0</v>
      </c>
      <c r="P2521" t="s">
        <v>8297</v>
      </c>
    </row>
    <row r="2522" spans="1:16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/>
      <c r="L2522"/>
      <c r="M2522" t="b">
        <v>0</v>
      </c>
      <c r="N2522">
        <v>0</v>
      </c>
      <c r="O2522" t="b">
        <v>0</v>
      </c>
      <c r="P2522" t="s">
        <v>8297</v>
      </c>
    </row>
    <row r="2523" spans="1:16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/>
      <c r="L2523"/>
      <c r="M2523" t="b">
        <v>0</v>
      </c>
      <c r="N2523">
        <v>132</v>
      </c>
      <c r="O2523" t="b">
        <v>1</v>
      </c>
      <c r="P2523" t="s">
        <v>8298</v>
      </c>
    </row>
    <row r="2524" spans="1:16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/>
      <c r="L2524"/>
      <c r="M2524" t="b">
        <v>0</v>
      </c>
      <c r="N2524">
        <v>27</v>
      </c>
      <c r="O2524" t="b">
        <v>1</v>
      </c>
      <c r="P2524" t="s">
        <v>8298</v>
      </c>
    </row>
    <row r="2525" spans="1:16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/>
      <c r="L2525"/>
      <c r="M2525" t="b">
        <v>0</v>
      </c>
      <c r="N2525">
        <v>26</v>
      </c>
      <c r="O2525" t="b">
        <v>1</v>
      </c>
      <c r="P2525" t="s">
        <v>8298</v>
      </c>
    </row>
    <row r="2526" spans="1:16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/>
      <c r="L2526"/>
      <c r="M2526" t="b">
        <v>0</v>
      </c>
      <c r="N2526">
        <v>43</v>
      </c>
      <c r="O2526" t="b">
        <v>1</v>
      </c>
      <c r="P2526" t="s">
        <v>8298</v>
      </c>
    </row>
    <row r="2527" spans="1:16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/>
      <c r="L2527"/>
      <c r="M2527" t="b">
        <v>0</v>
      </c>
      <c r="N2527">
        <v>80</v>
      </c>
      <c r="O2527" t="b">
        <v>1</v>
      </c>
      <c r="P2527" t="s">
        <v>8298</v>
      </c>
    </row>
    <row r="2528" spans="1:16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/>
      <c r="L2528"/>
      <c r="M2528" t="b">
        <v>0</v>
      </c>
      <c r="N2528">
        <v>33</v>
      </c>
      <c r="O2528" t="b">
        <v>1</v>
      </c>
      <c r="P2528" t="s">
        <v>8298</v>
      </c>
    </row>
    <row r="2529" spans="1:16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/>
      <c r="L2529"/>
      <c r="M2529" t="b">
        <v>0</v>
      </c>
      <c r="N2529">
        <v>71</v>
      </c>
      <c r="O2529" t="b">
        <v>1</v>
      </c>
      <c r="P2529" t="s">
        <v>8298</v>
      </c>
    </row>
    <row r="2530" spans="1:16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/>
      <c r="L2530"/>
      <c r="M2530" t="b">
        <v>0</v>
      </c>
      <c r="N2530">
        <v>81</v>
      </c>
      <c r="O2530" t="b">
        <v>1</v>
      </c>
      <c r="P2530" t="s">
        <v>8298</v>
      </c>
    </row>
    <row r="2531" spans="1:16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/>
      <c r="L2531"/>
      <c r="M2531" t="b">
        <v>0</v>
      </c>
      <c r="N2531">
        <v>76</v>
      </c>
      <c r="O2531" t="b">
        <v>1</v>
      </c>
      <c r="P2531" t="s">
        <v>8298</v>
      </c>
    </row>
    <row r="2532" spans="1:16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/>
      <c r="L2532"/>
      <c r="M2532" t="b">
        <v>0</v>
      </c>
      <c r="N2532">
        <v>48</v>
      </c>
      <c r="O2532" t="b">
        <v>1</v>
      </c>
      <c r="P2532" t="s">
        <v>8298</v>
      </c>
    </row>
    <row r="2533" spans="1:16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/>
      <c r="L2533"/>
      <c r="M2533" t="b">
        <v>0</v>
      </c>
      <c r="N2533">
        <v>61</v>
      </c>
      <c r="O2533" t="b">
        <v>1</v>
      </c>
      <c r="P2533" t="s">
        <v>8298</v>
      </c>
    </row>
    <row r="2534" spans="1:16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/>
      <c r="L2534"/>
      <c r="M2534" t="b">
        <v>0</v>
      </c>
      <c r="N2534">
        <v>60</v>
      </c>
      <c r="O2534" t="b">
        <v>1</v>
      </c>
      <c r="P2534" t="s">
        <v>8298</v>
      </c>
    </row>
    <row r="2535" spans="1:16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/>
      <c r="L2535"/>
      <c r="M2535" t="b">
        <v>0</v>
      </c>
      <c r="N2535">
        <v>136</v>
      </c>
      <c r="O2535" t="b">
        <v>1</v>
      </c>
      <c r="P2535" t="s">
        <v>8298</v>
      </c>
    </row>
    <row r="2536" spans="1:16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/>
      <c r="L2536"/>
      <c r="M2536" t="b">
        <v>0</v>
      </c>
      <c r="N2536">
        <v>14</v>
      </c>
      <c r="O2536" t="b">
        <v>1</v>
      </c>
      <c r="P2536" t="s">
        <v>8298</v>
      </c>
    </row>
    <row r="2537" spans="1:16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/>
      <c r="L2537"/>
      <c r="M2537" t="b">
        <v>0</v>
      </c>
      <c r="N2537">
        <v>78</v>
      </c>
      <c r="O2537" t="b">
        <v>1</v>
      </c>
      <c r="P2537" t="s">
        <v>8298</v>
      </c>
    </row>
    <row r="2538" spans="1:16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/>
      <c r="L2538"/>
      <c r="M2538" t="b">
        <v>0</v>
      </c>
      <c r="N2538">
        <v>4</v>
      </c>
      <c r="O2538" t="b">
        <v>1</v>
      </c>
      <c r="P2538" t="s">
        <v>8298</v>
      </c>
    </row>
    <row r="2539" spans="1:16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/>
      <c r="L2539"/>
      <c r="M2539" t="b">
        <v>0</v>
      </c>
      <c r="N2539">
        <v>11</v>
      </c>
      <c r="O2539" t="b">
        <v>1</v>
      </c>
      <c r="P2539" t="s">
        <v>8298</v>
      </c>
    </row>
    <row r="2540" spans="1:16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/>
      <c r="L2540"/>
      <c r="M2540" t="b">
        <v>0</v>
      </c>
      <c r="N2540">
        <v>185</v>
      </c>
      <c r="O2540" t="b">
        <v>1</v>
      </c>
      <c r="P2540" t="s">
        <v>8298</v>
      </c>
    </row>
    <row r="2541" spans="1:16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/>
      <c r="L2541"/>
      <c r="M2541" t="b">
        <v>0</v>
      </c>
      <c r="N2541">
        <v>59</v>
      </c>
      <c r="O2541" t="b">
        <v>1</v>
      </c>
      <c r="P2541" t="s">
        <v>8298</v>
      </c>
    </row>
    <row r="2542" spans="1:16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/>
      <c r="L2542"/>
      <c r="M2542" t="b">
        <v>0</v>
      </c>
      <c r="N2542">
        <v>27</v>
      </c>
      <c r="O2542" t="b">
        <v>1</v>
      </c>
      <c r="P2542" t="s">
        <v>8298</v>
      </c>
    </row>
    <row r="2543" spans="1:16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/>
      <c r="L2543"/>
      <c r="M2543" t="b">
        <v>0</v>
      </c>
      <c r="N2543">
        <v>63</v>
      </c>
      <c r="O2543" t="b">
        <v>1</v>
      </c>
      <c r="P2543" t="s">
        <v>8298</v>
      </c>
    </row>
    <row r="2544" spans="1:16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/>
      <c r="L2544"/>
      <c r="M2544" t="b">
        <v>0</v>
      </c>
      <c r="N2544">
        <v>13</v>
      </c>
      <c r="O2544" t="b">
        <v>1</v>
      </c>
      <c r="P2544" t="s">
        <v>8298</v>
      </c>
    </row>
    <row r="2545" spans="1:16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/>
      <c r="L2545"/>
      <c r="M2545" t="b">
        <v>0</v>
      </c>
      <c r="N2545">
        <v>13</v>
      </c>
      <c r="O2545" t="b">
        <v>1</v>
      </c>
      <c r="P2545" t="s">
        <v>8298</v>
      </c>
    </row>
    <row r="2546" spans="1:16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/>
      <c r="L2546"/>
      <c r="M2546" t="b">
        <v>0</v>
      </c>
      <c r="N2546">
        <v>57</v>
      </c>
      <c r="O2546" t="b">
        <v>1</v>
      </c>
      <c r="P2546" t="s">
        <v>8298</v>
      </c>
    </row>
    <row r="2547" spans="1:16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/>
      <c r="L2547"/>
      <c r="M2547" t="b">
        <v>0</v>
      </c>
      <c r="N2547">
        <v>61</v>
      </c>
      <c r="O2547" t="b">
        <v>1</v>
      </c>
      <c r="P2547" t="s">
        <v>8298</v>
      </c>
    </row>
    <row r="2548" spans="1:16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/>
      <c r="L2548"/>
      <c r="M2548" t="b">
        <v>0</v>
      </c>
      <c r="N2548">
        <v>65</v>
      </c>
      <c r="O2548" t="b">
        <v>1</v>
      </c>
      <c r="P2548" t="s">
        <v>8298</v>
      </c>
    </row>
    <row r="2549" spans="1:16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/>
      <c r="L2549"/>
      <c r="M2549" t="b">
        <v>0</v>
      </c>
      <c r="N2549">
        <v>134</v>
      </c>
      <c r="O2549" t="b">
        <v>1</v>
      </c>
      <c r="P2549" t="s">
        <v>8298</v>
      </c>
    </row>
    <row r="2550" spans="1:16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/>
      <c r="L2550"/>
      <c r="M2550" t="b">
        <v>0</v>
      </c>
      <c r="N2550">
        <v>37</v>
      </c>
      <c r="O2550" t="b">
        <v>1</v>
      </c>
      <c r="P2550" t="s">
        <v>8298</v>
      </c>
    </row>
    <row r="2551" spans="1:16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/>
      <c r="L2551"/>
      <c r="M2551" t="b">
        <v>0</v>
      </c>
      <c r="N2551">
        <v>37</v>
      </c>
      <c r="O2551" t="b">
        <v>1</v>
      </c>
      <c r="P2551" t="s">
        <v>8298</v>
      </c>
    </row>
    <row r="2552" spans="1:16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/>
      <c r="L2552"/>
      <c r="M2552" t="b">
        <v>0</v>
      </c>
      <c r="N2552">
        <v>150</v>
      </c>
      <c r="O2552" t="b">
        <v>1</v>
      </c>
      <c r="P2552" t="s">
        <v>8298</v>
      </c>
    </row>
    <row r="2553" spans="1:16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/>
      <c r="L2553"/>
      <c r="M2553" t="b">
        <v>0</v>
      </c>
      <c r="N2553">
        <v>56</v>
      </c>
      <c r="O2553" t="b">
        <v>1</v>
      </c>
      <c r="P2553" t="s">
        <v>8298</v>
      </c>
    </row>
    <row r="2554" spans="1:16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/>
      <c r="L2554"/>
      <c r="M2554" t="b">
        <v>0</v>
      </c>
      <c r="N2554">
        <v>18</v>
      </c>
      <c r="O2554" t="b">
        <v>1</v>
      </c>
      <c r="P2554" t="s">
        <v>8298</v>
      </c>
    </row>
    <row r="2555" spans="1:16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/>
      <c r="L2555"/>
      <c r="M2555" t="b">
        <v>0</v>
      </c>
      <c r="N2555">
        <v>60</v>
      </c>
      <c r="O2555" t="b">
        <v>1</v>
      </c>
      <c r="P2555" t="s">
        <v>8298</v>
      </c>
    </row>
    <row r="2556" spans="1:16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/>
      <c r="L2556"/>
      <c r="M2556" t="b">
        <v>0</v>
      </c>
      <c r="N2556">
        <v>67</v>
      </c>
      <c r="O2556" t="b">
        <v>1</v>
      </c>
      <c r="P2556" t="s">
        <v>8298</v>
      </c>
    </row>
    <row r="2557" spans="1:16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/>
      <c r="L2557"/>
      <c r="M2557" t="b">
        <v>0</v>
      </c>
      <c r="N2557">
        <v>35</v>
      </c>
      <c r="O2557" t="b">
        <v>1</v>
      </c>
      <c r="P2557" t="s">
        <v>8298</v>
      </c>
    </row>
    <row r="2558" spans="1:16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/>
      <c r="L2558"/>
      <c r="M2558" t="b">
        <v>0</v>
      </c>
      <c r="N2558">
        <v>34</v>
      </c>
      <c r="O2558" t="b">
        <v>1</v>
      </c>
      <c r="P2558" t="s">
        <v>8298</v>
      </c>
    </row>
    <row r="2559" spans="1:16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/>
      <c r="L2559"/>
      <c r="M2559" t="b">
        <v>0</v>
      </c>
      <c r="N2559">
        <v>36</v>
      </c>
      <c r="O2559" t="b">
        <v>1</v>
      </c>
      <c r="P2559" t="s">
        <v>8298</v>
      </c>
    </row>
    <row r="2560" spans="1:16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/>
      <c r="L2560"/>
      <c r="M2560" t="b">
        <v>0</v>
      </c>
      <c r="N2560">
        <v>18</v>
      </c>
      <c r="O2560" t="b">
        <v>1</v>
      </c>
      <c r="P2560" t="s">
        <v>8298</v>
      </c>
    </row>
    <row r="2561" spans="1:16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/>
      <c r="L2561"/>
      <c r="M2561" t="b">
        <v>0</v>
      </c>
      <c r="N2561">
        <v>25</v>
      </c>
      <c r="O2561" t="b">
        <v>1</v>
      </c>
      <c r="P2561" t="s">
        <v>8298</v>
      </c>
    </row>
    <row r="2562" spans="1:16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/>
      <c r="L2562"/>
      <c r="M2562" t="b">
        <v>0</v>
      </c>
      <c r="N2562">
        <v>21</v>
      </c>
      <c r="O2562" t="b">
        <v>1</v>
      </c>
      <c r="P2562" t="s">
        <v>8298</v>
      </c>
    </row>
    <row r="2563" spans="1:16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5">
        <f t="shared" ref="K2563:K2582" si="20">J2563/60/60/24+DATE(1970,1,1)</f>
        <v>42260.528807870374</v>
      </c>
      <c r="L2563" s="15">
        <f t="shared" ref="L2563:L2582" si="21">I2563/60/60/24+DATE(1970,1,1)</f>
        <v>42290.528807870374</v>
      </c>
      <c r="M2563" t="b">
        <v>0</v>
      </c>
      <c r="N2563">
        <v>0</v>
      </c>
      <c r="O2563" t="b">
        <v>0</v>
      </c>
      <c r="P2563" t="s">
        <v>8282</v>
      </c>
    </row>
    <row r="2564" spans="1:16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5">
        <f t="shared" si="20"/>
        <v>42594.524756944447</v>
      </c>
      <c r="L2564" s="15">
        <f t="shared" si="21"/>
        <v>42654.524756944447</v>
      </c>
      <c r="M2564" t="b">
        <v>0</v>
      </c>
      <c r="N2564">
        <v>3</v>
      </c>
      <c r="O2564" t="b">
        <v>0</v>
      </c>
      <c r="P2564" t="s">
        <v>8282</v>
      </c>
    </row>
    <row r="2565" spans="1:16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5">
        <f t="shared" si="20"/>
        <v>42155.139479166668</v>
      </c>
      <c r="L2565" s="15">
        <f t="shared" si="21"/>
        <v>42215.139479166668</v>
      </c>
      <c r="M2565" t="b">
        <v>0</v>
      </c>
      <c r="N2565">
        <v>0</v>
      </c>
      <c r="O2565" t="b">
        <v>0</v>
      </c>
      <c r="P2565" t="s">
        <v>8282</v>
      </c>
    </row>
    <row r="2566" spans="1:16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5">
        <f t="shared" si="20"/>
        <v>41822.040497685186</v>
      </c>
      <c r="L2566" s="15">
        <f t="shared" si="21"/>
        <v>41852.040497685186</v>
      </c>
      <c r="M2566" t="b">
        <v>0</v>
      </c>
      <c r="N2566">
        <v>0</v>
      </c>
      <c r="O2566" t="b">
        <v>0</v>
      </c>
      <c r="P2566" t="s">
        <v>8282</v>
      </c>
    </row>
    <row r="2567" spans="1:16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5">
        <f t="shared" si="20"/>
        <v>42440.650335648148</v>
      </c>
      <c r="L2567" s="15">
        <f t="shared" si="21"/>
        <v>42499.868055555555</v>
      </c>
      <c r="M2567" t="b">
        <v>0</v>
      </c>
      <c r="N2567">
        <v>1</v>
      </c>
      <c r="O2567" t="b">
        <v>0</v>
      </c>
      <c r="P2567" t="s">
        <v>8282</v>
      </c>
    </row>
    <row r="2568" spans="1:16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5">
        <f t="shared" si="20"/>
        <v>41842.980879629627</v>
      </c>
      <c r="L2568" s="15">
        <f t="shared" si="21"/>
        <v>41872.980879629627</v>
      </c>
      <c r="M2568" t="b">
        <v>0</v>
      </c>
      <c r="N2568">
        <v>0</v>
      </c>
      <c r="O2568" t="b">
        <v>0</v>
      </c>
      <c r="P2568" t="s">
        <v>8282</v>
      </c>
    </row>
    <row r="2569" spans="1:16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5">
        <f t="shared" si="20"/>
        <v>42087.878912037035</v>
      </c>
      <c r="L2569" s="15">
        <f t="shared" si="21"/>
        <v>42117.878912037035</v>
      </c>
      <c r="M2569" t="b">
        <v>0</v>
      </c>
      <c r="N2569">
        <v>2</v>
      </c>
      <c r="O2569" t="b">
        <v>0</v>
      </c>
      <c r="P2569" t="s">
        <v>8282</v>
      </c>
    </row>
    <row r="2570" spans="1:16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5">
        <f t="shared" si="20"/>
        <v>42584.666597222225</v>
      </c>
      <c r="L2570" s="15">
        <f t="shared" si="21"/>
        <v>42614.666597222225</v>
      </c>
      <c r="M2570" t="b">
        <v>0</v>
      </c>
      <c r="N2570">
        <v>1</v>
      </c>
      <c r="O2570" t="b">
        <v>0</v>
      </c>
      <c r="P2570" t="s">
        <v>8282</v>
      </c>
    </row>
    <row r="2571" spans="1:16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5">
        <f t="shared" si="20"/>
        <v>42234.105462962965</v>
      </c>
      <c r="L2571" s="15">
        <f t="shared" si="21"/>
        <v>42264.105462962965</v>
      </c>
      <c r="M2571" t="b">
        <v>0</v>
      </c>
      <c r="N2571">
        <v>2</v>
      </c>
      <c r="O2571" t="b">
        <v>0</v>
      </c>
      <c r="P2571" t="s">
        <v>8282</v>
      </c>
    </row>
    <row r="2572" spans="1:16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5">
        <f t="shared" si="20"/>
        <v>42744.903182870374</v>
      </c>
      <c r="L2572" s="15">
        <f t="shared" si="21"/>
        <v>42774.903182870374</v>
      </c>
      <c r="M2572" t="b">
        <v>0</v>
      </c>
      <c r="N2572">
        <v>2</v>
      </c>
      <c r="O2572" t="b">
        <v>0</v>
      </c>
      <c r="P2572" t="s">
        <v>8282</v>
      </c>
    </row>
    <row r="2573" spans="1:16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5">
        <f t="shared" si="20"/>
        <v>42449.341678240744</v>
      </c>
      <c r="L2573" s="15">
        <f t="shared" si="21"/>
        <v>42509.341678240744</v>
      </c>
      <c r="M2573" t="b">
        <v>0</v>
      </c>
      <c r="N2573">
        <v>4</v>
      </c>
      <c r="O2573" t="b">
        <v>0</v>
      </c>
      <c r="P2573" t="s">
        <v>8282</v>
      </c>
    </row>
    <row r="2574" spans="1:16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5">
        <f t="shared" si="20"/>
        <v>42077.119409722218</v>
      </c>
      <c r="L2574" s="15">
        <f t="shared" si="21"/>
        <v>42107.119409722218</v>
      </c>
      <c r="M2574" t="b">
        <v>0</v>
      </c>
      <c r="N2574">
        <v>0</v>
      </c>
      <c r="O2574" t="b">
        <v>0</v>
      </c>
      <c r="P2574" t="s">
        <v>8282</v>
      </c>
    </row>
    <row r="2575" spans="1:16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5">
        <f t="shared" si="20"/>
        <v>41829.592002314814</v>
      </c>
      <c r="L2575" s="15">
        <f t="shared" si="21"/>
        <v>41874.592002314814</v>
      </c>
      <c r="M2575" t="b">
        <v>0</v>
      </c>
      <c r="N2575">
        <v>0</v>
      </c>
      <c r="O2575" t="b">
        <v>0</v>
      </c>
      <c r="P2575" t="s">
        <v>8282</v>
      </c>
    </row>
    <row r="2576" spans="1:16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5">
        <f t="shared" si="20"/>
        <v>42487.825752314813</v>
      </c>
      <c r="L2576" s="15">
        <f t="shared" si="21"/>
        <v>42508.825752314813</v>
      </c>
      <c r="M2576" t="b">
        <v>0</v>
      </c>
      <c r="N2576">
        <v>0</v>
      </c>
      <c r="O2576" t="b">
        <v>0</v>
      </c>
      <c r="P2576" t="s">
        <v>8282</v>
      </c>
    </row>
    <row r="2577" spans="1:16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5">
        <f t="shared" si="20"/>
        <v>41986.108726851846</v>
      </c>
      <c r="L2577" s="15">
        <f t="shared" si="21"/>
        <v>42016.108726851846</v>
      </c>
      <c r="M2577" t="b">
        <v>0</v>
      </c>
      <c r="N2577">
        <v>0</v>
      </c>
      <c r="O2577" t="b">
        <v>0</v>
      </c>
      <c r="P2577" t="s">
        <v>8282</v>
      </c>
    </row>
    <row r="2578" spans="1:16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5">
        <f t="shared" si="20"/>
        <v>42060.00980324074</v>
      </c>
      <c r="L2578" s="15">
        <f t="shared" si="21"/>
        <v>42104.968136574069</v>
      </c>
      <c r="M2578" t="b">
        <v>0</v>
      </c>
      <c r="N2578">
        <v>0</v>
      </c>
      <c r="O2578" t="b">
        <v>0</v>
      </c>
      <c r="P2578" t="s">
        <v>8282</v>
      </c>
    </row>
    <row r="2579" spans="1:16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5">
        <f t="shared" si="20"/>
        <v>41830.820567129631</v>
      </c>
      <c r="L2579" s="15">
        <f t="shared" si="21"/>
        <v>41855.820567129631</v>
      </c>
      <c r="M2579" t="b">
        <v>0</v>
      </c>
      <c r="N2579">
        <v>0</v>
      </c>
      <c r="O2579" t="b">
        <v>0</v>
      </c>
      <c r="P2579" t="s">
        <v>8282</v>
      </c>
    </row>
    <row r="2580" spans="1:16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5">
        <f t="shared" si="20"/>
        <v>42238.022905092599</v>
      </c>
      <c r="L2580" s="15">
        <f t="shared" si="21"/>
        <v>42286.708333333328</v>
      </c>
      <c r="M2580" t="b">
        <v>0</v>
      </c>
      <c r="N2580">
        <v>0</v>
      </c>
      <c r="O2580" t="b">
        <v>0</v>
      </c>
      <c r="P2580" t="s">
        <v>8282</v>
      </c>
    </row>
    <row r="2581" spans="1:16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5">
        <f t="shared" si="20"/>
        <v>41837.829895833333</v>
      </c>
      <c r="L2581" s="15">
        <f t="shared" si="21"/>
        <v>41897.829895833333</v>
      </c>
      <c r="M2581" t="b">
        <v>0</v>
      </c>
      <c r="N2581">
        <v>12</v>
      </c>
      <c r="O2581" t="b">
        <v>0</v>
      </c>
      <c r="P2581" t="s">
        <v>8282</v>
      </c>
    </row>
    <row r="2582" spans="1:16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5">
        <f t="shared" si="20"/>
        <v>42110.326423611114</v>
      </c>
      <c r="L2582" s="15">
        <f t="shared" si="21"/>
        <v>42140.125</v>
      </c>
      <c r="M2582" t="b">
        <v>0</v>
      </c>
      <c r="N2582">
        <v>2</v>
      </c>
      <c r="O2582" t="b">
        <v>0</v>
      </c>
      <c r="P2582" t="s">
        <v>8282</v>
      </c>
    </row>
    <row r="2583" spans="1:16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/>
      <c r="L2583"/>
      <c r="M2583" t="b">
        <v>0</v>
      </c>
      <c r="N2583">
        <v>11</v>
      </c>
      <c r="O2583" t="b">
        <v>0</v>
      </c>
      <c r="P2583" t="s">
        <v>8282</v>
      </c>
    </row>
    <row r="2584" spans="1:16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/>
      <c r="L2584"/>
      <c r="M2584" t="b">
        <v>0</v>
      </c>
      <c r="N2584">
        <v>1</v>
      </c>
      <c r="O2584" t="b">
        <v>0</v>
      </c>
      <c r="P2584" t="s">
        <v>8282</v>
      </c>
    </row>
    <row r="2585" spans="1:16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/>
      <c r="L2585"/>
      <c r="M2585" t="b">
        <v>0</v>
      </c>
      <c r="N2585">
        <v>5</v>
      </c>
      <c r="O2585" t="b">
        <v>0</v>
      </c>
      <c r="P2585" t="s">
        <v>8282</v>
      </c>
    </row>
    <row r="2586" spans="1:16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/>
      <c r="L2586"/>
      <c r="M2586" t="b">
        <v>0</v>
      </c>
      <c r="N2586">
        <v>0</v>
      </c>
      <c r="O2586" t="b">
        <v>0</v>
      </c>
      <c r="P2586" t="s">
        <v>8282</v>
      </c>
    </row>
    <row r="2587" spans="1:16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/>
      <c r="L2587"/>
      <c r="M2587" t="b">
        <v>0</v>
      </c>
      <c r="N2587">
        <v>1</v>
      </c>
      <c r="O2587" t="b">
        <v>0</v>
      </c>
      <c r="P2587" t="s">
        <v>8282</v>
      </c>
    </row>
    <row r="2588" spans="1:16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/>
      <c r="L2588"/>
      <c r="M2588" t="b">
        <v>0</v>
      </c>
      <c r="N2588">
        <v>1</v>
      </c>
      <c r="O2588" t="b">
        <v>0</v>
      </c>
      <c r="P2588" t="s">
        <v>8282</v>
      </c>
    </row>
    <row r="2589" spans="1:16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/>
      <c r="L2589"/>
      <c r="M2589" t="b">
        <v>0</v>
      </c>
      <c r="N2589">
        <v>6</v>
      </c>
      <c r="O2589" t="b">
        <v>0</v>
      </c>
      <c r="P2589" t="s">
        <v>8282</v>
      </c>
    </row>
    <row r="2590" spans="1:16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/>
      <c r="L2590"/>
      <c r="M2590" t="b">
        <v>0</v>
      </c>
      <c r="N2590">
        <v>8</v>
      </c>
      <c r="O2590" t="b">
        <v>0</v>
      </c>
      <c r="P2590" t="s">
        <v>8282</v>
      </c>
    </row>
    <row r="2591" spans="1:16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/>
      <c r="L2591"/>
      <c r="M2591" t="b">
        <v>0</v>
      </c>
      <c r="N2591">
        <v>1</v>
      </c>
      <c r="O2591" t="b">
        <v>0</v>
      </c>
      <c r="P2591" t="s">
        <v>8282</v>
      </c>
    </row>
    <row r="2592" spans="1:16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/>
      <c r="L2592"/>
      <c r="M2592" t="b">
        <v>0</v>
      </c>
      <c r="N2592">
        <v>0</v>
      </c>
      <c r="O2592" t="b">
        <v>0</v>
      </c>
      <c r="P2592" t="s">
        <v>8282</v>
      </c>
    </row>
    <row r="2593" spans="1:16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/>
      <c r="L2593"/>
      <c r="M2593" t="b">
        <v>0</v>
      </c>
      <c r="N2593">
        <v>2</v>
      </c>
      <c r="O2593" t="b">
        <v>0</v>
      </c>
      <c r="P2593" t="s">
        <v>8282</v>
      </c>
    </row>
    <row r="2594" spans="1:16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/>
      <c r="L2594"/>
      <c r="M2594" t="b">
        <v>0</v>
      </c>
      <c r="N2594">
        <v>1</v>
      </c>
      <c r="O2594" t="b">
        <v>0</v>
      </c>
      <c r="P2594" t="s">
        <v>8282</v>
      </c>
    </row>
    <row r="2595" spans="1:16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/>
      <c r="L2595"/>
      <c r="M2595" t="b">
        <v>0</v>
      </c>
      <c r="N2595">
        <v>0</v>
      </c>
      <c r="O2595" t="b">
        <v>0</v>
      </c>
      <c r="P2595" t="s">
        <v>8282</v>
      </c>
    </row>
    <row r="2596" spans="1:16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/>
      <c r="L2596"/>
      <c r="M2596" t="b">
        <v>0</v>
      </c>
      <c r="N2596">
        <v>1</v>
      </c>
      <c r="O2596" t="b">
        <v>0</v>
      </c>
      <c r="P2596" t="s">
        <v>8282</v>
      </c>
    </row>
    <row r="2597" spans="1:16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/>
      <c r="L2597"/>
      <c r="M2597" t="b">
        <v>0</v>
      </c>
      <c r="N2597">
        <v>19</v>
      </c>
      <c r="O2597" t="b">
        <v>0</v>
      </c>
      <c r="P2597" t="s">
        <v>8282</v>
      </c>
    </row>
    <row r="2598" spans="1:16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/>
      <c r="L2598"/>
      <c r="M2598" t="b">
        <v>0</v>
      </c>
      <c r="N2598">
        <v>27</v>
      </c>
      <c r="O2598" t="b">
        <v>0</v>
      </c>
      <c r="P2598" t="s">
        <v>8282</v>
      </c>
    </row>
    <row r="2599" spans="1:16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/>
      <c r="L2599"/>
      <c r="M2599" t="b">
        <v>0</v>
      </c>
      <c r="N2599">
        <v>7</v>
      </c>
      <c r="O2599" t="b">
        <v>0</v>
      </c>
      <c r="P2599" t="s">
        <v>8282</v>
      </c>
    </row>
    <row r="2600" spans="1:16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/>
      <c r="L2600"/>
      <c r="M2600" t="b">
        <v>0</v>
      </c>
      <c r="N2600">
        <v>14</v>
      </c>
      <c r="O2600" t="b">
        <v>0</v>
      </c>
      <c r="P2600" t="s">
        <v>8282</v>
      </c>
    </row>
    <row r="2601" spans="1:16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/>
      <c r="L2601"/>
      <c r="M2601" t="b">
        <v>0</v>
      </c>
      <c r="N2601">
        <v>5</v>
      </c>
      <c r="O2601" t="b">
        <v>0</v>
      </c>
      <c r="P2601" t="s">
        <v>8282</v>
      </c>
    </row>
    <row r="2602" spans="1:16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/>
      <c r="L2602"/>
      <c r="M2602" t="b">
        <v>0</v>
      </c>
      <c r="N2602">
        <v>30</v>
      </c>
      <c r="O2602" t="b">
        <v>0</v>
      </c>
      <c r="P2602" t="s">
        <v>8282</v>
      </c>
    </row>
    <row r="2603" spans="1:16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/>
      <c r="L2603"/>
      <c r="M2603" t="b">
        <v>1</v>
      </c>
      <c r="N2603">
        <v>151</v>
      </c>
      <c r="O2603" t="b">
        <v>1</v>
      </c>
      <c r="P2603" t="s">
        <v>8299</v>
      </c>
    </row>
    <row r="2604" spans="1:16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/>
      <c r="L2604"/>
      <c r="M2604" t="b">
        <v>1</v>
      </c>
      <c r="N2604">
        <v>489</v>
      </c>
      <c r="O2604" t="b">
        <v>1</v>
      </c>
      <c r="P2604" t="s">
        <v>8299</v>
      </c>
    </row>
    <row r="2605" spans="1:16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/>
      <c r="L2605"/>
      <c r="M2605" t="b">
        <v>1</v>
      </c>
      <c r="N2605">
        <v>50</v>
      </c>
      <c r="O2605" t="b">
        <v>1</v>
      </c>
      <c r="P2605" t="s">
        <v>8299</v>
      </c>
    </row>
    <row r="2606" spans="1:16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/>
      <c r="L2606"/>
      <c r="M2606" t="b">
        <v>1</v>
      </c>
      <c r="N2606">
        <v>321</v>
      </c>
      <c r="O2606" t="b">
        <v>1</v>
      </c>
      <c r="P2606" t="s">
        <v>8299</v>
      </c>
    </row>
    <row r="2607" spans="1:16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/>
      <c r="L2607"/>
      <c r="M2607" t="b">
        <v>1</v>
      </c>
      <c r="N2607">
        <v>1762</v>
      </c>
      <c r="O2607" t="b">
        <v>1</v>
      </c>
      <c r="P2607" t="s">
        <v>8299</v>
      </c>
    </row>
    <row r="2608" spans="1:16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/>
      <c r="L2608"/>
      <c r="M2608" t="b">
        <v>1</v>
      </c>
      <c r="N2608">
        <v>385</v>
      </c>
      <c r="O2608" t="b">
        <v>1</v>
      </c>
      <c r="P2608" t="s">
        <v>8299</v>
      </c>
    </row>
    <row r="2609" spans="1:16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/>
      <c r="L2609"/>
      <c r="M2609" t="b">
        <v>1</v>
      </c>
      <c r="N2609">
        <v>398</v>
      </c>
      <c r="O2609" t="b">
        <v>1</v>
      </c>
      <c r="P2609" t="s">
        <v>8299</v>
      </c>
    </row>
    <row r="2610" spans="1:16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/>
      <c r="L2610"/>
      <c r="M2610" t="b">
        <v>1</v>
      </c>
      <c r="N2610">
        <v>304</v>
      </c>
      <c r="O2610" t="b">
        <v>1</v>
      </c>
      <c r="P2610" t="s">
        <v>8299</v>
      </c>
    </row>
    <row r="2611" spans="1:16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/>
      <c r="L2611"/>
      <c r="M2611" t="b">
        <v>1</v>
      </c>
      <c r="N2611">
        <v>676</v>
      </c>
      <c r="O2611" t="b">
        <v>1</v>
      </c>
      <c r="P2611" t="s">
        <v>8299</v>
      </c>
    </row>
    <row r="2612" spans="1:16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/>
      <c r="L2612"/>
      <c r="M2612" t="b">
        <v>1</v>
      </c>
      <c r="N2612">
        <v>577</v>
      </c>
      <c r="O2612" t="b">
        <v>1</v>
      </c>
      <c r="P2612" t="s">
        <v>8299</v>
      </c>
    </row>
    <row r="2613" spans="1:16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/>
      <c r="L2613"/>
      <c r="M2613" t="b">
        <v>1</v>
      </c>
      <c r="N2613">
        <v>3663</v>
      </c>
      <c r="O2613" t="b">
        <v>1</v>
      </c>
      <c r="P2613" t="s">
        <v>8299</v>
      </c>
    </row>
    <row r="2614" spans="1:16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/>
      <c r="L2614"/>
      <c r="M2614" t="b">
        <v>1</v>
      </c>
      <c r="N2614">
        <v>294</v>
      </c>
      <c r="O2614" t="b">
        <v>1</v>
      </c>
      <c r="P2614" t="s">
        <v>8299</v>
      </c>
    </row>
    <row r="2615" spans="1:16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/>
      <c r="L2615"/>
      <c r="M2615" t="b">
        <v>1</v>
      </c>
      <c r="N2615">
        <v>28</v>
      </c>
      <c r="O2615" t="b">
        <v>1</v>
      </c>
      <c r="P2615" t="s">
        <v>8299</v>
      </c>
    </row>
    <row r="2616" spans="1:16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/>
      <c r="L2616"/>
      <c r="M2616" t="b">
        <v>1</v>
      </c>
      <c r="N2616">
        <v>100</v>
      </c>
      <c r="O2616" t="b">
        <v>1</v>
      </c>
      <c r="P2616" t="s">
        <v>8299</v>
      </c>
    </row>
    <row r="2617" spans="1:16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/>
      <c r="L2617"/>
      <c r="M2617" t="b">
        <v>0</v>
      </c>
      <c r="N2617">
        <v>72</v>
      </c>
      <c r="O2617" t="b">
        <v>1</v>
      </c>
      <c r="P2617" t="s">
        <v>8299</v>
      </c>
    </row>
    <row r="2618" spans="1:16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/>
      <c r="L2618"/>
      <c r="M2618" t="b">
        <v>1</v>
      </c>
      <c r="N2618">
        <v>238</v>
      </c>
      <c r="O2618" t="b">
        <v>1</v>
      </c>
      <c r="P2618" t="s">
        <v>8299</v>
      </c>
    </row>
    <row r="2619" spans="1:16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/>
      <c r="L2619"/>
      <c r="M2619" t="b">
        <v>1</v>
      </c>
      <c r="N2619">
        <v>159</v>
      </c>
      <c r="O2619" t="b">
        <v>1</v>
      </c>
      <c r="P2619" t="s">
        <v>8299</v>
      </c>
    </row>
    <row r="2620" spans="1:16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/>
      <c r="L2620"/>
      <c r="M2620" t="b">
        <v>1</v>
      </c>
      <c r="N2620">
        <v>77</v>
      </c>
      <c r="O2620" t="b">
        <v>1</v>
      </c>
      <c r="P2620" t="s">
        <v>8299</v>
      </c>
    </row>
    <row r="2621" spans="1:16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/>
      <c r="L2621"/>
      <c r="M2621" t="b">
        <v>1</v>
      </c>
      <c r="N2621">
        <v>53</v>
      </c>
      <c r="O2621" t="b">
        <v>1</v>
      </c>
      <c r="P2621" t="s">
        <v>8299</v>
      </c>
    </row>
    <row r="2622" spans="1:16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/>
      <c r="L2622"/>
      <c r="M2622" t="b">
        <v>1</v>
      </c>
      <c r="N2622">
        <v>1251</v>
      </c>
      <c r="O2622" t="b">
        <v>1</v>
      </c>
      <c r="P2622" t="s">
        <v>8299</v>
      </c>
    </row>
    <row r="2623" spans="1:16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/>
      <c r="L2623"/>
      <c r="M2623" t="b">
        <v>1</v>
      </c>
      <c r="N2623">
        <v>465</v>
      </c>
      <c r="O2623" t="b">
        <v>1</v>
      </c>
      <c r="P2623" t="s">
        <v>8299</v>
      </c>
    </row>
    <row r="2624" spans="1:16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/>
      <c r="L2624"/>
      <c r="M2624" t="b">
        <v>0</v>
      </c>
      <c r="N2624">
        <v>74</v>
      </c>
      <c r="O2624" t="b">
        <v>1</v>
      </c>
      <c r="P2624" t="s">
        <v>8299</v>
      </c>
    </row>
    <row r="2625" spans="1:16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/>
      <c r="L2625"/>
      <c r="M2625" t="b">
        <v>0</v>
      </c>
      <c r="N2625">
        <v>62</v>
      </c>
      <c r="O2625" t="b">
        <v>1</v>
      </c>
      <c r="P2625" t="s">
        <v>8299</v>
      </c>
    </row>
    <row r="2626" spans="1:16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/>
      <c r="L2626"/>
      <c r="M2626" t="b">
        <v>0</v>
      </c>
      <c r="N2626">
        <v>3468</v>
      </c>
      <c r="O2626" t="b">
        <v>1</v>
      </c>
      <c r="P2626" t="s">
        <v>8299</v>
      </c>
    </row>
    <row r="2627" spans="1:16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/>
      <c r="L2627"/>
      <c r="M2627" t="b">
        <v>0</v>
      </c>
      <c r="N2627">
        <v>52</v>
      </c>
      <c r="O2627" t="b">
        <v>1</v>
      </c>
      <c r="P2627" t="s">
        <v>8299</v>
      </c>
    </row>
    <row r="2628" spans="1:16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/>
      <c r="L2628"/>
      <c r="M2628" t="b">
        <v>0</v>
      </c>
      <c r="N2628">
        <v>50</v>
      </c>
      <c r="O2628" t="b">
        <v>1</v>
      </c>
      <c r="P2628" t="s">
        <v>8299</v>
      </c>
    </row>
    <row r="2629" spans="1:16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/>
      <c r="L2629"/>
      <c r="M2629" t="b">
        <v>0</v>
      </c>
      <c r="N2629">
        <v>45</v>
      </c>
      <c r="O2629" t="b">
        <v>1</v>
      </c>
      <c r="P2629" t="s">
        <v>8299</v>
      </c>
    </row>
    <row r="2630" spans="1:16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/>
      <c r="L2630"/>
      <c r="M2630" t="b">
        <v>0</v>
      </c>
      <c r="N2630">
        <v>21</v>
      </c>
      <c r="O2630" t="b">
        <v>1</v>
      </c>
      <c r="P2630" t="s">
        <v>8299</v>
      </c>
    </row>
    <row r="2631" spans="1:16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/>
      <c r="L2631"/>
      <c r="M2631" t="b">
        <v>0</v>
      </c>
      <c r="N2631">
        <v>100</v>
      </c>
      <c r="O2631" t="b">
        <v>1</v>
      </c>
      <c r="P2631" t="s">
        <v>8299</v>
      </c>
    </row>
    <row r="2632" spans="1:16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/>
      <c r="L2632"/>
      <c r="M2632" t="b">
        <v>0</v>
      </c>
      <c r="N2632">
        <v>81</v>
      </c>
      <c r="O2632" t="b">
        <v>1</v>
      </c>
      <c r="P2632" t="s">
        <v>8299</v>
      </c>
    </row>
    <row r="2633" spans="1:16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/>
      <c r="L2633"/>
      <c r="M2633" t="b">
        <v>0</v>
      </c>
      <c r="N2633">
        <v>286</v>
      </c>
      <c r="O2633" t="b">
        <v>1</v>
      </c>
      <c r="P2633" t="s">
        <v>8299</v>
      </c>
    </row>
    <row r="2634" spans="1:16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/>
      <c r="L2634"/>
      <c r="M2634" t="b">
        <v>0</v>
      </c>
      <c r="N2634">
        <v>42</v>
      </c>
      <c r="O2634" t="b">
        <v>1</v>
      </c>
      <c r="P2634" t="s">
        <v>8299</v>
      </c>
    </row>
    <row r="2635" spans="1:16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/>
      <c r="L2635"/>
      <c r="M2635" t="b">
        <v>0</v>
      </c>
      <c r="N2635">
        <v>199</v>
      </c>
      <c r="O2635" t="b">
        <v>1</v>
      </c>
      <c r="P2635" t="s">
        <v>8299</v>
      </c>
    </row>
    <row r="2636" spans="1:16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/>
      <c r="L2636"/>
      <c r="M2636" t="b">
        <v>0</v>
      </c>
      <c r="N2636">
        <v>25</v>
      </c>
      <c r="O2636" t="b">
        <v>1</v>
      </c>
      <c r="P2636" t="s">
        <v>8299</v>
      </c>
    </row>
    <row r="2637" spans="1:16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/>
      <c r="L2637"/>
      <c r="M2637" t="b">
        <v>0</v>
      </c>
      <c r="N2637">
        <v>84</v>
      </c>
      <c r="O2637" t="b">
        <v>1</v>
      </c>
      <c r="P2637" t="s">
        <v>8299</v>
      </c>
    </row>
    <row r="2638" spans="1:16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/>
      <c r="L2638"/>
      <c r="M2638" t="b">
        <v>0</v>
      </c>
      <c r="N2638">
        <v>50</v>
      </c>
      <c r="O2638" t="b">
        <v>1</v>
      </c>
      <c r="P2638" t="s">
        <v>8299</v>
      </c>
    </row>
    <row r="2639" spans="1:16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/>
      <c r="L2639"/>
      <c r="M2639" t="b">
        <v>0</v>
      </c>
      <c r="N2639">
        <v>26</v>
      </c>
      <c r="O2639" t="b">
        <v>1</v>
      </c>
      <c r="P2639" t="s">
        <v>8299</v>
      </c>
    </row>
    <row r="2640" spans="1:16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/>
      <c r="L2640"/>
      <c r="M2640" t="b">
        <v>0</v>
      </c>
      <c r="N2640">
        <v>14</v>
      </c>
      <c r="O2640" t="b">
        <v>1</v>
      </c>
      <c r="P2640" t="s">
        <v>8299</v>
      </c>
    </row>
    <row r="2641" spans="1:16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/>
      <c r="L2641"/>
      <c r="M2641" t="b">
        <v>0</v>
      </c>
      <c r="N2641">
        <v>49</v>
      </c>
      <c r="O2641" t="b">
        <v>1</v>
      </c>
      <c r="P2641" t="s">
        <v>8299</v>
      </c>
    </row>
    <row r="2642" spans="1:16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/>
      <c r="L2642"/>
      <c r="M2642" t="b">
        <v>0</v>
      </c>
      <c r="N2642">
        <v>69</v>
      </c>
      <c r="O2642" t="b">
        <v>1</v>
      </c>
      <c r="P2642" t="s">
        <v>8299</v>
      </c>
    </row>
    <row r="2643" spans="1:16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/>
      <c r="L2643"/>
      <c r="M2643" t="b">
        <v>0</v>
      </c>
      <c r="N2643">
        <v>1</v>
      </c>
      <c r="O2643" t="b">
        <v>0</v>
      </c>
      <c r="P2643" t="s">
        <v>8299</v>
      </c>
    </row>
    <row r="2644" spans="1:16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/>
      <c r="L2644"/>
      <c r="M2644" t="b">
        <v>0</v>
      </c>
      <c r="N2644">
        <v>0</v>
      </c>
      <c r="O2644" t="b">
        <v>0</v>
      </c>
      <c r="P2644" t="s">
        <v>8299</v>
      </c>
    </row>
    <row r="2645" spans="1:16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5">
        <f t="shared" ref="K2645:K2662" si="22">J2645/60/60/24+DATE(1970,1,1)</f>
        <v>42689.582349537035</v>
      </c>
      <c r="L2645" s="15">
        <f t="shared" ref="L2645:L2662" si="23">I2645/60/60/24+DATE(1970,1,1)</f>
        <v>42725.332638888889</v>
      </c>
      <c r="M2645" t="b">
        <v>1</v>
      </c>
      <c r="N2645">
        <v>1501</v>
      </c>
      <c r="O2645" t="b">
        <v>0</v>
      </c>
      <c r="P2645" t="s">
        <v>8299</v>
      </c>
    </row>
    <row r="2646" spans="1:16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5">
        <f t="shared" si="22"/>
        <v>42774.792071759264</v>
      </c>
      <c r="L2646" s="15">
        <f t="shared" si="23"/>
        <v>42804.792071759264</v>
      </c>
      <c r="M2646" t="b">
        <v>1</v>
      </c>
      <c r="N2646">
        <v>52</v>
      </c>
      <c r="O2646" t="b">
        <v>0</v>
      </c>
      <c r="P2646" t="s">
        <v>8299</v>
      </c>
    </row>
    <row r="2647" spans="1:16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5">
        <f t="shared" si="22"/>
        <v>41921.842627314814</v>
      </c>
      <c r="L2647" s="15">
        <f t="shared" si="23"/>
        <v>41951.884293981479</v>
      </c>
      <c r="M2647" t="b">
        <v>1</v>
      </c>
      <c r="N2647">
        <v>23</v>
      </c>
      <c r="O2647" t="b">
        <v>0</v>
      </c>
      <c r="P2647" t="s">
        <v>8299</v>
      </c>
    </row>
    <row r="2648" spans="1:16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5">
        <f t="shared" si="22"/>
        <v>42226.313298611116</v>
      </c>
      <c r="L2648" s="15">
        <f t="shared" si="23"/>
        <v>42256.313298611116</v>
      </c>
      <c r="M2648" t="b">
        <v>1</v>
      </c>
      <c r="N2648">
        <v>535</v>
      </c>
      <c r="O2648" t="b">
        <v>0</v>
      </c>
      <c r="P2648" t="s">
        <v>8299</v>
      </c>
    </row>
    <row r="2649" spans="1:16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5">
        <f t="shared" si="22"/>
        <v>42200.261793981481</v>
      </c>
      <c r="L2649" s="15">
        <f t="shared" si="23"/>
        <v>42230.261793981481</v>
      </c>
      <c r="M2649" t="b">
        <v>0</v>
      </c>
      <c r="N2649">
        <v>3</v>
      </c>
      <c r="O2649" t="b">
        <v>0</v>
      </c>
      <c r="P2649" t="s">
        <v>8299</v>
      </c>
    </row>
    <row r="2650" spans="1:16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5">
        <f t="shared" si="22"/>
        <v>42408.714814814812</v>
      </c>
      <c r="L2650" s="15">
        <f t="shared" si="23"/>
        <v>42438.714814814812</v>
      </c>
      <c r="M2650" t="b">
        <v>0</v>
      </c>
      <c r="N2650">
        <v>6</v>
      </c>
      <c r="O2650" t="b">
        <v>0</v>
      </c>
      <c r="P2650" t="s">
        <v>8299</v>
      </c>
    </row>
    <row r="2651" spans="1:16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5">
        <f t="shared" si="22"/>
        <v>42341.99700231482</v>
      </c>
      <c r="L2651" s="15">
        <f t="shared" si="23"/>
        <v>42401.99700231482</v>
      </c>
      <c r="M2651" t="b">
        <v>0</v>
      </c>
      <c r="N2651">
        <v>3</v>
      </c>
      <c r="O2651" t="b">
        <v>0</v>
      </c>
      <c r="P2651" t="s">
        <v>8299</v>
      </c>
    </row>
    <row r="2652" spans="1:16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5">
        <f t="shared" si="22"/>
        <v>42695.624340277776</v>
      </c>
      <c r="L2652" s="15">
        <f t="shared" si="23"/>
        <v>42725.624340277776</v>
      </c>
      <c r="M2652" t="b">
        <v>0</v>
      </c>
      <c r="N2652">
        <v>5</v>
      </c>
      <c r="O2652" t="b">
        <v>0</v>
      </c>
      <c r="P2652" t="s">
        <v>8299</v>
      </c>
    </row>
    <row r="2653" spans="1:16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5">
        <f t="shared" si="22"/>
        <v>42327.805659722217</v>
      </c>
      <c r="L2653" s="15">
        <f t="shared" si="23"/>
        <v>42355.805659722217</v>
      </c>
      <c r="M2653" t="b">
        <v>0</v>
      </c>
      <c r="N2653">
        <v>17</v>
      </c>
      <c r="O2653" t="b">
        <v>0</v>
      </c>
      <c r="P2653" t="s">
        <v>8299</v>
      </c>
    </row>
    <row r="2654" spans="1:16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5">
        <f t="shared" si="22"/>
        <v>41953.158854166672</v>
      </c>
      <c r="L2654" s="15">
        <f t="shared" si="23"/>
        <v>41983.158854166672</v>
      </c>
      <c r="M2654" t="b">
        <v>0</v>
      </c>
      <c r="N2654">
        <v>11</v>
      </c>
      <c r="O2654" t="b">
        <v>0</v>
      </c>
      <c r="P2654" t="s">
        <v>8299</v>
      </c>
    </row>
    <row r="2655" spans="1:16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5">
        <f t="shared" si="22"/>
        <v>41771.651932870373</v>
      </c>
      <c r="L2655" s="15">
        <f t="shared" si="23"/>
        <v>41803.166666666664</v>
      </c>
      <c r="M2655" t="b">
        <v>0</v>
      </c>
      <c r="N2655">
        <v>70</v>
      </c>
      <c r="O2655" t="b">
        <v>0</v>
      </c>
      <c r="P2655" t="s">
        <v>8299</v>
      </c>
    </row>
    <row r="2656" spans="1:16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5">
        <f t="shared" si="22"/>
        <v>42055.600995370376</v>
      </c>
      <c r="L2656" s="15">
        <f t="shared" si="23"/>
        <v>42115.559328703705</v>
      </c>
      <c r="M2656" t="b">
        <v>0</v>
      </c>
      <c r="N2656">
        <v>6</v>
      </c>
      <c r="O2656" t="b">
        <v>0</v>
      </c>
      <c r="P2656" t="s">
        <v>8299</v>
      </c>
    </row>
    <row r="2657" spans="1:16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5">
        <f t="shared" si="22"/>
        <v>42381.866284722222</v>
      </c>
      <c r="L2657" s="15">
        <f t="shared" si="23"/>
        <v>42409.833333333328</v>
      </c>
      <c r="M2657" t="b">
        <v>0</v>
      </c>
      <c r="N2657">
        <v>43</v>
      </c>
      <c r="O2657" t="b">
        <v>0</v>
      </c>
      <c r="P2657" t="s">
        <v>8299</v>
      </c>
    </row>
    <row r="2658" spans="1:16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5">
        <f t="shared" si="22"/>
        <v>42767.688518518517</v>
      </c>
      <c r="L2658" s="15">
        <f t="shared" si="23"/>
        <v>42806.791666666672</v>
      </c>
      <c r="M2658" t="b">
        <v>0</v>
      </c>
      <c r="N2658">
        <v>152</v>
      </c>
      <c r="O2658" t="b">
        <v>0</v>
      </c>
      <c r="P2658" t="s">
        <v>8299</v>
      </c>
    </row>
    <row r="2659" spans="1:16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5">
        <f t="shared" si="22"/>
        <v>42551.928854166668</v>
      </c>
      <c r="L2659" s="15">
        <f t="shared" si="23"/>
        <v>42585.0625</v>
      </c>
      <c r="M2659" t="b">
        <v>0</v>
      </c>
      <c r="N2659">
        <v>59</v>
      </c>
      <c r="O2659" t="b">
        <v>0</v>
      </c>
      <c r="P2659" t="s">
        <v>8299</v>
      </c>
    </row>
    <row r="2660" spans="1:16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5">
        <f t="shared" si="22"/>
        <v>42551.884189814817</v>
      </c>
      <c r="L2660" s="15">
        <f t="shared" si="23"/>
        <v>42581.884189814817</v>
      </c>
      <c r="M2660" t="b">
        <v>0</v>
      </c>
      <c r="N2660">
        <v>4</v>
      </c>
      <c r="O2660" t="b">
        <v>0</v>
      </c>
      <c r="P2660" t="s">
        <v>8299</v>
      </c>
    </row>
    <row r="2661" spans="1:16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5">
        <f t="shared" si="22"/>
        <v>42082.069560185191</v>
      </c>
      <c r="L2661" s="15">
        <f t="shared" si="23"/>
        <v>42112.069560185191</v>
      </c>
      <c r="M2661" t="b">
        <v>0</v>
      </c>
      <c r="N2661">
        <v>10</v>
      </c>
      <c r="O2661" t="b">
        <v>0</v>
      </c>
      <c r="P2661" t="s">
        <v>8299</v>
      </c>
    </row>
    <row r="2662" spans="1:16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5">
        <f t="shared" si="22"/>
        <v>42272.713171296295</v>
      </c>
      <c r="L2662" s="15">
        <f t="shared" si="23"/>
        <v>42332.754837962959</v>
      </c>
      <c r="M2662" t="b">
        <v>0</v>
      </c>
      <c r="N2662">
        <v>5</v>
      </c>
      <c r="O2662" t="b">
        <v>0</v>
      </c>
      <c r="P2662" t="s">
        <v>8299</v>
      </c>
    </row>
    <row r="2663" spans="1:16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/>
      <c r="L2663"/>
      <c r="M2663" t="b">
        <v>0</v>
      </c>
      <c r="N2663">
        <v>60</v>
      </c>
      <c r="O2663" t="b">
        <v>1</v>
      </c>
      <c r="P2663" t="s">
        <v>8300</v>
      </c>
    </row>
    <row r="2664" spans="1:16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/>
      <c r="L2664"/>
      <c r="M2664" t="b">
        <v>0</v>
      </c>
      <c r="N2664">
        <v>80</v>
      </c>
      <c r="O2664" t="b">
        <v>1</v>
      </c>
      <c r="P2664" t="s">
        <v>8300</v>
      </c>
    </row>
    <row r="2665" spans="1:16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/>
      <c r="L2665"/>
      <c r="M2665" t="b">
        <v>0</v>
      </c>
      <c r="N2665">
        <v>56</v>
      </c>
      <c r="O2665" t="b">
        <v>1</v>
      </c>
      <c r="P2665" t="s">
        <v>8300</v>
      </c>
    </row>
    <row r="2666" spans="1:16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/>
      <c r="L2666"/>
      <c r="M2666" t="b">
        <v>0</v>
      </c>
      <c r="N2666">
        <v>104</v>
      </c>
      <c r="O2666" t="b">
        <v>1</v>
      </c>
      <c r="P2666" t="s">
        <v>8300</v>
      </c>
    </row>
    <row r="2667" spans="1:16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/>
      <c r="L2667"/>
      <c r="M2667" t="b">
        <v>0</v>
      </c>
      <c r="N2667">
        <v>46</v>
      </c>
      <c r="O2667" t="b">
        <v>1</v>
      </c>
      <c r="P2667" t="s">
        <v>8300</v>
      </c>
    </row>
    <row r="2668" spans="1:16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/>
      <c r="L2668"/>
      <c r="M2668" t="b">
        <v>0</v>
      </c>
      <c r="N2668">
        <v>206</v>
      </c>
      <c r="O2668" t="b">
        <v>1</v>
      </c>
      <c r="P2668" t="s">
        <v>8300</v>
      </c>
    </row>
    <row r="2669" spans="1:16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/>
      <c r="L2669"/>
      <c r="M2669" t="b">
        <v>0</v>
      </c>
      <c r="N2669">
        <v>18</v>
      </c>
      <c r="O2669" t="b">
        <v>1</v>
      </c>
      <c r="P2669" t="s">
        <v>8300</v>
      </c>
    </row>
    <row r="2670" spans="1:16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/>
      <c r="L2670"/>
      <c r="M2670" t="b">
        <v>0</v>
      </c>
      <c r="N2670">
        <v>28</v>
      </c>
      <c r="O2670" t="b">
        <v>1</v>
      </c>
      <c r="P2670" t="s">
        <v>8300</v>
      </c>
    </row>
    <row r="2671" spans="1:16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/>
      <c r="L2671"/>
      <c r="M2671" t="b">
        <v>0</v>
      </c>
      <c r="N2671">
        <v>11</v>
      </c>
      <c r="O2671" t="b">
        <v>1</v>
      </c>
      <c r="P2671" t="s">
        <v>8300</v>
      </c>
    </row>
    <row r="2672" spans="1:16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/>
      <c r="L2672"/>
      <c r="M2672" t="b">
        <v>1</v>
      </c>
      <c r="N2672">
        <v>60</v>
      </c>
      <c r="O2672" t="b">
        <v>0</v>
      </c>
      <c r="P2672" t="s">
        <v>8300</v>
      </c>
    </row>
    <row r="2673" spans="1:16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/>
      <c r="L2673"/>
      <c r="M2673" t="b">
        <v>1</v>
      </c>
      <c r="N2673">
        <v>84</v>
      </c>
      <c r="O2673" t="b">
        <v>0</v>
      </c>
      <c r="P2673" t="s">
        <v>8300</v>
      </c>
    </row>
    <row r="2674" spans="1:16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/>
      <c r="L2674"/>
      <c r="M2674" t="b">
        <v>1</v>
      </c>
      <c r="N2674">
        <v>47</v>
      </c>
      <c r="O2674" t="b">
        <v>0</v>
      </c>
      <c r="P2674" t="s">
        <v>8300</v>
      </c>
    </row>
    <row r="2675" spans="1:16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/>
      <c r="L2675"/>
      <c r="M2675" t="b">
        <v>1</v>
      </c>
      <c r="N2675">
        <v>66</v>
      </c>
      <c r="O2675" t="b">
        <v>0</v>
      </c>
      <c r="P2675" t="s">
        <v>8300</v>
      </c>
    </row>
    <row r="2676" spans="1:16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/>
      <c r="L2676"/>
      <c r="M2676" t="b">
        <v>1</v>
      </c>
      <c r="N2676">
        <v>171</v>
      </c>
      <c r="O2676" t="b">
        <v>0</v>
      </c>
      <c r="P2676" t="s">
        <v>8300</v>
      </c>
    </row>
    <row r="2677" spans="1:16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/>
      <c r="L2677"/>
      <c r="M2677" t="b">
        <v>1</v>
      </c>
      <c r="N2677">
        <v>29</v>
      </c>
      <c r="O2677" t="b">
        <v>0</v>
      </c>
      <c r="P2677" t="s">
        <v>8300</v>
      </c>
    </row>
    <row r="2678" spans="1:16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/>
      <c r="L2678"/>
      <c r="M2678" t="b">
        <v>0</v>
      </c>
      <c r="N2678">
        <v>9</v>
      </c>
      <c r="O2678" t="b">
        <v>0</v>
      </c>
      <c r="P2678" t="s">
        <v>8300</v>
      </c>
    </row>
    <row r="2679" spans="1:16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/>
      <c r="L2679"/>
      <c r="M2679" t="b">
        <v>0</v>
      </c>
      <c r="N2679">
        <v>27</v>
      </c>
      <c r="O2679" t="b">
        <v>0</v>
      </c>
      <c r="P2679" t="s">
        <v>8300</v>
      </c>
    </row>
    <row r="2680" spans="1:16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/>
      <c r="L2680"/>
      <c r="M2680" t="b">
        <v>0</v>
      </c>
      <c r="N2680">
        <v>2</v>
      </c>
      <c r="O2680" t="b">
        <v>0</v>
      </c>
      <c r="P2680" t="s">
        <v>8300</v>
      </c>
    </row>
    <row r="2681" spans="1:16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/>
      <c r="L2681"/>
      <c r="M2681" t="b">
        <v>0</v>
      </c>
      <c r="N2681">
        <v>3</v>
      </c>
      <c r="O2681" t="b">
        <v>0</v>
      </c>
      <c r="P2681" t="s">
        <v>8300</v>
      </c>
    </row>
    <row r="2682" spans="1:16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/>
      <c r="L2682"/>
      <c r="M2682" t="b">
        <v>0</v>
      </c>
      <c r="N2682">
        <v>4</v>
      </c>
      <c r="O2682" t="b">
        <v>0</v>
      </c>
      <c r="P2682" t="s">
        <v>8300</v>
      </c>
    </row>
    <row r="2683" spans="1:16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/>
      <c r="L2683"/>
      <c r="M2683" t="b">
        <v>0</v>
      </c>
      <c r="N2683">
        <v>2</v>
      </c>
      <c r="O2683" t="b">
        <v>0</v>
      </c>
      <c r="P2683" t="s">
        <v>8282</v>
      </c>
    </row>
    <row r="2684" spans="1:16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/>
      <c r="L2684"/>
      <c r="M2684" t="b">
        <v>0</v>
      </c>
      <c r="N2684">
        <v>20</v>
      </c>
      <c r="O2684" t="b">
        <v>0</v>
      </c>
      <c r="P2684" t="s">
        <v>8282</v>
      </c>
    </row>
    <row r="2685" spans="1:16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/>
      <c r="L2685"/>
      <c r="M2685" t="b">
        <v>0</v>
      </c>
      <c r="N2685">
        <v>3</v>
      </c>
      <c r="O2685" t="b">
        <v>0</v>
      </c>
      <c r="P2685" t="s">
        <v>8282</v>
      </c>
    </row>
    <row r="2686" spans="1:16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/>
      <c r="L2686"/>
      <c r="M2686" t="b">
        <v>0</v>
      </c>
      <c r="N2686">
        <v>4</v>
      </c>
      <c r="O2686" t="b">
        <v>0</v>
      </c>
      <c r="P2686" t="s">
        <v>8282</v>
      </c>
    </row>
    <row r="2687" spans="1:16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/>
      <c r="L2687"/>
      <c r="M2687" t="b">
        <v>0</v>
      </c>
      <c r="N2687">
        <v>1</v>
      </c>
      <c r="O2687" t="b">
        <v>0</v>
      </c>
      <c r="P2687" t="s">
        <v>8282</v>
      </c>
    </row>
    <row r="2688" spans="1:16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/>
      <c r="L2688"/>
      <c r="M2688" t="b">
        <v>0</v>
      </c>
      <c r="N2688">
        <v>0</v>
      </c>
      <c r="O2688" t="b">
        <v>0</v>
      </c>
      <c r="P2688" t="s">
        <v>8282</v>
      </c>
    </row>
    <row r="2689" spans="1:16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/>
      <c r="L2689"/>
      <c r="M2689" t="b">
        <v>0</v>
      </c>
      <c r="N2689">
        <v>0</v>
      </c>
      <c r="O2689" t="b">
        <v>0</v>
      </c>
      <c r="P2689" t="s">
        <v>8282</v>
      </c>
    </row>
    <row r="2690" spans="1:16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/>
      <c r="L2690"/>
      <c r="M2690" t="b">
        <v>0</v>
      </c>
      <c r="N2690">
        <v>14</v>
      </c>
      <c r="O2690" t="b">
        <v>0</v>
      </c>
      <c r="P2690" t="s">
        <v>8282</v>
      </c>
    </row>
    <row r="2691" spans="1:16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/>
      <c r="L2691"/>
      <c r="M2691" t="b">
        <v>0</v>
      </c>
      <c r="N2691">
        <v>1</v>
      </c>
      <c r="O2691" t="b">
        <v>0</v>
      </c>
      <c r="P2691" t="s">
        <v>8282</v>
      </c>
    </row>
    <row r="2692" spans="1:16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/>
      <c r="L2692"/>
      <c r="M2692" t="b">
        <v>0</v>
      </c>
      <c r="N2692">
        <v>118</v>
      </c>
      <c r="O2692" t="b">
        <v>0</v>
      </c>
      <c r="P2692" t="s">
        <v>8282</v>
      </c>
    </row>
    <row r="2693" spans="1:16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/>
      <c r="L2693"/>
      <c r="M2693" t="b">
        <v>0</v>
      </c>
      <c r="N2693">
        <v>2</v>
      </c>
      <c r="O2693" t="b">
        <v>0</v>
      </c>
      <c r="P2693" t="s">
        <v>8282</v>
      </c>
    </row>
    <row r="2694" spans="1:16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/>
      <c r="L2694"/>
      <c r="M2694" t="b">
        <v>0</v>
      </c>
      <c r="N2694">
        <v>1</v>
      </c>
      <c r="O2694" t="b">
        <v>0</v>
      </c>
      <c r="P2694" t="s">
        <v>8282</v>
      </c>
    </row>
    <row r="2695" spans="1:16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/>
      <c r="L2695"/>
      <c r="M2695" t="b">
        <v>0</v>
      </c>
      <c r="N2695">
        <v>3</v>
      </c>
      <c r="O2695" t="b">
        <v>0</v>
      </c>
      <c r="P2695" t="s">
        <v>8282</v>
      </c>
    </row>
    <row r="2696" spans="1:16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/>
      <c r="L2696"/>
      <c r="M2696" t="b">
        <v>0</v>
      </c>
      <c r="N2696">
        <v>1</v>
      </c>
      <c r="O2696" t="b">
        <v>0</v>
      </c>
      <c r="P2696" t="s">
        <v>8282</v>
      </c>
    </row>
    <row r="2697" spans="1:16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/>
      <c r="L2697"/>
      <c r="M2697" t="b">
        <v>0</v>
      </c>
      <c r="N2697">
        <v>3</v>
      </c>
      <c r="O2697" t="b">
        <v>0</v>
      </c>
      <c r="P2697" t="s">
        <v>8282</v>
      </c>
    </row>
    <row r="2698" spans="1:16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/>
      <c r="L2698"/>
      <c r="M2698" t="b">
        <v>0</v>
      </c>
      <c r="N2698">
        <v>38</v>
      </c>
      <c r="O2698" t="b">
        <v>0</v>
      </c>
      <c r="P2698" t="s">
        <v>8282</v>
      </c>
    </row>
    <row r="2699" spans="1:16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/>
      <c r="L2699"/>
      <c r="M2699" t="b">
        <v>0</v>
      </c>
      <c r="N2699">
        <v>52</v>
      </c>
      <c r="O2699" t="b">
        <v>0</v>
      </c>
      <c r="P2699" t="s">
        <v>8282</v>
      </c>
    </row>
    <row r="2700" spans="1:16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/>
      <c r="L2700"/>
      <c r="M2700" t="b">
        <v>0</v>
      </c>
      <c r="N2700">
        <v>2</v>
      </c>
      <c r="O2700" t="b">
        <v>0</v>
      </c>
      <c r="P2700" t="s">
        <v>8282</v>
      </c>
    </row>
    <row r="2701" spans="1:16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/>
      <c r="L2701"/>
      <c r="M2701" t="b">
        <v>0</v>
      </c>
      <c r="N2701">
        <v>0</v>
      </c>
      <c r="O2701" t="b">
        <v>0</v>
      </c>
      <c r="P2701" t="s">
        <v>8282</v>
      </c>
    </row>
    <row r="2702" spans="1:16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/>
      <c r="L2702"/>
      <c r="M2702" t="b">
        <v>0</v>
      </c>
      <c r="N2702">
        <v>4</v>
      </c>
      <c r="O2702" t="b">
        <v>0</v>
      </c>
      <c r="P2702" t="s">
        <v>8282</v>
      </c>
    </row>
    <row r="2703" spans="1:16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/>
      <c r="L2703"/>
      <c r="M2703" t="b">
        <v>0</v>
      </c>
      <c r="N2703">
        <v>46</v>
      </c>
      <c r="O2703" t="b">
        <v>0</v>
      </c>
      <c r="P2703" t="s">
        <v>8301</v>
      </c>
    </row>
    <row r="2704" spans="1:16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/>
      <c r="L2704"/>
      <c r="M2704" t="b">
        <v>1</v>
      </c>
      <c r="N2704">
        <v>26</v>
      </c>
      <c r="O2704" t="b">
        <v>0</v>
      </c>
      <c r="P2704" t="s">
        <v>8301</v>
      </c>
    </row>
    <row r="2705" spans="1:16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/>
      <c r="L2705"/>
      <c r="M2705" t="b">
        <v>0</v>
      </c>
      <c r="N2705">
        <v>45</v>
      </c>
      <c r="O2705" t="b">
        <v>0</v>
      </c>
      <c r="P2705" t="s">
        <v>8301</v>
      </c>
    </row>
    <row r="2706" spans="1:16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/>
      <c r="L2706"/>
      <c r="M2706" t="b">
        <v>0</v>
      </c>
      <c r="N2706">
        <v>7</v>
      </c>
      <c r="O2706" t="b">
        <v>0</v>
      </c>
      <c r="P2706" t="s">
        <v>8301</v>
      </c>
    </row>
    <row r="2707" spans="1:16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/>
      <c r="L2707"/>
      <c r="M2707" t="b">
        <v>0</v>
      </c>
      <c r="N2707">
        <v>8</v>
      </c>
      <c r="O2707" t="b">
        <v>0</v>
      </c>
      <c r="P2707" t="s">
        <v>8301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/>
      <c r="L2708"/>
      <c r="M2708" t="b">
        <v>1</v>
      </c>
      <c r="N2708">
        <v>263</v>
      </c>
      <c r="O2708" t="b">
        <v>1</v>
      </c>
      <c r="P2708" t="s">
        <v>8301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/>
      <c r="L2709"/>
      <c r="M2709" t="b">
        <v>1</v>
      </c>
      <c r="N2709">
        <v>394</v>
      </c>
      <c r="O2709" t="b">
        <v>1</v>
      </c>
      <c r="P2709" t="s">
        <v>8301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/>
      <c r="L2710"/>
      <c r="M2710" t="b">
        <v>1</v>
      </c>
      <c r="N2710">
        <v>1049</v>
      </c>
      <c r="O2710" t="b">
        <v>1</v>
      </c>
      <c r="P2710" t="s">
        <v>8301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/>
      <c r="L2711"/>
      <c r="M2711" t="b">
        <v>1</v>
      </c>
      <c r="N2711">
        <v>308</v>
      </c>
      <c r="O2711" t="b">
        <v>1</v>
      </c>
      <c r="P2711" t="s">
        <v>8301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/>
      <c r="L2712"/>
      <c r="M2712" t="b">
        <v>1</v>
      </c>
      <c r="N2712">
        <v>1088</v>
      </c>
      <c r="O2712" t="b">
        <v>1</v>
      </c>
      <c r="P2712" t="s">
        <v>8301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/>
      <c r="L2713"/>
      <c r="M2713" t="b">
        <v>1</v>
      </c>
      <c r="N2713">
        <v>73</v>
      </c>
      <c r="O2713" t="b">
        <v>1</v>
      </c>
      <c r="P2713" t="s">
        <v>8301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/>
      <c r="L2714"/>
      <c r="M2714" t="b">
        <v>1</v>
      </c>
      <c r="N2714">
        <v>143</v>
      </c>
      <c r="O2714" t="b">
        <v>1</v>
      </c>
      <c r="P2714" t="s">
        <v>8301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/>
      <c r="L2715"/>
      <c r="M2715" t="b">
        <v>1</v>
      </c>
      <c r="N2715">
        <v>1420</v>
      </c>
      <c r="O2715" t="b">
        <v>1</v>
      </c>
      <c r="P2715" t="s">
        <v>8301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/>
      <c r="L2716"/>
      <c r="M2716" t="b">
        <v>1</v>
      </c>
      <c r="N2716">
        <v>305</v>
      </c>
      <c r="O2716" t="b">
        <v>1</v>
      </c>
      <c r="P2716" t="s">
        <v>8301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/>
      <c r="L2717"/>
      <c r="M2717" t="b">
        <v>1</v>
      </c>
      <c r="N2717">
        <v>551</v>
      </c>
      <c r="O2717" t="b">
        <v>1</v>
      </c>
      <c r="P2717" t="s">
        <v>8301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/>
      <c r="L2718"/>
      <c r="M2718" t="b">
        <v>1</v>
      </c>
      <c r="N2718">
        <v>187</v>
      </c>
      <c r="O2718" t="b">
        <v>1</v>
      </c>
      <c r="P2718" t="s">
        <v>8301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/>
      <c r="L2719"/>
      <c r="M2719" t="b">
        <v>1</v>
      </c>
      <c r="N2719">
        <v>325</v>
      </c>
      <c r="O2719" t="b">
        <v>1</v>
      </c>
      <c r="P2719" t="s">
        <v>8301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/>
      <c r="L2720"/>
      <c r="M2720" t="b">
        <v>1</v>
      </c>
      <c r="N2720">
        <v>148</v>
      </c>
      <c r="O2720" t="b">
        <v>1</v>
      </c>
      <c r="P2720" t="s">
        <v>8301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/>
      <c r="L2721"/>
      <c r="M2721" t="b">
        <v>0</v>
      </c>
      <c r="N2721">
        <v>69</v>
      </c>
      <c r="O2721" t="b">
        <v>1</v>
      </c>
      <c r="P2721" t="s">
        <v>8301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/>
      <c r="L2722"/>
      <c r="M2722" t="b">
        <v>0</v>
      </c>
      <c r="N2722">
        <v>173</v>
      </c>
      <c r="O2722" t="b">
        <v>1</v>
      </c>
      <c r="P2722" t="s">
        <v>8301</v>
      </c>
    </row>
    <row r="2723" spans="1:16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/>
      <c r="L2723"/>
      <c r="M2723" t="b">
        <v>0</v>
      </c>
      <c r="N2723">
        <v>269</v>
      </c>
      <c r="O2723" t="b">
        <v>1</v>
      </c>
      <c r="P2723" t="s">
        <v>8293</v>
      </c>
    </row>
    <row r="2724" spans="1:16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/>
      <c r="L2724"/>
      <c r="M2724" t="b">
        <v>0</v>
      </c>
      <c r="N2724">
        <v>185</v>
      </c>
      <c r="O2724" t="b">
        <v>1</v>
      </c>
      <c r="P2724" t="s">
        <v>8293</v>
      </c>
    </row>
    <row r="2725" spans="1:16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/>
      <c r="L2725"/>
      <c r="M2725" t="b">
        <v>0</v>
      </c>
      <c r="N2725">
        <v>176</v>
      </c>
      <c r="O2725" t="b">
        <v>1</v>
      </c>
      <c r="P2725" t="s">
        <v>8293</v>
      </c>
    </row>
    <row r="2726" spans="1:16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/>
      <c r="L2726"/>
      <c r="M2726" t="b">
        <v>0</v>
      </c>
      <c r="N2726">
        <v>1019</v>
      </c>
      <c r="O2726" t="b">
        <v>1</v>
      </c>
      <c r="P2726" t="s">
        <v>8293</v>
      </c>
    </row>
    <row r="2727" spans="1:16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/>
      <c r="L2727"/>
      <c r="M2727" t="b">
        <v>0</v>
      </c>
      <c r="N2727">
        <v>113</v>
      </c>
      <c r="O2727" t="b">
        <v>1</v>
      </c>
      <c r="P2727" t="s">
        <v>8293</v>
      </c>
    </row>
    <row r="2728" spans="1:16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/>
      <c r="L2728"/>
      <c r="M2728" t="b">
        <v>0</v>
      </c>
      <c r="N2728">
        <v>404</v>
      </c>
      <c r="O2728" t="b">
        <v>1</v>
      </c>
      <c r="P2728" t="s">
        <v>8293</v>
      </c>
    </row>
    <row r="2729" spans="1:16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/>
      <c r="L2729"/>
      <c r="M2729" t="b">
        <v>0</v>
      </c>
      <c r="N2729">
        <v>707</v>
      </c>
      <c r="O2729" t="b">
        <v>1</v>
      </c>
      <c r="P2729" t="s">
        <v>8293</v>
      </c>
    </row>
    <row r="2730" spans="1:16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/>
      <c r="L2730"/>
      <c r="M2730" t="b">
        <v>0</v>
      </c>
      <c r="N2730">
        <v>392</v>
      </c>
      <c r="O2730" t="b">
        <v>1</v>
      </c>
      <c r="P2730" t="s">
        <v>8293</v>
      </c>
    </row>
    <row r="2731" spans="1:16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/>
      <c r="L2731"/>
      <c r="M2731" t="b">
        <v>0</v>
      </c>
      <c r="N2731">
        <v>23</v>
      </c>
      <c r="O2731" t="b">
        <v>1</v>
      </c>
      <c r="P2731" t="s">
        <v>8293</v>
      </c>
    </row>
    <row r="2732" spans="1:16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/>
      <c r="L2732"/>
      <c r="M2732" t="b">
        <v>0</v>
      </c>
      <c r="N2732">
        <v>682</v>
      </c>
      <c r="O2732" t="b">
        <v>1</v>
      </c>
      <c r="P2732" t="s">
        <v>8293</v>
      </c>
    </row>
    <row r="2733" spans="1:16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/>
      <c r="L2733"/>
      <c r="M2733" t="b">
        <v>0</v>
      </c>
      <c r="N2733">
        <v>37</v>
      </c>
      <c r="O2733" t="b">
        <v>1</v>
      </c>
      <c r="P2733" t="s">
        <v>8293</v>
      </c>
    </row>
    <row r="2734" spans="1:16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/>
      <c r="L2734"/>
      <c r="M2734" t="b">
        <v>0</v>
      </c>
      <c r="N2734">
        <v>146</v>
      </c>
      <c r="O2734" t="b">
        <v>1</v>
      </c>
      <c r="P2734" t="s">
        <v>8293</v>
      </c>
    </row>
    <row r="2735" spans="1:16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/>
      <c r="L2735"/>
      <c r="M2735" t="b">
        <v>0</v>
      </c>
      <c r="N2735">
        <v>119</v>
      </c>
      <c r="O2735" t="b">
        <v>1</v>
      </c>
      <c r="P2735" t="s">
        <v>8293</v>
      </c>
    </row>
    <row r="2736" spans="1:16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/>
      <c r="L2736"/>
      <c r="M2736" t="b">
        <v>0</v>
      </c>
      <c r="N2736">
        <v>163</v>
      </c>
      <c r="O2736" t="b">
        <v>1</v>
      </c>
      <c r="P2736" t="s">
        <v>8293</v>
      </c>
    </row>
    <row r="2737" spans="1:16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/>
      <c r="L2737"/>
      <c r="M2737" t="b">
        <v>0</v>
      </c>
      <c r="N2737">
        <v>339</v>
      </c>
      <c r="O2737" t="b">
        <v>1</v>
      </c>
      <c r="P2737" t="s">
        <v>8293</v>
      </c>
    </row>
    <row r="2738" spans="1:16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/>
      <c r="L2738"/>
      <c r="M2738" t="b">
        <v>0</v>
      </c>
      <c r="N2738">
        <v>58</v>
      </c>
      <c r="O2738" t="b">
        <v>1</v>
      </c>
      <c r="P2738" t="s">
        <v>8293</v>
      </c>
    </row>
    <row r="2739" spans="1:16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/>
      <c r="L2739"/>
      <c r="M2739" t="b">
        <v>0</v>
      </c>
      <c r="N2739">
        <v>456</v>
      </c>
      <c r="O2739" t="b">
        <v>1</v>
      </c>
      <c r="P2739" t="s">
        <v>8293</v>
      </c>
    </row>
    <row r="2740" spans="1:16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/>
      <c r="L2740"/>
      <c r="M2740" t="b">
        <v>0</v>
      </c>
      <c r="N2740">
        <v>15</v>
      </c>
      <c r="O2740" t="b">
        <v>1</v>
      </c>
      <c r="P2740" t="s">
        <v>8293</v>
      </c>
    </row>
    <row r="2741" spans="1:16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/>
      <c r="L2741"/>
      <c r="M2741" t="b">
        <v>0</v>
      </c>
      <c r="N2741">
        <v>191</v>
      </c>
      <c r="O2741" t="b">
        <v>1</v>
      </c>
      <c r="P2741" t="s">
        <v>8293</v>
      </c>
    </row>
    <row r="2742" spans="1:16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/>
      <c r="L2742"/>
      <c r="M2742" t="b">
        <v>0</v>
      </c>
      <c r="N2742">
        <v>17</v>
      </c>
      <c r="O2742" t="b">
        <v>1</v>
      </c>
      <c r="P2742" t="s">
        <v>8293</v>
      </c>
    </row>
    <row r="2743" spans="1:16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/>
      <c r="L2743"/>
      <c r="M2743" t="b">
        <v>0</v>
      </c>
      <c r="N2743">
        <v>4</v>
      </c>
      <c r="O2743" t="b">
        <v>0</v>
      </c>
      <c r="P2743" t="s">
        <v>8302</v>
      </c>
    </row>
    <row r="2744" spans="1:16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/>
      <c r="L2744"/>
      <c r="M2744" t="b">
        <v>0</v>
      </c>
      <c r="N2744">
        <v>18</v>
      </c>
      <c r="O2744" t="b">
        <v>0</v>
      </c>
      <c r="P2744" t="s">
        <v>8302</v>
      </c>
    </row>
    <row r="2745" spans="1:16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/>
      <c r="L2745"/>
      <c r="M2745" t="b">
        <v>0</v>
      </c>
      <c r="N2745">
        <v>0</v>
      </c>
      <c r="O2745" t="b">
        <v>0</v>
      </c>
      <c r="P2745" t="s">
        <v>8302</v>
      </c>
    </row>
    <row r="2746" spans="1:16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/>
      <c r="L2746"/>
      <c r="M2746" t="b">
        <v>0</v>
      </c>
      <c r="N2746">
        <v>22</v>
      </c>
      <c r="O2746" t="b">
        <v>0</v>
      </c>
      <c r="P2746" t="s">
        <v>8302</v>
      </c>
    </row>
    <row r="2747" spans="1:16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/>
      <c r="L2747"/>
      <c r="M2747" t="b">
        <v>0</v>
      </c>
      <c r="N2747">
        <v>49</v>
      </c>
      <c r="O2747" t="b">
        <v>0</v>
      </c>
      <c r="P2747" t="s">
        <v>8302</v>
      </c>
    </row>
    <row r="2748" spans="1:16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/>
      <c r="L2748"/>
      <c r="M2748" t="b">
        <v>0</v>
      </c>
      <c r="N2748">
        <v>19</v>
      </c>
      <c r="O2748" t="b">
        <v>0</v>
      </c>
      <c r="P2748" t="s">
        <v>8302</v>
      </c>
    </row>
    <row r="2749" spans="1:16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/>
      <c r="L2749"/>
      <c r="M2749" t="b">
        <v>0</v>
      </c>
      <c r="N2749">
        <v>4</v>
      </c>
      <c r="O2749" t="b">
        <v>0</v>
      </c>
      <c r="P2749" t="s">
        <v>8302</v>
      </c>
    </row>
    <row r="2750" spans="1:16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/>
      <c r="L2750"/>
      <c r="M2750" t="b">
        <v>0</v>
      </c>
      <c r="N2750">
        <v>4</v>
      </c>
      <c r="O2750" t="b">
        <v>0</v>
      </c>
      <c r="P2750" t="s">
        <v>8302</v>
      </c>
    </row>
    <row r="2751" spans="1:16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/>
      <c r="L2751"/>
      <c r="M2751" t="b">
        <v>0</v>
      </c>
      <c r="N2751">
        <v>2</v>
      </c>
      <c r="O2751" t="b">
        <v>0</v>
      </c>
      <c r="P2751" t="s">
        <v>8302</v>
      </c>
    </row>
    <row r="2752" spans="1:16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/>
      <c r="L2752"/>
      <c r="M2752" t="b">
        <v>0</v>
      </c>
      <c r="N2752">
        <v>0</v>
      </c>
      <c r="O2752" t="b">
        <v>0</v>
      </c>
      <c r="P2752" t="s">
        <v>8302</v>
      </c>
    </row>
    <row r="2753" spans="1:16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/>
      <c r="L2753"/>
      <c r="M2753" t="b">
        <v>0</v>
      </c>
      <c r="N2753">
        <v>0</v>
      </c>
      <c r="O2753" t="b">
        <v>0</v>
      </c>
      <c r="P2753" t="s">
        <v>8302</v>
      </c>
    </row>
    <row r="2754" spans="1:16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/>
      <c r="L2754"/>
      <c r="M2754" t="b">
        <v>0</v>
      </c>
      <c r="N2754">
        <v>14</v>
      </c>
      <c r="O2754" t="b">
        <v>0</v>
      </c>
      <c r="P2754" t="s">
        <v>8302</v>
      </c>
    </row>
    <row r="2755" spans="1:16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/>
      <c r="L2755"/>
      <c r="M2755" t="b">
        <v>0</v>
      </c>
      <c r="N2755">
        <v>8</v>
      </c>
      <c r="O2755" t="b">
        <v>0</v>
      </c>
      <c r="P2755" t="s">
        <v>8302</v>
      </c>
    </row>
    <row r="2756" spans="1:16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/>
      <c r="L2756"/>
      <c r="M2756" t="b">
        <v>0</v>
      </c>
      <c r="N2756">
        <v>0</v>
      </c>
      <c r="O2756" t="b">
        <v>0</v>
      </c>
      <c r="P2756" t="s">
        <v>8302</v>
      </c>
    </row>
    <row r="2757" spans="1:16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/>
      <c r="L2757"/>
      <c r="M2757" t="b">
        <v>0</v>
      </c>
      <c r="N2757">
        <v>15</v>
      </c>
      <c r="O2757" t="b">
        <v>0</v>
      </c>
      <c r="P2757" t="s">
        <v>8302</v>
      </c>
    </row>
    <row r="2758" spans="1:16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/>
      <c r="L2758"/>
      <c r="M2758" t="b">
        <v>0</v>
      </c>
      <c r="N2758">
        <v>33</v>
      </c>
      <c r="O2758" t="b">
        <v>0</v>
      </c>
      <c r="P2758" t="s">
        <v>8302</v>
      </c>
    </row>
    <row r="2759" spans="1:16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/>
      <c r="L2759"/>
      <c r="M2759" t="b">
        <v>0</v>
      </c>
      <c r="N2759">
        <v>2</v>
      </c>
      <c r="O2759" t="b">
        <v>0</v>
      </c>
      <c r="P2759" t="s">
        <v>8302</v>
      </c>
    </row>
    <row r="2760" spans="1:16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/>
      <c r="L2760"/>
      <c r="M2760" t="b">
        <v>0</v>
      </c>
      <c r="N2760">
        <v>6</v>
      </c>
      <c r="O2760" t="b">
        <v>0</v>
      </c>
      <c r="P2760" t="s">
        <v>8302</v>
      </c>
    </row>
    <row r="2761" spans="1:16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/>
      <c r="L2761"/>
      <c r="M2761" t="b">
        <v>0</v>
      </c>
      <c r="N2761">
        <v>2</v>
      </c>
      <c r="O2761" t="b">
        <v>0</v>
      </c>
      <c r="P2761" t="s">
        <v>8302</v>
      </c>
    </row>
    <row r="2762" spans="1:16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/>
      <c r="L2762"/>
      <c r="M2762" t="b">
        <v>0</v>
      </c>
      <c r="N2762">
        <v>0</v>
      </c>
      <c r="O2762" t="b">
        <v>0</v>
      </c>
      <c r="P2762" t="s">
        <v>8302</v>
      </c>
    </row>
    <row r="2763" spans="1:16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/>
      <c r="L2763"/>
      <c r="M2763" t="b">
        <v>0</v>
      </c>
      <c r="N2763">
        <v>4</v>
      </c>
      <c r="O2763" t="b">
        <v>0</v>
      </c>
      <c r="P2763" t="s">
        <v>8302</v>
      </c>
    </row>
    <row r="2764" spans="1:16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/>
      <c r="L2764"/>
      <c r="M2764" t="b">
        <v>0</v>
      </c>
      <c r="N2764">
        <v>1</v>
      </c>
      <c r="O2764" t="b">
        <v>0</v>
      </c>
      <c r="P2764" t="s">
        <v>8302</v>
      </c>
    </row>
    <row r="2765" spans="1:16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/>
      <c r="L2765"/>
      <c r="M2765" t="b">
        <v>0</v>
      </c>
      <c r="N2765">
        <v>3</v>
      </c>
      <c r="O2765" t="b">
        <v>0</v>
      </c>
      <c r="P2765" t="s">
        <v>8302</v>
      </c>
    </row>
    <row r="2766" spans="1:16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/>
      <c r="L2766"/>
      <c r="M2766" t="b">
        <v>0</v>
      </c>
      <c r="N2766">
        <v>4</v>
      </c>
      <c r="O2766" t="b">
        <v>0</v>
      </c>
      <c r="P2766" t="s">
        <v>8302</v>
      </c>
    </row>
    <row r="2767" spans="1:16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/>
      <c r="L2767"/>
      <c r="M2767" t="b">
        <v>0</v>
      </c>
      <c r="N2767">
        <v>0</v>
      </c>
      <c r="O2767" t="b">
        <v>0</v>
      </c>
      <c r="P2767" t="s">
        <v>8302</v>
      </c>
    </row>
    <row r="2768" spans="1:16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/>
      <c r="L2768"/>
      <c r="M2768" t="b">
        <v>0</v>
      </c>
      <c r="N2768">
        <v>4</v>
      </c>
      <c r="O2768" t="b">
        <v>0</v>
      </c>
      <c r="P2768" t="s">
        <v>8302</v>
      </c>
    </row>
    <row r="2769" spans="1:16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/>
      <c r="L2769"/>
      <c r="M2769" t="b">
        <v>0</v>
      </c>
      <c r="N2769">
        <v>3</v>
      </c>
      <c r="O2769" t="b">
        <v>0</v>
      </c>
      <c r="P2769" t="s">
        <v>8302</v>
      </c>
    </row>
    <row r="2770" spans="1:16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/>
      <c r="L2770"/>
      <c r="M2770" t="b">
        <v>0</v>
      </c>
      <c r="N2770">
        <v>34</v>
      </c>
      <c r="O2770" t="b">
        <v>0</v>
      </c>
      <c r="P2770" t="s">
        <v>8302</v>
      </c>
    </row>
    <row r="2771" spans="1:16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/>
      <c r="L2771"/>
      <c r="M2771" t="b">
        <v>0</v>
      </c>
      <c r="N2771">
        <v>2</v>
      </c>
      <c r="O2771" t="b">
        <v>0</v>
      </c>
      <c r="P2771" t="s">
        <v>8302</v>
      </c>
    </row>
    <row r="2772" spans="1:16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/>
      <c r="L2772"/>
      <c r="M2772" t="b">
        <v>0</v>
      </c>
      <c r="N2772">
        <v>33</v>
      </c>
      <c r="O2772" t="b">
        <v>0</v>
      </c>
      <c r="P2772" t="s">
        <v>8302</v>
      </c>
    </row>
    <row r="2773" spans="1:16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/>
      <c r="L2773"/>
      <c r="M2773" t="b">
        <v>0</v>
      </c>
      <c r="N2773">
        <v>0</v>
      </c>
      <c r="O2773" t="b">
        <v>0</v>
      </c>
      <c r="P2773" t="s">
        <v>8302</v>
      </c>
    </row>
    <row r="2774" spans="1:16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/>
      <c r="L2774"/>
      <c r="M2774" t="b">
        <v>0</v>
      </c>
      <c r="N2774">
        <v>0</v>
      </c>
      <c r="O2774" t="b">
        <v>0</v>
      </c>
      <c r="P2774" t="s">
        <v>8302</v>
      </c>
    </row>
    <row r="2775" spans="1:16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/>
      <c r="L2775"/>
      <c r="M2775" t="b">
        <v>0</v>
      </c>
      <c r="N2775">
        <v>1</v>
      </c>
      <c r="O2775" t="b">
        <v>0</v>
      </c>
      <c r="P2775" t="s">
        <v>8302</v>
      </c>
    </row>
    <row r="2776" spans="1:16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/>
      <c r="L2776"/>
      <c r="M2776" t="b">
        <v>0</v>
      </c>
      <c r="N2776">
        <v>13</v>
      </c>
      <c r="O2776" t="b">
        <v>0</v>
      </c>
      <c r="P2776" t="s">
        <v>8302</v>
      </c>
    </row>
    <row r="2777" spans="1:16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/>
      <c r="L2777"/>
      <c r="M2777" t="b">
        <v>0</v>
      </c>
      <c r="N2777">
        <v>2</v>
      </c>
      <c r="O2777" t="b">
        <v>0</v>
      </c>
      <c r="P2777" t="s">
        <v>8302</v>
      </c>
    </row>
    <row r="2778" spans="1:16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/>
      <c r="L2778"/>
      <c r="M2778" t="b">
        <v>0</v>
      </c>
      <c r="N2778">
        <v>36</v>
      </c>
      <c r="O2778" t="b">
        <v>0</v>
      </c>
      <c r="P2778" t="s">
        <v>8302</v>
      </c>
    </row>
    <row r="2779" spans="1:16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/>
      <c r="L2779"/>
      <c r="M2779" t="b">
        <v>0</v>
      </c>
      <c r="N2779">
        <v>1</v>
      </c>
      <c r="O2779" t="b">
        <v>0</v>
      </c>
      <c r="P2779" t="s">
        <v>8302</v>
      </c>
    </row>
    <row r="2780" spans="1:16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/>
      <c r="L2780"/>
      <c r="M2780" t="b">
        <v>0</v>
      </c>
      <c r="N2780">
        <v>15</v>
      </c>
      <c r="O2780" t="b">
        <v>0</v>
      </c>
      <c r="P2780" t="s">
        <v>8302</v>
      </c>
    </row>
    <row r="2781" spans="1:16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/>
      <c r="L2781"/>
      <c r="M2781" t="b">
        <v>0</v>
      </c>
      <c r="N2781">
        <v>1</v>
      </c>
      <c r="O2781" t="b">
        <v>0</v>
      </c>
      <c r="P2781" t="s">
        <v>8302</v>
      </c>
    </row>
    <row r="2782" spans="1:16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/>
      <c r="L2782"/>
      <c r="M2782" t="b">
        <v>0</v>
      </c>
      <c r="N2782">
        <v>0</v>
      </c>
      <c r="O2782" t="b">
        <v>0</v>
      </c>
      <c r="P2782" t="s">
        <v>8302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9">
        <f t="shared" ref="K2783:K2846" si="24">((J2783/60)/60)/24+DATE(1970,1,1)</f>
        <v>42018.94159722222</v>
      </c>
      <c r="L2783" s="9"/>
      <c r="M2783" t="b">
        <v>0</v>
      </c>
      <c r="N2783">
        <v>28</v>
      </c>
      <c r="O2783" t="b">
        <v>1</v>
      </c>
      <c r="P2783" t="s">
        <v>8269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9">
        <f t="shared" si="24"/>
        <v>42026.924976851849</v>
      </c>
      <c r="L2784" s="9"/>
      <c r="M2784" t="b">
        <v>0</v>
      </c>
      <c r="N2784">
        <v>18</v>
      </c>
      <c r="O2784" t="b">
        <v>1</v>
      </c>
      <c r="P2784" t="s">
        <v>8269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9">
        <f t="shared" si="24"/>
        <v>42103.535254629634</v>
      </c>
      <c r="L2785" s="9"/>
      <c r="M2785" t="b">
        <v>0</v>
      </c>
      <c r="N2785">
        <v>61</v>
      </c>
      <c r="O2785" t="b">
        <v>1</v>
      </c>
      <c r="P2785" t="s">
        <v>8269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9">
        <f t="shared" si="24"/>
        <v>41920.787534722222</v>
      </c>
      <c r="L2786" s="9"/>
      <c r="M2786" t="b">
        <v>0</v>
      </c>
      <c r="N2786">
        <v>108</v>
      </c>
      <c r="O2786" t="b">
        <v>1</v>
      </c>
      <c r="P2786" t="s">
        <v>8269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9">
        <f t="shared" si="24"/>
        <v>42558.189432870371</v>
      </c>
      <c r="L2787" s="9"/>
      <c r="M2787" t="b">
        <v>0</v>
      </c>
      <c r="N2787">
        <v>142</v>
      </c>
      <c r="O2787" t="b">
        <v>1</v>
      </c>
      <c r="P2787" t="s">
        <v>8269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9">
        <f t="shared" si="24"/>
        <v>41815.569212962961</v>
      </c>
      <c r="L2788" s="9"/>
      <c r="M2788" t="b">
        <v>0</v>
      </c>
      <c r="N2788">
        <v>74</v>
      </c>
      <c r="O2788" t="b">
        <v>1</v>
      </c>
      <c r="P2788" t="s">
        <v>8269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9">
        <f t="shared" si="24"/>
        <v>41808.198518518519</v>
      </c>
      <c r="L2789" s="9"/>
      <c r="M2789" t="b">
        <v>0</v>
      </c>
      <c r="N2789">
        <v>38</v>
      </c>
      <c r="O2789" t="b">
        <v>1</v>
      </c>
      <c r="P2789" t="s">
        <v>8269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9">
        <f t="shared" si="24"/>
        <v>42550.701886574068</v>
      </c>
      <c r="L2790" s="9"/>
      <c r="M2790" t="b">
        <v>0</v>
      </c>
      <c r="N2790">
        <v>20</v>
      </c>
      <c r="O2790" t="b">
        <v>1</v>
      </c>
      <c r="P2790" t="s">
        <v>8269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9">
        <f t="shared" si="24"/>
        <v>42056.013124999998</v>
      </c>
      <c r="L2791" s="9"/>
      <c r="M2791" t="b">
        <v>0</v>
      </c>
      <c r="N2791">
        <v>24</v>
      </c>
      <c r="O2791" t="b">
        <v>1</v>
      </c>
      <c r="P2791" t="s">
        <v>8269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9">
        <f t="shared" si="24"/>
        <v>42016.938692129625</v>
      </c>
      <c r="L2792" s="9"/>
      <c r="M2792" t="b">
        <v>0</v>
      </c>
      <c r="N2792">
        <v>66</v>
      </c>
      <c r="O2792" t="b">
        <v>1</v>
      </c>
      <c r="P2792" t="s">
        <v>8269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9">
        <f t="shared" si="24"/>
        <v>42591.899988425925</v>
      </c>
      <c r="L2793" s="9"/>
      <c r="M2793" t="b">
        <v>0</v>
      </c>
      <c r="N2793">
        <v>28</v>
      </c>
      <c r="O2793" t="b">
        <v>1</v>
      </c>
      <c r="P2793" t="s">
        <v>8269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9">
        <f t="shared" si="24"/>
        <v>42183.231006944443</v>
      </c>
      <c r="L2794" s="9"/>
      <c r="M2794" t="b">
        <v>0</v>
      </c>
      <c r="N2794">
        <v>24</v>
      </c>
      <c r="O2794" t="b">
        <v>1</v>
      </c>
      <c r="P2794" t="s">
        <v>8269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9">
        <f t="shared" si="24"/>
        <v>42176.419039351851</v>
      </c>
      <c r="L2795" s="9"/>
      <c r="M2795" t="b">
        <v>0</v>
      </c>
      <c r="N2795">
        <v>73</v>
      </c>
      <c r="O2795" t="b">
        <v>1</v>
      </c>
      <c r="P2795" t="s">
        <v>8269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9">
        <f t="shared" si="24"/>
        <v>42416.691655092596</v>
      </c>
      <c r="L2796" s="9"/>
      <c r="M2796" t="b">
        <v>0</v>
      </c>
      <c r="N2796">
        <v>3</v>
      </c>
      <c r="O2796" t="b">
        <v>1</v>
      </c>
      <c r="P2796" t="s">
        <v>8269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9">
        <f t="shared" si="24"/>
        <v>41780.525937500002</v>
      </c>
      <c r="L2797" s="9"/>
      <c r="M2797" t="b">
        <v>0</v>
      </c>
      <c r="N2797">
        <v>20</v>
      </c>
      <c r="O2797" t="b">
        <v>1</v>
      </c>
      <c r="P2797" t="s">
        <v>8269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9">
        <f t="shared" si="24"/>
        <v>41795.528101851851</v>
      </c>
      <c r="L2798" s="9"/>
      <c r="M2798" t="b">
        <v>0</v>
      </c>
      <c r="N2798">
        <v>21</v>
      </c>
      <c r="O2798" t="b">
        <v>1</v>
      </c>
      <c r="P2798" t="s">
        <v>8269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9">
        <f t="shared" si="24"/>
        <v>41798.94027777778</v>
      </c>
      <c r="L2799" s="9"/>
      <c r="M2799" t="b">
        <v>0</v>
      </c>
      <c r="N2799">
        <v>94</v>
      </c>
      <c r="O2799" t="b">
        <v>1</v>
      </c>
      <c r="P2799" t="s">
        <v>8269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9">
        <f t="shared" si="24"/>
        <v>42201.675011574072</v>
      </c>
      <c r="L2800" s="9"/>
      <c r="M2800" t="b">
        <v>0</v>
      </c>
      <c r="N2800">
        <v>139</v>
      </c>
      <c r="O2800" t="b">
        <v>1</v>
      </c>
      <c r="P2800" t="s">
        <v>8269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9">
        <f t="shared" si="24"/>
        <v>42507.264699074076</v>
      </c>
      <c r="L2801" s="9"/>
      <c r="M2801" t="b">
        <v>0</v>
      </c>
      <c r="N2801">
        <v>130</v>
      </c>
      <c r="O2801" t="b">
        <v>1</v>
      </c>
      <c r="P2801" t="s">
        <v>8269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9">
        <f t="shared" si="24"/>
        <v>41948.552847222221</v>
      </c>
      <c r="L2802" s="9"/>
      <c r="M2802" t="b">
        <v>0</v>
      </c>
      <c r="N2802">
        <v>31</v>
      </c>
      <c r="O2802" t="b">
        <v>1</v>
      </c>
      <c r="P2802" t="s">
        <v>8269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9">
        <f t="shared" si="24"/>
        <v>41900.243159722224</v>
      </c>
      <c r="L2803" s="9"/>
      <c r="M2803" t="b">
        <v>0</v>
      </c>
      <c r="N2803">
        <v>13</v>
      </c>
      <c r="O2803" t="b">
        <v>1</v>
      </c>
      <c r="P2803" t="s">
        <v>8269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9">
        <f t="shared" si="24"/>
        <v>42192.64707175926</v>
      </c>
      <c r="L2804" s="9"/>
      <c r="M2804" t="b">
        <v>0</v>
      </c>
      <c r="N2804">
        <v>90</v>
      </c>
      <c r="O2804" t="b">
        <v>1</v>
      </c>
      <c r="P2804" t="s">
        <v>8269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9">
        <f t="shared" si="24"/>
        <v>42158.065694444449</v>
      </c>
      <c r="L2805" s="9"/>
      <c r="M2805" t="b">
        <v>0</v>
      </c>
      <c r="N2805">
        <v>141</v>
      </c>
      <c r="O2805" t="b">
        <v>1</v>
      </c>
      <c r="P2805" t="s">
        <v>8269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9">
        <f t="shared" si="24"/>
        <v>41881.453587962962</v>
      </c>
      <c r="L2806" s="9"/>
      <c r="M2806" t="b">
        <v>0</v>
      </c>
      <c r="N2806">
        <v>23</v>
      </c>
      <c r="O2806" t="b">
        <v>1</v>
      </c>
      <c r="P2806" t="s">
        <v>8269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9">
        <f t="shared" si="24"/>
        <v>42213.505474537036</v>
      </c>
      <c r="L2807" s="9"/>
      <c r="M2807" t="b">
        <v>0</v>
      </c>
      <c r="N2807">
        <v>18</v>
      </c>
      <c r="O2807" t="b">
        <v>1</v>
      </c>
      <c r="P2807" t="s">
        <v>8269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9">
        <f t="shared" si="24"/>
        <v>42185.267245370371</v>
      </c>
      <c r="L2808" s="9"/>
      <c r="M2808" t="b">
        <v>0</v>
      </c>
      <c r="N2808">
        <v>76</v>
      </c>
      <c r="O2808" t="b">
        <v>1</v>
      </c>
      <c r="P2808" t="s">
        <v>8269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9">
        <f t="shared" si="24"/>
        <v>42154.873124999998</v>
      </c>
      <c r="L2809" s="9"/>
      <c r="M2809" t="b">
        <v>0</v>
      </c>
      <c r="N2809">
        <v>93</v>
      </c>
      <c r="O2809" t="b">
        <v>1</v>
      </c>
      <c r="P2809" t="s">
        <v>8269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9">
        <f t="shared" si="24"/>
        <v>42208.84646990741</v>
      </c>
      <c r="L2810" s="9"/>
      <c r="M2810" t="b">
        <v>0</v>
      </c>
      <c r="N2810">
        <v>69</v>
      </c>
      <c r="O2810" t="b">
        <v>1</v>
      </c>
      <c r="P2810" t="s">
        <v>8269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9">
        <f t="shared" si="24"/>
        <v>42451.496817129635</v>
      </c>
      <c r="L2811" s="9"/>
      <c r="M2811" t="b">
        <v>0</v>
      </c>
      <c r="N2811">
        <v>21</v>
      </c>
      <c r="O2811" t="b">
        <v>1</v>
      </c>
      <c r="P2811" t="s">
        <v>8269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9">
        <f t="shared" si="24"/>
        <v>41759.13962962963</v>
      </c>
      <c r="L2812" s="9"/>
      <c r="M2812" t="b">
        <v>0</v>
      </c>
      <c r="N2812">
        <v>57</v>
      </c>
      <c r="O2812" t="b">
        <v>1</v>
      </c>
      <c r="P2812" t="s">
        <v>8269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9">
        <f t="shared" si="24"/>
        <v>42028.496562500004</v>
      </c>
      <c r="L2813" s="9"/>
      <c r="M2813" t="b">
        <v>0</v>
      </c>
      <c r="N2813">
        <v>108</v>
      </c>
      <c r="O2813" t="b">
        <v>1</v>
      </c>
      <c r="P2813" t="s">
        <v>8269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9">
        <f t="shared" si="24"/>
        <v>42054.74418981481</v>
      </c>
      <c r="L2814" s="9"/>
      <c r="M2814" t="b">
        <v>0</v>
      </c>
      <c r="N2814">
        <v>83</v>
      </c>
      <c r="O2814" t="b">
        <v>1</v>
      </c>
      <c r="P2814" t="s">
        <v>8269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9">
        <f t="shared" si="24"/>
        <v>42693.742604166662</v>
      </c>
      <c r="L2815" s="9"/>
      <c r="M2815" t="b">
        <v>0</v>
      </c>
      <c r="N2815">
        <v>96</v>
      </c>
      <c r="O2815" t="b">
        <v>1</v>
      </c>
      <c r="P2815" t="s">
        <v>8269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9">
        <f t="shared" si="24"/>
        <v>42103.399479166663</v>
      </c>
      <c r="L2816" s="9"/>
      <c r="M2816" t="b">
        <v>0</v>
      </c>
      <c r="N2816">
        <v>64</v>
      </c>
      <c r="O2816" t="b">
        <v>1</v>
      </c>
      <c r="P2816" t="s">
        <v>8269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9">
        <f t="shared" si="24"/>
        <v>42559.776724537034</v>
      </c>
      <c r="L2817" s="9"/>
      <c r="M2817" t="b">
        <v>0</v>
      </c>
      <c r="N2817">
        <v>14</v>
      </c>
      <c r="O2817" t="b">
        <v>1</v>
      </c>
      <c r="P2817" t="s">
        <v>8269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9">
        <f t="shared" si="24"/>
        <v>42188.467499999999</v>
      </c>
      <c r="L2818" s="9"/>
      <c r="M2818" t="b">
        <v>0</v>
      </c>
      <c r="N2818">
        <v>169</v>
      </c>
      <c r="O2818" t="b">
        <v>1</v>
      </c>
      <c r="P2818" t="s">
        <v>8269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9">
        <f t="shared" si="24"/>
        <v>42023.634976851856</v>
      </c>
      <c r="L2819" s="9"/>
      <c r="M2819" t="b">
        <v>0</v>
      </c>
      <c r="N2819">
        <v>33</v>
      </c>
      <c r="O2819" t="b">
        <v>1</v>
      </c>
      <c r="P2819" t="s">
        <v>8269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9">
        <f t="shared" si="24"/>
        <v>42250.598217592589</v>
      </c>
      <c r="L2820" s="9"/>
      <c r="M2820" t="b">
        <v>0</v>
      </c>
      <c r="N2820">
        <v>102</v>
      </c>
      <c r="O2820" t="b">
        <v>1</v>
      </c>
      <c r="P2820" t="s">
        <v>8269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9">
        <f t="shared" si="24"/>
        <v>42139.525567129633</v>
      </c>
      <c r="L2821" s="9"/>
      <c r="M2821" t="b">
        <v>0</v>
      </c>
      <c r="N2821">
        <v>104</v>
      </c>
      <c r="O2821" t="b">
        <v>1</v>
      </c>
      <c r="P2821" t="s">
        <v>8269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9">
        <f t="shared" si="24"/>
        <v>42401.610983796301</v>
      </c>
      <c r="L2822" s="9"/>
      <c r="M2822" t="b">
        <v>0</v>
      </c>
      <c r="N2822">
        <v>20</v>
      </c>
      <c r="O2822" t="b">
        <v>1</v>
      </c>
      <c r="P2822" t="s">
        <v>8269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9">
        <f t="shared" si="24"/>
        <v>41875.922858796301</v>
      </c>
      <c r="L2823" s="9"/>
      <c r="M2823" t="b">
        <v>0</v>
      </c>
      <c r="N2823">
        <v>35</v>
      </c>
      <c r="O2823" t="b">
        <v>1</v>
      </c>
      <c r="P2823" t="s">
        <v>8269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9">
        <f t="shared" si="24"/>
        <v>42060.683935185181</v>
      </c>
      <c r="L2824" s="9"/>
      <c r="M2824" t="b">
        <v>0</v>
      </c>
      <c r="N2824">
        <v>94</v>
      </c>
      <c r="O2824" t="b">
        <v>1</v>
      </c>
      <c r="P2824" t="s">
        <v>8269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9">
        <f t="shared" si="24"/>
        <v>42067.011643518519</v>
      </c>
      <c r="L2825" s="9"/>
      <c r="M2825" t="b">
        <v>0</v>
      </c>
      <c r="N2825">
        <v>14</v>
      </c>
      <c r="O2825" t="b">
        <v>1</v>
      </c>
      <c r="P2825" t="s">
        <v>8269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9">
        <f t="shared" si="24"/>
        <v>42136.270787037036</v>
      </c>
      <c r="L2826" s="9"/>
      <c r="M2826" t="b">
        <v>0</v>
      </c>
      <c r="N2826">
        <v>15</v>
      </c>
      <c r="O2826" t="b">
        <v>1</v>
      </c>
      <c r="P2826" t="s">
        <v>8269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9">
        <f t="shared" si="24"/>
        <v>42312.792662037042</v>
      </c>
      <c r="L2827" s="9"/>
      <c r="M2827" t="b">
        <v>0</v>
      </c>
      <c r="N2827">
        <v>51</v>
      </c>
      <c r="O2827" t="b">
        <v>1</v>
      </c>
      <c r="P2827" t="s">
        <v>8269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9">
        <f t="shared" si="24"/>
        <v>42171.034861111111</v>
      </c>
      <c r="L2828" s="9"/>
      <c r="M2828" t="b">
        <v>0</v>
      </c>
      <c r="N2828">
        <v>19</v>
      </c>
      <c r="O2828" t="b">
        <v>1</v>
      </c>
      <c r="P2828" t="s">
        <v>8269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9">
        <f t="shared" si="24"/>
        <v>42494.683634259258</v>
      </c>
      <c r="L2829" s="9"/>
      <c r="M2829" t="b">
        <v>0</v>
      </c>
      <c r="N2829">
        <v>23</v>
      </c>
      <c r="O2829" t="b">
        <v>1</v>
      </c>
      <c r="P2829" t="s">
        <v>8269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9">
        <f t="shared" si="24"/>
        <v>42254.264687499999</v>
      </c>
      <c r="L2830" s="9"/>
      <c r="M2830" t="b">
        <v>0</v>
      </c>
      <c r="N2830">
        <v>97</v>
      </c>
      <c r="O2830" t="b">
        <v>1</v>
      </c>
      <c r="P2830" t="s">
        <v>8269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9">
        <f t="shared" si="24"/>
        <v>42495.434236111112</v>
      </c>
      <c r="L2831" s="9"/>
      <c r="M2831" t="b">
        <v>0</v>
      </c>
      <c r="N2831">
        <v>76</v>
      </c>
      <c r="O2831" t="b">
        <v>1</v>
      </c>
      <c r="P2831" t="s">
        <v>8269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9">
        <f t="shared" si="24"/>
        <v>41758.839675925927</v>
      </c>
      <c r="L2832" s="9"/>
      <c r="M2832" t="b">
        <v>0</v>
      </c>
      <c r="N2832">
        <v>11</v>
      </c>
      <c r="O2832" t="b">
        <v>1</v>
      </c>
      <c r="P2832" t="s">
        <v>8269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9">
        <f t="shared" si="24"/>
        <v>42171.824884259258</v>
      </c>
      <c r="L2833" s="9"/>
      <c r="M2833" t="b">
        <v>0</v>
      </c>
      <c r="N2833">
        <v>52</v>
      </c>
      <c r="O2833" t="b">
        <v>1</v>
      </c>
      <c r="P2833" t="s">
        <v>8269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9">
        <f t="shared" si="24"/>
        <v>41938.709421296298</v>
      </c>
      <c r="L2834" s="9"/>
      <c r="M2834" t="b">
        <v>0</v>
      </c>
      <c r="N2834">
        <v>95</v>
      </c>
      <c r="O2834" t="b">
        <v>1</v>
      </c>
      <c r="P2834" t="s">
        <v>8269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9">
        <f t="shared" si="24"/>
        <v>42268.127696759257</v>
      </c>
      <c r="L2835" s="9"/>
      <c r="M2835" t="b">
        <v>0</v>
      </c>
      <c r="N2835">
        <v>35</v>
      </c>
      <c r="O2835" t="b">
        <v>1</v>
      </c>
      <c r="P2835" t="s">
        <v>8269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9">
        <f t="shared" si="24"/>
        <v>42019.959837962961</v>
      </c>
      <c r="L2836" s="9"/>
      <c r="M2836" t="b">
        <v>0</v>
      </c>
      <c r="N2836">
        <v>21</v>
      </c>
      <c r="O2836" t="b">
        <v>1</v>
      </c>
      <c r="P2836" t="s">
        <v>8269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9">
        <f t="shared" si="24"/>
        <v>42313.703900462962</v>
      </c>
      <c r="L2837" s="9"/>
      <c r="M2837" t="b">
        <v>0</v>
      </c>
      <c r="N2837">
        <v>93</v>
      </c>
      <c r="O2837" t="b">
        <v>1</v>
      </c>
      <c r="P2837" t="s">
        <v>8269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9">
        <f t="shared" si="24"/>
        <v>42746.261782407411</v>
      </c>
      <c r="L2838" s="9"/>
      <c r="M2838" t="b">
        <v>0</v>
      </c>
      <c r="N2838">
        <v>11</v>
      </c>
      <c r="O2838" t="b">
        <v>1</v>
      </c>
      <c r="P2838" t="s">
        <v>8269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9">
        <f t="shared" si="24"/>
        <v>42307.908379629633</v>
      </c>
      <c r="L2839" s="9"/>
      <c r="M2839" t="b">
        <v>0</v>
      </c>
      <c r="N2839">
        <v>21</v>
      </c>
      <c r="O2839" t="b">
        <v>1</v>
      </c>
      <c r="P2839" t="s">
        <v>8269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9">
        <f t="shared" si="24"/>
        <v>41842.607592592591</v>
      </c>
      <c r="L2840" s="9"/>
      <c r="M2840" t="b">
        <v>0</v>
      </c>
      <c r="N2840">
        <v>54</v>
      </c>
      <c r="O2840" t="b">
        <v>1</v>
      </c>
      <c r="P2840" t="s">
        <v>8269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9">
        <f t="shared" si="24"/>
        <v>41853.240208333329</v>
      </c>
      <c r="L2841" s="9"/>
      <c r="M2841" t="b">
        <v>0</v>
      </c>
      <c r="N2841">
        <v>31</v>
      </c>
      <c r="O2841" t="b">
        <v>1</v>
      </c>
      <c r="P2841" t="s">
        <v>8269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9">
        <f t="shared" si="24"/>
        <v>42060.035636574074</v>
      </c>
      <c r="L2842" s="9"/>
      <c r="M2842" t="b">
        <v>0</v>
      </c>
      <c r="N2842">
        <v>132</v>
      </c>
      <c r="O2842" t="b">
        <v>1</v>
      </c>
      <c r="P2842" t="s">
        <v>8269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9">
        <f t="shared" si="24"/>
        <v>42291.739548611105</v>
      </c>
      <c r="L2843" s="9"/>
      <c r="M2843" t="b">
        <v>0</v>
      </c>
      <c r="N2843">
        <v>1</v>
      </c>
      <c r="O2843" t="b">
        <v>0</v>
      </c>
      <c r="P2843" t="s">
        <v>8269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9">
        <f t="shared" si="24"/>
        <v>41784.952488425923</v>
      </c>
      <c r="L2844" s="9"/>
      <c r="M2844" t="b">
        <v>0</v>
      </c>
      <c r="N2844">
        <v>0</v>
      </c>
      <c r="O2844" t="b">
        <v>0</v>
      </c>
      <c r="P2844" t="s">
        <v>8269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9">
        <f t="shared" si="24"/>
        <v>42492.737847222219</v>
      </c>
      <c r="L2845" s="9"/>
      <c r="M2845" t="b">
        <v>0</v>
      </c>
      <c r="N2845">
        <v>0</v>
      </c>
      <c r="O2845" t="b">
        <v>0</v>
      </c>
      <c r="P2845" t="s">
        <v>8269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9">
        <f t="shared" si="24"/>
        <v>42709.546064814815</v>
      </c>
      <c r="L2846" s="9"/>
      <c r="M2846" t="b">
        <v>0</v>
      </c>
      <c r="N2846">
        <v>1</v>
      </c>
      <c r="O2846" t="b">
        <v>0</v>
      </c>
      <c r="P2846" t="s">
        <v>8269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9">
        <f t="shared" ref="K2847:K2910" si="25">((J2847/60)/60)/24+DATE(1970,1,1)</f>
        <v>42103.016585648147</v>
      </c>
      <c r="L2847" s="9"/>
      <c r="M2847" t="b">
        <v>0</v>
      </c>
      <c r="N2847">
        <v>39</v>
      </c>
      <c r="O2847" t="b">
        <v>0</v>
      </c>
      <c r="P2847" t="s">
        <v>8269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9">
        <f t="shared" si="25"/>
        <v>42108.692060185189</v>
      </c>
      <c r="L2848" s="9"/>
      <c r="M2848" t="b">
        <v>0</v>
      </c>
      <c r="N2848">
        <v>0</v>
      </c>
      <c r="O2848" t="b">
        <v>0</v>
      </c>
      <c r="P2848" t="s">
        <v>8269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9">
        <f t="shared" si="25"/>
        <v>42453.806307870371</v>
      </c>
      <c r="L2849" s="9"/>
      <c r="M2849" t="b">
        <v>0</v>
      </c>
      <c r="N2849">
        <v>0</v>
      </c>
      <c r="O2849" t="b">
        <v>0</v>
      </c>
      <c r="P2849" t="s">
        <v>8269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9">
        <f t="shared" si="25"/>
        <v>42123.648831018523</v>
      </c>
      <c r="L2850" s="9"/>
      <c r="M2850" t="b">
        <v>0</v>
      </c>
      <c r="N2850">
        <v>3</v>
      </c>
      <c r="O2850" t="b">
        <v>0</v>
      </c>
      <c r="P2850" t="s">
        <v>8269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9">
        <f t="shared" si="25"/>
        <v>42453.428240740745</v>
      </c>
      <c r="L2851" s="9"/>
      <c r="M2851" t="b">
        <v>0</v>
      </c>
      <c r="N2851">
        <v>1</v>
      </c>
      <c r="O2851" t="b">
        <v>0</v>
      </c>
      <c r="P2851" t="s">
        <v>8269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9">
        <f t="shared" si="25"/>
        <v>41858.007071759261</v>
      </c>
      <c r="L2852" s="9"/>
      <c r="M2852" t="b">
        <v>0</v>
      </c>
      <c r="N2852">
        <v>13</v>
      </c>
      <c r="O2852" t="b">
        <v>0</v>
      </c>
      <c r="P2852" t="s">
        <v>8269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9">
        <f t="shared" si="25"/>
        <v>42390.002650462964</v>
      </c>
      <c r="L2853" s="9"/>
      <c r="M2853" t="b">
        <v>0</v>
      </c>
      <c r="N2853">
        <v>0</v>
      </c>
      <c r="O2853" t="b">
        <v>0</v>
      </c>
      <c r="P2853" t="s">
        <v>8269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9">
        <f t="shared" si="25"/>
        <v>41781.045173611114</v>
      </c>
      <c r="L2854" s="9"/>
      <c r="M2854" t="b">
        <v>0</v>
      </c>
      <c r="N2854">
        <v>6</v>
      </c>
      <c r="O2854" t="b">
        <v>0</v>
      </c>
      <c r="P2854" t="s">
        <v>8269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9">
        <f t="shared" si="25"/>
        <v>41836.190937499996</v>
      </c>
      <c r="L2855" s="9"/>
      <c r="M2855" t="b">
        <v>0</v>
      </c>
      <c r="N2855">
        <v>0</v>
      </c>
      <c r="O2855" t="b">
        <v>0</v>
      </c>
      <c r="P2855" t="s">
        <v>8269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9">
        <f t="shared" si="25"/>
        <v>42111.71665509259</v>
      </c>
      <c r="L2856" s="9"/>
      <c r="M2856" t="b">
        <v>0</v>
      </c>
      <c r="N2856">
        <v>14</v>
      </c>
      <c r="O2856" t="b">
        <v>0</v>
      </c>
      <c r="P2856" t="s">
        <v>8269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9">
        <f t="shared" si="25"/>
        <v>42370.007766203707</v>
      </c>
      <c r="L2857" s="9"/>
      <c r="M2857" t="b">
        <v>0</v>
      </c>
      <c r="N2857">
        <v>5</v>
      </c>
      <c r="O2857" t="b">
        <v>0</v>
      </c>
      <c r="P2857" t="s">
        <v>8269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9">
        <f t="shared" si="25"/>
        <v>42165.037581018521</v>
      </c>
      <c r="L2858" s="9"/>
      <c r="M2858" t="b">
        <v>0</v>
      </c>
      <c r="N2858">
        <v>6</v>
      </c>
      <c r="O2858" t="b">
        <v>0</v>
      </c>
      <c r="P2858" t="s">
        <v>8269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9">
        <f t="shared" si="25"/>
        <v>42726.920081018514</v>
      </c>
      <c r="L2859" s="9"/>
      <c r="M2859" t="b">
        <v>0</v>
      </c>
      <c r="N2859">
        <v>15</v>
      </c>
      <c r="O2859" t="b">
        <v>0</v>
      </c>
      <c r="P2859" t="s">
        <v>8269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9">
        <f t="shared" si="25"/>
        <v>41954.545081018514</v>
      </c>
      <c r="L2860" s="9"/>
      <c r="M2860" t="b">
        <v>0</v>
      </c>
      <c r="N2860">
        <v>0</v>
      </c>
      <c r="O2860" t="b">
        <v>0</v>
      </c>
      <c r="P2860" t="s">
        <v>8269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9">
        <f t="shared" si="25"/>
        <v>42233.362314814818</v>
      </c>
      <c r="L2861" s="9"/>
      <c r="M2861" t="b">
        <v>0</v>
      </c>
      <c r="N2861">
        <v>1</v>
      </c>
      <c r="O2861" t="b">
        <v>0</v>
      </c>
      <c r="P2861" t="s">
        <v>8269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9">
        <f t="shared" si="25"/>
        <v>42480.800648148142</v>
      </c>
      <c r="L2862" s="9"/>
      <c r="M2862" t="b">
        <v>0</v>
      </c>
      <c r="N2862">
        <v>9</v>
      </c>
      <c r="O2862" t="b">
        <v>0</v>
      </c>
      <c r="P2862" t="s">
        <v>8269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9">
        <f t="shared" si="25"/>
        <v>42257.590833333335</v>
      </c>
      <c r="L2863" s="9"/>
      <c r="M2863" t="b">
        <v>0</v>
      </c>
      <c r="N2863">
        <v>3</v>
      </c>
      <c r="O2863" t="b">
        <v>0</v>
      </c>
      <c r="P2863" t="s">
        <v>8269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9">
        <f t="shared" si="25"/>
        <v>41784.789687500001</v>
      </c>
      <c r="L2864" s="9"/>
      <c r="M2864" t="b">
        <v>0</v>
      </c>
      <c r="N2864">
        <v>3</v>
      </c>
      <c r="O2864" t="b">
        <v>0</v>
      </c>
      <c r="P2864" t="s">
        <v>8269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9">
        <f t="shared" si="25"/>
        <v>41831.675034722226</v>
      </c>
      <c r="L2865" s="9"/>
      <c r="M2865" t="b">
        <v>0</v>
      </c>
      <c r="N2865">
        <v>1</v>
      </c>
      <c r="O2865" t="b">
        <v>0</v>
      </c>
      <c r="P2865" t="s">
        <v>8269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9">
        <f t="shared" si="25"/>
        <v>42172.613506944443</v>
      </c>
      <c r="L2866" s="9"/>
      <c r="M2866" t="b">
        <v>0</v>
      </c>
      <c r="N2866">
        <v>3</v>
      </c>
      <c r="O2866" t="b">
        <v>0</v>
      </c>
      <c r="P2866" t="s">
        <v>8269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9">
        <f t="shared" si="25"/>
        <v>41950.114108796297</v>
      </c>
      <c r="L2867" s="9"/>
      <c r="M2867" t="b">
        <v>0</v>
      </c>
      <c r="N2867">
        <v>0</v>
      </c>
      <c r="O2867" t="b">
        <v>0</v>
      </c>
      <c r="P2867" t="s">
        <v>8269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9">
        <f t="shared" si="25"/>
        <v>42627.955104166671</v>
      </c>
      <c r="L2868" s="9"/>
      <c r="M2868" t="b">
        <v>0</v>
      </c>
      <c r="N2868">
        <v>2</v>
      </c>
      <c r="O2868" t="b">
        <v>0</v>
      </c>
      <c r="P2868" t="s">
        <v>8269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9">
        <f t="shared" si="25"/>
        <v>42531.195277777777</v>
      </c>
      <c r="L2869" s="9"/>
      <c r="M2869" t="b">
        <v>0</v>
      </c>
      <c r="N2869">
        <v>10</v>
      </c>
      <c r="O2869" t="b">
        <v>0</v>
      </c>
      <c r="P2869" t="s">
        <v>8269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9">
        <f t="shared" si="25"/>
        <v>42618.827013888891</v>
      </c>
      <c r="L2870" s="9"/>
      <c r="M2870" t="b">
        <v>0</v>
      </c>
      <c r="N2870">
        <v>60</v>
      </c>
      <c r="O2870" t="b">
        <v>0</v>
      </c>
      <c r="P2870" t="s">
        <v>8269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9">
        <f t="shared" si="25"/>
        <v>42540.593530092592</v>
      </c>
      <c r="L2871" s="9"/>
      <c r="M2871" t="b">
        <v>0</v>
      </c>
      <c r="N2871">
        <v>5</v>
      </c>
      <c r="O2871" t="b">
        <v>0</v>
      </c>
      <c r="P2871" t="s">
        <v>8269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9">
        <f t="shared" si="25"/>
        <v>41746.189409722225</v>
      </c>
      <c r="L2872" s="9"/>
      <c r="M2872" t="b">
        <v>0</v>
      </c>
      <c r="N2872">
        <v>9</v>
      </c>
      <c r="O2872" t="b">
        <v>0</v>
      </c>
      <c r="P2872" t="s">
        <v>8269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9">
        <f t="shared" si="25"/>
        <v>41974.738576388889</v>
      </c>
      <c r="L2873" s="9"/>
      <c r="M2873" t="b">
        <v>0</v>
      </c>
      <c r="N2873">
        <v>13</v>
      </c>
      <c r="O2873" t="b">
        <v>0</v>
      </c>
      <c r="P2873" t="s">
        <v>8269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9">
        <f t="shared" si="25"/>
        <v>42115.11618055556</v>
      </c>
      <c r="L2874" s="9"/>
      <c r="M2874" t="b">
        <v>0</v>
      </c>
      <c r="N2874">
        <v>0</v>
      </c>
      <c r="O2874" t="b">
        <v>0</v>
      </c>
      <c r="P2874" t="s">
        <v>8269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9">
        <f t="shared" si="25"/>
        <v>42002.817488425921</v>
      </c>
      <c r="L2875" s="9"/>
      <c r="M2875" t="b">
        <v>0</v>
      </c>
      <c r="N2875">
        <v>8</v>
      </c>
      <c r="O2875" t="b">
        <v>0</v>
      </c>
      <c r="P2875" t="s">
        <v>8269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9">
        <f t="shared" si="25"/>
        <v>42722.84474537037</v>
      </c>
      <c r="L2876" s="9"/>
      <c r="M2876" t="b">
        <v>0</v>
      </c>
      <c r="N2876">
        <v>3</v>
      </c>
      <c r="O2876" t="b">
        <v>0</v>
      </c>
      <c r="P2876" t="s">
        <v>8269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9">
        <f t="shared" si="25"/>
        <v>42465.128391203703</v>
      </c>
      <c r="L2877" s="9"/>
      <c r="M2877" t="b">
        <v>0</v>
      </c>
      <c r="N2877">
        <v>3</v>
      </c>
      <c r="O2877" t="b">
        <v>0</v>
      </c>
      <c r="P2877" t="s">
        <v>8269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9">
        <f t="shared" si="25"/>
        <v>42171.743969907402</v>
      </c>
      <c r="L2878" s="9"/>
      <c r="M2878" t="b">
        <v>0</v>
      </c>
      <c r="N2878">
        <v>0</v>
      </c>
      <c r="O2878" t="b">
        <v>0</v>
      </c>
      <c r="P2878" t="s">
        <v>8269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9">
        <f t="shared" si="25"/>
        <v>42672.955138888887</v>
      </c>
      <c r="L2879" s="9"/>
      <c r="M2879" t="b">
        <v>0</v>
      </c>
      <c r="N2879">
        <v>6</v>
      </c>
      <c r="O2879" t="b">
        <v>0</v>
      </c>
      <c r="P2879" t="s">
        <v>8269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9">
        <f t="shared" si="25"/>
        <v>42128.615682870368</v>
      </c>
      <c r="L2880" s="9"/>
      <c r="M2880" t="b">
        <v>0</v>
      </c>
      <c r="N2880">
        <v>4</v>
      </c>
      <c r="O2880" t="b">
        <v>0</v>
      </c>
      <c r="P2880" t="s">
        <v>8269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9">
        <f t="shared" si="25"/>
        <v>42359.725243055553</v>
      </c>
      <c r="L2881" s="9"/>
      <c r="M2881" t="b">
        <v>0</v>
      </c>
      <c r="N2881">
        <v>1</v>
      </c>
      <c r="O2881" t="b">
        <v>0</v>
      </c>
      <c r="P2881" t="s">
        <v>8269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9">
        <f t="shared" si="25"/>
        <v>42192.905694444446</v>
      </c>
      <c r="L2882" s="9"/>
      <c r="M2882" t="b">
        <v>0</v>
      </c>
      <c r="N2882">
        <v>29</v>
      </c>
      <c r="O2882" t="b">
        <v>0</v>
      </c>
      <c r="P2882" t="s">
        <v>8269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9">
        <f t="shared" si="25"/>
        <v>41916.597638888888</v>
      </c>
      <c r="L2883" s="9"/>
      <c r="M2883" t="b">
        <v>0</v>
      </c>
      <c r="N2883">
        <v>0</v>
      </c>
      <c r="O2883" t="b">
        <v>0</v>
      </c>
      <c r="P2883" t="s">
        <v>8269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9">
        <f t="shared" si="25"/>
        <v>42461.596273148149</v>
      </c>
      <c r="L2884" s="9"/>
      <c r="M2884" t="b">
        <v>0</v>
      </c>
      <c r="N2884">
        <v>4</v>
      </c>
      <c r="O2884" t="b">
        <v>0</v>
      </c>
      <c r="P2884" t="s">
        <v>8269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9">
        <f t="shared" si="25"/>
        <v>42370.90320601852</v>
      </c>
      <c r="L2885" s="9"/>
      <c r="M2885" t="b">
        <v>0</v>
      </c>
      <c r="N2885">
        <v>5</v>
      </c>
      <c r="O2885" t="b">
        <v>0</v>
      </c>
      <c r="P2885" t="s">
        <v>8269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9">
        <f t="shared" si="25"/>
        <v>41948.727256944447</v>
      </c>
      <c r="L2886" s="9"/>
      <c r="M2886" t="b">
        <v>0</v>
      </c>
      <c r="N2886">
        <v>4</v>
      </c>
      <c r="O2886" t="b">
        <v>0</v>
      </c>
      <c r="P2886" t="s">
        <v>8269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9">
        <f t="shared" si="25"/>
        <v>42047.07640046296</v>
      </c>
      <c r="L2887" s="9"/>
      <c r="M2887" t="b">
        <v>0</v>
      </c>
      <c r="N2887">
        <v>5</v>
      </c>
      <c r="O2887" t="b">
        <v>0</v>
      </c>
      <c r="P2887" t="s">
        <v>8269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9">
        <f t="shared" si="25"/>
        <v>42261.632916666669</v>
      </c>
      <c r="L2888" s="9"/>
      <c r="M2888" t="b">
        <v>0</v>
      </c>
      <c r="N2888">
        <v>1</v>
      </c>
      <c r="O2888" t="b">
        <v>0</v>
      </c>
      <c r="P2888" t="s">
        <v>8269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9">
        <f t="shared" si="25"/>
        <v>41985.427361111113</v>
      </c>
      <c r="L2889" s="9"/>
      <c r="M2889" t="b">
        <v>0</v>
      </c>
      <c r="N2889">
        <v>1</v>
      </c>
      <c r="O2889" t="b">
        <v>0</v>
      </c>
      <c r="P2889" t="s">
        <v>8269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9">
        <f t="shared" si="25"/>
        <v>41922.535185185188</v>
      </c>
      <c r="L2890" s="9"/>
      <c r="M2890" t="b">
        <v>0</v>
      </c>
      <c r="N2890">
        <v>0</v>
      </c>
      <c r="O2890" t="b">
        <v>0</v>
      </c>
      <c r="P2890" t="s">
        <v>8269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9">
        <f t="shared" si="25"/>
        <v>41850.863252314812</v>
      </c>
      <c r="L2891" s="9"/>
      <c r="M2891" t="b">
        <v>0</v>
      </c>
      <c r="N2891">
        <v>14</v>
      </c>
      <c r="O2891" t="b">
        <v>0</v>
      </c>
      <c r="P2891" t="s">
        <v>8269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9">
        <f t="shared" si="25"/>
        <v>41831.742962962962</v>
      </c>
      <c r="L2892" s="9"/>
      <c r="M2892" t="b">
        <v>0</v>
      </c>
      <c r="N2892">
        <v>3</v>
      </c>
      <c r="O2892" t="b">
        <v>0</v>
      </c>
      <c r="P2892" t="s">
        <v>8269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9">
        <f t="shared" si="25"/>
        <v>42415.883425925931</v>
      </c>
      <c r="L2893" s="9"/>
      <c r="M2893" t="b">
        <v>0</v>
      </c>
      <c r="N2893">
        <v>10</v>
      </c>
      <c r="O2893" t="b">
        <v>0</v>
      </c>
      <c r="P2893" t="s">
        <v>8269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9">
        <f t="shared" si="25"/>
        <v>41869.714166666665</v>
      </c>
      <c r="L2894" s="9"/>
      <c r="M2894" t="b">
        <v>0</v>
      </c>
      <c r="N2894">
        <v>17</v>
      </c>
      <c r="O2894" t="b">
        <v>0</v>
      </c>
      <c r="P2894" t="s">
        <v>8269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9">
        <f t="shared" si="25"/>
        <v>41953.773090277777</v>
      </c>
      <c r="L2895" s="9"/>
      <c r="M2895" t="b">
        <v>0</v>
      </c>
      <c r="N2895">
        <v>2</v>
      </c>
      <c r="O2895" t="b">
        <v>0</v>
      </c>
      <c r="P2895" t="s">
        <v>8269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9">
        <f t="shared" si="25"/>
        <v>42037.986284722225</v>
      </c>
      <c r="L2896" s="9"/>
      <c r="M2896" t="b">
        <v>0</v>
      </c>
      <c r="N2896">
        <v>0</v>
      </c>
      <c r="O2896" t="b">
        <v>0</v>
      </c>
      <c r="P2896" t="s">
        <v>8269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9">
        <f t="shared" si="25"/>
        <v>41811.555462962962</v>
      </c>
      <c r="L2897" s="9"/>
      <c r="M2897" t="b">
        <v>0</v>
      </c>
      <c r="N2897">
        <v>4</v>
      </c>
      <c r="O2897" t="b">
        <v>0</v>
      </c>
      <c r="P2897" t="s">
        <v>8269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9">
        <f t="shared" si="25"/>
        <v>42701.908807870372</v>
      </c>
      <c r="L2898" s="9"/>
      <c r="M2898" t="b">
        <v>0</v>
      </c>
      <c r="N2898">
        <v>12</v>
      </c>
      <c r="O2898" t="b">
        <v>0</v>
      </c>
      <c r="P2898" t="s">
        <v>8269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9">
        <f t="shared" si="25"/>
        <v>42258.646504629629</v>
      </c>
      <c r="L2899" s="9"/>
      <c r="M2899" t="b">
        <v>0</v>
      </c>
      <c r="N2899">
        <v>3</v>
      </c>
      <c r="O2899" t="b">
        <v>0</v>
      </c>
      <c r="P2899" t="s">
        <v>8269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9">
        <f t="shared" si="25"/>
        <v>42278.664965277778</v>
      </c>
      <c r="L2900" s="9"/>
      <c r="M2900" t="b">
        <v>0</v>
      </c>
      <c r="N2900">
        <v>12</v>
      </c>
      <c r="O2900" t="b">
        <v>0</v>
      </c>
      <c r="P2900" t="s">
        <v>8269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9">
        <f t="shared" si="25"/>
        <v>42515.078217592592</v>
      </c>
      <c r="L2901" s="9"/>
      <c r="M2901" t="b">
        <v>0</v>
      </c>
      <c r="N2901">
        <v>0</v>
      </c>
      <c r="O2901" t="b">
        <v>0</v>
      </c>
      <c r="P2901" t="s">
        <v>8269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9">
        <f t="shared" si="25"/>
        <v>41830.234166666669</v>
      </c>
      <c r="L2902" s="9"/>
      <c r="M2902" t="b">
        <v>0</v>
      </c>
      <c r="N2902">
        <v>7</v>
      </c>
      <c r="O2902" t="b">
        <v>0</v>
      </c>
      <c r="P2902" t="s">
        <v>8269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9">
        <f t="shared" si="25"/>
        <v>41982.904386574075</v>
      </c>
      <c r="L2903" s="9"/>
      <c r="M2903" t="b">
        <v>0</v>
      </c>
      <c r="N2903">
        <v>2</v>
      </c>
      <c r="O2903" t="b">
        <v>0</v>
      </c>
      <c r="P2903" t="s">
        <v>8269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9">
        <f t="shared" si="25"/>
        <v>42210.439768518518</v>
      </c>
      <c r="L2904" s="9"/>
      <c r="M2904" t="b">
        <v>0</v>
      </c>
      <c r="N2904">
        <v>1</v>
      </c>
      <c r="O2904" t="b">
        <v>0</v>
      </c>
      <c r="P2904" t="s">
        <v>8269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9">
        <f t="shared" si="25"/>
        <v>42196.166874999995</v>
      </c>
      <c r="L2905" s="9"/>
      <c r="M2905" t="b">
        <v>0</v>
      </c>
      <c r="N2905">
        <v>4</v>
      </c>
      <c r="O2905" t="b">
        <v>0</v>
      </c>
      <c r="P2905" t="s">
        <v>8269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9">
        <f t="shared" si="25"/>
        <v>41940.967951388891</v>
      </c>
      <c r="L2906" s="9"/>
      <c r="M2906" t="b">
        <v>0</v>
      </c>
      <c r="N2906">
        <v>4</v>
      </c>
      <c r="O2906" t="b">
        <v>0</v>
      </c>
      <c r="P2906" t="s">
        <v>8269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9">
        <f t="shared" si="25"/>
        <v>42606.056863425925</v>
      </c>
      <c r="L2907" s="9"/>
      <c r="M2907" t="b">
        <v>0</v>
      </c>
      <c r="N2907">
        <v>17</v>
      </c>
      <c r="O2907" t="b">
        <v>0</v>
      </c>
      <c r="P2907" t="s">
        <v>8269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9">
        <f t="shared" si="25"/>
        <v>42199.648912037039</v>
      </c>
      <c r="L2908" s="9"/>
      <c r="M2908" t="b">
        <v>0</v>
      </c>
      <c r="N2908">
        <v>7</v>
      </c>
      <c r="O2908" t="b">
        <v>0</v>
      </c>
      <c r="P2908" t="s">
        <v>8269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9">
        <f t="shared" si="25"/>
        <v>42444.877743055549</v>
      </c>
      <c r="L2909" s="9"/>
      <c r="M2909" t="b">
        <v>0</v>
      </c>
      <c r="N2909">
        <v>2</v>
      </c>
      <c r="O2909" t="b">
        <v>0</v>
      </c>
      <c r="P2909" t="s">
        <v>8269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9">
        <f t="shared" si="25"/>
        <v>42499.731701388882</v>
      </c>
      <c r="L2910" s="9"/>
      <c r="M2910" t="b">
        <v>0</v>
      </c>
      <c r="N2910">
        <v>5</v>
      </c>
      <c r="O2910" t="b">
        <v>0</v>
      </c>
      <c r="P2910" t="s">
        <v>8269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9">
        <f t="shared" ref="K2911:K2922" si="26">((J2911/60)/60)/24+DATE(1970,1,1)</f>
        <v>41929.266215277778</v>
      </c>
      <c r="L2911" s="9"/>
      <c r="M2911" t="b">
        <v>0</v>
      </c>
      <c r="N2911">
        <v>1</v>
      </c>
      <c r="O2911" t="b">
        <v>0</v>
      </c>
      <c r="P2911" t="s">
        <v>8269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9">
        <f t="shared" si="26"/>
        <v>42107.841284722221</v>
      </c>
      <c r="L2912" s="9"/>
      <c r="M2912" t="b">
        <v>0</v>
      </c>
      <c r="N2912">
        <v>1</v>
      </c>
      <c r="O2912" t="b">
        <v>0</v>
      </c>
      <c r="P2912" t="s">
        <v>8269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9">
        <f t="shared" si="26"/>
        <v>42142.768819444449</v>
      </c>
      <c r="L2913" s="9"/>
      <c r="M2913" t="b">
        <v>0</v>
      </c>
      <c r="N2913">
        <v>14</v>
      </c>
      <c r="O2913" t="b">
        <v>0</v>
      </c>
      <c r="P2913" t="s">
        <v>8269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9">
        <f t="shared" si="26"/>
        <v>42354.131643518514</v>
      </c>
      <c r="L2914" s="9"/>
      <c r="M2914" t="b">
        <v>0</v>
      </c>
      <c r="N2914">
        <v>26</v>
      </c>
      <c r="O2914" t="b">
        <v>0</v>
      </c>
      <c r="P2914" t="s">
        <v>8269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9">
        <f t="shared" si="26"/>
        <v>41828.922905092593</v>
      </c>
      <c r="L2915" s="9"/>
      <c r="M2915" t="b">
        <v>0</v>
      </c>
      <c r="N2915">
        <v>2</v>
      </c>
      <c r="O2915" t="b">
        <v>0</v>
      </c>
      <c r="P2915" t="s">
        <v>8269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9">
        <f t="shared" si="26"/>
        <v>42017.907337962963</v>
      </c>
      <c r="L2916" s="9"/>
      <c r="M2916" t="b">
        <v>0</v>
      </c>
      <c r="N2916">
        <v>1</v>
      </c>
      <c r="O2916" t="b">
        <v>0</v>
      </c>
      <c r="P2916" t="s">
        <v>8269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9">
        <f t="shared" si="26"/>
        <v>42415.398032407407</v>
      </c>
      <c r="L2917" s="9"/>
      <c r="M2917" t="b">
        <v>0</v>
      </c>
      <c r="N2917">
        <v>3</v>
      </c>
      <c r="O2917" t="b">
        <v>0</v>
      </c>
      <c r="P2917" t="s">
        <v>8269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9">
        <f t="shared" si="26"/>
        <v>41755.476724537039</v>
      </c>
      <c r="L2918" s="9"/>
      <c r="M2918" t="b">
        <v>0</v>
      </c>
      <c r="N2918">
        <v>7</v>
      </c>
      <c r="O2918" t="b">
        <v>0</v>
      </c>
      <c r="P2918" t="s">
        <v>8269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9">
        <f t="shared" si="26"/>
        <v>42245.234340277777</v>
      </c>
      <c r="L2919" s="9"/>
      <c r="M2919" t="b">
        <v>0</v>
      </c>
      <c r="N2919">
        <v>9</v>
      </c>
      <c r="O2919" t="b">
        <v>0</v>
      </c>
      <c r="P2919" t="s">
        <v>8269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9">
        <f t="shared" si="26"/>
        <v>42278.629710648151</v>
      </c>
      <c r="L2920" s="9"/>
      <c r="M2920" t="b">
        <v>0</v>
      </c>
      <c r="N2920">
        <v>20</v>
      </c>
      <c r="O2920" t="b">
        <v>0</v>
      </c>
      <c r="P2920" t="s">
        <v>8269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9">
        <f t="shared" si="26"/>
        <v>41826.61954861111</v>
      </c>
      <c r="L2921" s="9"/>
      <c r="M2921" t="b">
        <v>0</v>
      </c>
      <c r="N2921">
        <v>6</v>
      </c>
      <c r="O2921" t="b">
        <v>0</v>
      </c>
      <c r="P2921" t="s">
        <v>8269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9">
        <f t="shared" si="26"/>
        <v>42058.792476851857</v>
      </c>
      <c r="L2922" s="9"/>
      <c r="M2922" t="b">
        <v>0</v>
      </c>
      <c r="N2922">
        <v>13</v>
      </c>
      <c r="O2922" t="b">
        <v>0</v>
      </c>
      <c r="P2922" t="s">
        <v>8269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/>
      <c r="L2923"/>
      <c r="M2923" t="b">
        <v>0</v>
      </c>
      <c r="N2923">
        <v>3</v>
      </c>
      <c r="O2923" t="b">
        <v>1</v>
      </c>
      <c r="P2923" t="s">
        <v>8303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/>
      <c r="L2924"/>
      <c r="M2924" t="b">
        <v>0</v>
      </c>
      <c r="N2924">
        <v>6</v>
      </c>
      <c r="O2924" t="b">
        <v>1</v>
      </c>
      <c r="P2924" t="s">
        <v>8303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/>
      <c r="L2925"/>
      <c r="M2925" t="b">
        <v>0</v>
      </c>
      <c r="N2925">
        <v>10</v>
      </c>
      <c r="O2925" t="b">
        <v>1</v>
      </c>
      <c r="P2925" t="s">
        <v>8303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/>
      <c r="L2926"/>
      <c r="M2926" t="b">
        <v>0</v>
      </c>
      <c r="N2926">
        <v>147</v>
      </c>
      <c r="O2926" t="b">
        <v>1</v>
      </c>
      <c r="P2926" t="s">
        <v>8303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/>
      <c r="L2927"/>
      <c r="M2927" t="b">
        <v>0</v>
      </c>
      <c r="N2927">
        <v>199</v>
      </c>
      <c r="O2927" t="b">
        <v>1</v>
      </c>
      <c r="P2927" t="s">
        <v>8303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/>
      <c r="L2928"/>
      <c r="M2928" t="b">
        <v>0</v>
      </c>
      <c r="N2928">
        <v>50</v>
      </c>
      <c r="O2928" t="b">
        <v>1</v>
      </c>
      <c r="P2928" t="s">
        <v>8303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/>
      <c r="L2929"/>
      <c r="M2929" t="b">
        <v>0</v>
      </c>
      <c r="N2929">
        <v>21</v>
      </c>
      <c r="O2929" t="b">
        <v>1</v>
      </c>
      <c r="P2929" t="s">
        <v>8303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/>
      <c r="L2930"/>
      <c r="M2930" t="b">
        <v>0</v>
      </c>
      <c r="N2930">
        <v>24</v>
      </c>
      <c r="O2930" t="b">
        <v>1</v>
      </c>
      <c r="P2930" t="s">
        <v>8303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/>
      <c r="L2931"/>
      <c r="M2931" t="b">
        <v>0</v>
      </c>
      <c r="N2931">
        <v>32</v>
      </c>
      <c r="O2931" t="b">
        <v>1</v>
      </c>
      <c r="P2931" t="s">
        <v>8303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/>
      <c r="L2932"/>
      <c r="M2932" t="b">
        <v>0</v>
      </c>
      <c r="N2932">
        <v>62</v>
      </c>
      <c r="O2932" t="b">
        <v>1</v>
      </c>
      <c r="P2932" t="s">
        <v>8303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/>
      <c r="L2933"/>
      <c r="M2933" t="b">
        <v>0</v>
      </c>
      <c r="N2933">
        <v>9</v>
      </c>
      <c r="O2933" t="b">
        <v>1</v>
      </c>
      <c r="P2933" t="s">
        <v>8303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/>
      <c r="L2934"/>
      <c r="M2934" t="b">
        <v>0</v>
      </c>
      <c r="N2934">
        <v>38</v>
      </c>
      <c r="O2934" t="b">
        <v>1</v>
      </c>
      <c r="P2934" t="s">
        <v>8303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/>
      <c r="L2935"/>
      <c r="M2935" t="b">
        <v>0</v>
      </c>
      <c r="N2935">
        <v>54</v>
      </c>
      <c r="O2935" t="b">
        <v>1</v>
      </c>
      <c r="P2935" t="s">
        <v>8303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/>
      <c r="L2936"/>
      <c r="M2936" t="b">
        <v>0</v>
      </c>
      <c r="N2936">
        <v>37</v>
      </c>
      <c r="O2936" t="b">
        <v>1</v>
      </c>
      <c r="P2936" t="s">
        <v>8303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/>
      <c r="L2937"/>
      <c r="M2937" t="b">
        <v>0</v>
      </c>
      <c r="N2937">
        <v>39</v>
      </c>
      <c r="O2937" t="b">
        <v>1</v>
      </c>
      <c r="P2937" t="s">
        <v>8303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/>
      <c r="L2938"/>
      <c r="M2938" t="b">
        <v>0</v>
      </c>
      <c r="N2938">
        <v>34</v>
      </c>
      <c r="O2938" t="b">
        <v>1</v>
      </c>
      <c r="P2938" t="s">
        <v>8303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/>
      <c r="L2939"/>
      <c r="M2939" t="b">
        <v>0</v>
      </c>
      <c r="N2939">
        <v>55</v>
      </c>
      <c r="O2939" t="b">
        <v>1</v>
      </c>
      <c r="P2939" t="s">
        <v>8303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/>
      <c r="L2940"/>
      <c r="M2940" t="b">
        <v>0</v>
      </c>
      <c r="N2940">
        <v>32</v>
      </c>
      <c r="O2940" t="b">
        <v>1</v>
      </c>
      <c r="P2940" t="s">
        <v>8303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/>
      <c r="L2941"/>
      <c r="M2941" t="b">
        <v>0</v>
      </c>
      <c r="N2941">
        <v>25</v>
      </c>
      <c r="O2941" t="b">
        <v>1</v>
      </c>
      <c r="P2941" t="s">
        <v>8303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/>
      <c r="L2942"/>
      <c r="M2942" t="b">
        <v>0</v>
      </c>
      <c r="N2942">
        <v>33</v>
      </c>
      <c r="O2942" t="b">
        <v>1</v>
      </c>
      <c r="P2942" t="s">
        <v>8303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/>
      <c r="L2943"/>
      <c r="M2943" t="b">
        <v>0</v>
      </c>
      <c r="N2943">
        <v>1</v>
      </c>
      <c r="O2943" t="b">
        <v>0</v>
      </c>
      <c r="P2943" t="s">
        <v>8301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/>
      <c r="L2944"/>
      <c r="M2944" t="b">
        <v>0</v>
      </c>
      <c r="N2944">
        <v>202</v>
      </c>
      <c r="O2944" t="b">
        <v>0</v>
      </c>
      <c r="P2944" t="s">
        <v>8301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/>
      <c r="L2945"/>
      <c r="M2945" t="b">
        <v>0</v>
      </c>
      <c r="N2945">
        <v>0</v>
      </c>
      <c r="O2945" t="b">
        <v>0</v>
      </c>
      <c r="P2945" t="s">
        <v>8301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/>
      <c r="L2946"/>
      <c r="M2946" t="b">
        <v>0</v>
      </c>
      <c r="N2946">
        <v>1</v>
      </c>
      <c r="O2946" t="b">
        <v>0</v>
      </c>
      <c r="P2946" t="s">
        <v>8301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/>
      <c r="L2947"/>
      <c r="M2947" t="b">
        <v>0</v>
      </c>
      <c r="N2947">
        <v>0</v>
      </c>
      <c r="O2947" t="b">
        <v>0</v>
      </c>
      <c r="P2947" t="s">
        <v>8301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/>
      <c r="L2948"/>
      <c r="M2948" t="b">
        <v>0</v>
      </c>
      <c r="N2948">
        <v>2</v>
      </c>
      <c r="O2948" t="b">
        <v>0</v>
      </c>
      <c r="P2948" t="s">
        <v>8301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/>
      <c r="L2949"/>
      <c r="M2949" t="b">
        <v>0</v>
      </c>
      <c r="N2949">
        <v>13</v>
      </c>
      <c r="O2949" t="b">
        <v>0</v>
      </c>
      <c r="P2949" t="s">
        <v>8301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/>
      <c r="L2950"/>
      <c r="M2950" t="b">
        <v>0</v>
      </c>
      <c r="N2950">
        <v>9</v>
      </c>
      <c r="O2950" t="b">
        <v>0</v>
      </c>
      <c r="P2950" t="s">
        <v>8301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/>
      <c r="L2951"/>
      <c r="M2951" t="b">
        <v>0</v>
      </c>
      <c r="N2951">
        <v>2</v>
      </c>
      <c r="O2951" t="b">
        <v>0</v>
      </c>
      <c r="P2951" t="s">
        <v>8301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/>
      <c r="L2952"/>
      <c r="M2952" t="b">
        <v>0</v>
      </c>
      <c r="N2952">
        <v>0</v>
      </c>
      <c r="O2952" t="b">
        <v>0</v>
      </c>
      <c r="P2952" t="s">
        <v>8301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5">
        <f t="shared" ref="K2953:K2962" si="27">J2953/60/60/24+DATE(1970,1,1)</f>
        <v>41872.802928240737</v>
      </c>
      <c r="L2953" s="15">
        <f t="shared" ref="L2953:L2962" si="28">I2953/60/60/24+DATE(1970,1,1)</f>
        <v>41917.802928240737</v>
      </c>
      <c r="M2953" t="b">
        <v>0</v>
      </c>
      <c r="N2953">
        <v>58</v>
      </c>
      <c r="O2953" t="b">
        <v>0</v>
      </c>
      <c r="P2953" t="s">
        <v>8301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5">
        <f t="shared" si="27"/>
        <v>42628.690266203703</v>
      </c>
      <c r="L2954" s="15">
        <f t="shared" si="28"/>
        <v>42660.166666666672</v>
      </c>
      <c r="M2954" t="b">
        <v>0</v>
      </c>
      <c r="N2954">
        <v>8</v>
      </c>
      <c r="O2954" t="b">
        <v>0</v>
      </c>
      <c r="P2954" t="s">
        <v>8301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5">
        <f t="shared" si="27"/>
        <v>42255.791909722218</v>
      </c>
      <c r="L2955" s="15">
        <f t="shared" si="28"/>
        <v>42285.791909722218</v>
      </c>
      <c r="M2955" t="b">
        <v>0</v>
      </c>
      <c r="N2955">
        <v>3</v>
      </c>
      <c r="O2955" t="b">
        <v>0</v>
      </c>
      <c r="P2955" t="s">
        <v>8301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5">
        <f t="shared" si="27"/>
        <v>42790.583368055552</v>
      </c>
      <c r="L2956" s="15">
        <f t="shared" si="28"/>
        <v>42810.541701388895</v>
      </c>
      <c r="M2956" t="b">
        <v>0</v>
      </c>
      <c r="N2956">
        <v>0</v>
      </c>
      <c r="O2956" t="b">
        <v>0</v>
      </c>
      <c r="P2956" t="s">
        <v>8301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5">
        <f t="shared" si="27"/>
        <v>42141.741307870368</v>
      </c>
      <c r="L2957" s="15">
        <f t="shared" si="28"/>
        <v>42171.741307870368</v>
      </c>
      <c r="M2957" t="b">
        <v>0</v>
      </c>
      <c r="N2957">
        <v>11</v>
      </c>
      <c r="O2957" t="b">
        <v>0</v>
      </c>
      <c r="P2957" t="s">
        <v>8301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5">
        <f t="shared" si="27"/>
        <v>42464.958912037036</v>
      </c>
      <c r="L2958" s="15">
        <f t="shared" si="28"/>
        <v>42494.958912037036</v>
      </c>
      <c r="M2958" t="b">
        <v>0</v>
      </c>
      <c r="N2958">
        <v>20</v>
      </c>
      <c r="O2958" t="b">
        <v>0</v>
      </c>
      <c r="P2958" t="s">
        <v>8301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5">
        <f t="shared" si="27"/>
        <v>42031.011249999996</v>
      </c>
      <c r="L2959" s="15">
        <f t="shared" si="28"/>
        <v>42090.969583333332</v>
      </c>
      <c r="M2959" t="b">
        <v>0</v>
      </c>
      <c r="N2959">
        <v>3</v>
      </c>
      <c r="O2959" t="b">
        <v>0</v>
      </c>
      <c r="P2959" t="s">
        <v>8301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5">
        <f t="shared" si="27"/>
        <v>42438.779131944444</v>
      </c>
      <c r="L2960" s="15">
        <f t="shared" si="28"/>
        <v>42498.73746527778</v>
      </c>
      <c r="M2960" t="b">
        <v>0</v>
      </c>
      <c r="N2960">
        <v>0</v>
      </c>
      <c r="O2960" t="b">
        <v>0</v>
      </c>
      <c r="P2960" t="s">
        <v>8301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5">
        <f t="shared" si="27"/>
        <v>42498.008391203708</v>
      </c>
      <c r="L2961" s="15">
        <f t="shared" si="28"/>
        <v>42528.008391203708</v>
      </c>
      <c r="M2961" t="b">
        <v>0</v>
      </c>
      <c r="N2961">
        <v>0</v>
      </c>
      <c r="O2961" t="b">
        <v>0</v>
      </c>
      <c r="P2961" t="s">
        <v>8301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5">
        <f t="shared" si="27"/>
        <v>41863.757210648146</v>
      </c>
      <c r="L2962" s="15">
        <f t="shared" si="28"/>
        <v>41893.757210648146</v>
      </c>
      <c r="M2962" t="b">
        <v>0</v>
      </c>
      <c r="N2962">
        <v>0</v>
      </c>
      <c r="O2962" t="b">
        <v>0</v>
      </c>
      <c r="P2962" t="s">
        <v>8301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9">
        <f t="shared" ref="K2963:K2982" si="29">((J2963/60)/60)/24+DATE(1970,1,1)</f>
        <v>42061.212488425925</v>
      </c>
      <c r="L2963" s="9"/>
      <c r="M2963" t="b">
        <v>0</v>
      </c>
      <c r="N2963">
        <v>108</v>
      </c>
      <c r="O2963" t="b">
        <v>1</v>
      </c>
      <c r="P2963" t="s">
        <v>8269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9">
        <f t="shared" si="29"/>
        <v>42036.24428240741</v>
      </c>
      <c r="L2964" s="9"/>
      <c r="M2964" t="b">
        <v>0</v>
      </c>
      <c r="N2964">
        <v>20</v>
      </c>
      <c r="O2964" t="b">
        <v>1</v>
      </c>
      <c r="P2964" t="s">
        <v>8269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9">
        <f t="shared" si="29"/>
        <v>42157.470185185186</v>
      </c>
      <c r="L2965" s="9"/>
      <c r="M2965" t="b">
        <v>0</v>
      </c>
      <c r="N2965">
        <v>98</v>
      </c>
      <c r="O2965" t="b">
        <v>1</v>
      </c>
      <c r="P2965" t="s">
        <v>8269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9">
        <f t="shared" si="29"/>
        <v>41827.909942129627</v>
      </c>
      <c r="L2966" s="9"/>
      <c r="M2966" t="b">
        <v>0</v>
      </c>
      <c r="N2966">
        <v>196</v>
      </c>
      <c r="O2966" t="b">
        <v>1</v>
      </c>
      <c r="P2966" t="s">
        <v>8269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9">
        <f t="shared" si="29"/>
        <v>42162.729548611111</v>
      </c>
      <c r="L2967" s="9"/>
      <c r="M2967" t="b">
        <v>0</v>
      </c>
      <c r="N2967">
        <v>39</v>
      </c>
      <c r="O2967" t="b">
        <v>1</v>
      </c>
      <c r="P2967" t="s">
        <v>8269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9">
        <f t="shared" si="29"/>
        <v>42233.738564814819</v>
      </c>
      <c r="L2968" s="9"/>
      <c r="M2968" t="b">
        <v>0</v>
      </c>
      <c r="N2968">
        <v>128</v>
      </c>
      <c r="O2968" t="b">
        <v>1</v>
      </c>
      <c r="P2968" t="s">
        <v>8269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9">
        <f t="shared" si="29"/>
        <v>42042.197824074072</v>
      </c>
      <c r="L2969" s="9"/>
      <c r="M2969" t="b">
        <v>0</v>
      </c>
      <c r="N2969">
        <v>71</v>
      </c>
      <c r="O2969" t="b">
        <v>1</v>
      </c>
      <c r="P2969" t="s">
        <v>8269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9">
        <f t="shared" si="29"/>
        <v>42585.523842592593</v>
      </c>
      <c r="L2970" s="9"/>
      <c r="M2970" t="b">
        <v>0</v>
      </c>
      <c r="N2970">
        <v>47</v>
      </c>
      <c r="O2970" t="b">
        <v>1</v>
      </c>
      <c r="P2970" t="s">
        <v>8269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9">
        <f t="shared" si="29"/>
        <v>42097.786493055552</v>
      </c>
      <c r="L2971" s="9"/>
      <c r="M2971" t="b">
        <v>0</v>
      </c>
      <c r="N2971">
        <v>17</v>
      </c>
      <c r="O2971" t="b">
        <v>1</v>
      </c>
      <c r="P2971" t="s">
        <v>8269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9">
        <f t="shared" si="29"/>
        <v>41808.669571759259</v>
      </c>
      <c r="L2972" s="9"/>
      <c r="M2972" t="b">
        <v>0</v>
      </c>
      <c r="N2972">
        <v>91</v>
      </c>
      <c r="O2972" t="b">
        <v>1</v>
      </c>
      <c r="P2972" t="s">
        <v>8269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9">
        <f t="shared" si="29"/>
        <v>41852.658310185187</v>
      </c>
      <c r="L2973" s="9"/>
      <c r="M2973" t="b">
        <v>0</v>
      </c>
      <c r="N2973">
        <v>43</v>
      </c>
      <c r="O2973" t="b">
        <v>1</v>
      </c>
      <c r="P2973" t="s">
        <v>8269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9">
        <f t="shared" si="29"/>
        <v>42694.110185185185</v>
      </c>
      <c r="L2974" s="9"/>
      <c r="M2974" t="b">
        <v>0</v>
      </c>
      <c r="N2974">
        <v>17</v>
      </c>
      <c r="O2974" t="b">
        <v>1</v>
      </c>
      <c r="P2974" t="s">
        <v>8269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9">
        <f t="shared" si="29"/>
        <v>42341.818379629629</v>
      </c>
      <c r="L2975" s="9"/>
      <c r="M2975" t="b">
        <v>0</v>
      </c>
      <c r="N2975">
        <v>33</v>
      </c>
      <c r="O2975" t="b">
        <v>1</v>
      </c>
      <c r="P2975" t="s">
        <v>8269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9">
        <f t="shared" si="29"/>
        <v>41880.061006944445</v>
      </c>
      <c r="L2976" s="9"/>
      <c r="M2976" t="b">
        <v>0</v>
      </c>
      <c r="N2976">
        <v>87</v>
      </c>
      <c r="O2976" t="b">
        <v>1</v>
      </c>
      <c r="P2976" t="s">
        <v>8269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9">
        <f t="shared" si="29"/>
        <v>41941.683865740742</v>
      </c>
      <c r="L2977" s="9"/>
      <c r="M2977" t="b">
        <v>0</v>
      </c>
      <c r="N2977">
        <v>113</v>
      </c>
      <c r="O2977" t="b">
        <v>1</v>
      </c>
      <c r="P2977" t="s">
        <v>8269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9">
        <f t="shared" si="29"/>
        <v>42425.730671296296</v>
      </c>
      <c r="L2978" s="9"/>
      <c r="M2978" t="b">
        <v>0</v>
      </c>
      <c r="N2978">
        <v>14</v>
      </c>
      <c r="O2978" t="b">
        <v>1</v>
      </c>
      <c r="P2978" t="s">
        <v>8269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9">
        <f t="shared" si="29"/>
        <v>42026.88118055556</v>
      </c>
      <c r="L2979" s="9"/>
      <c r="M2979" t="b">
        <v>0</v>
      </c>
      <c r="N2979">
        <v>30</v>
      </c>
      <c r="O2979" t="b">
        <v>1</v>
      </c>
      <c r="P2979" t="s">
        <v>8269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9">
        <f t="shared" si="29"/>
        <v>41922.640590277777</v>
      </c>
      <c r="L2980" s="9"/>
      <c r="M2980" t="b">
        <v>0</v>
      </c>
      <c r="N2980">
        <v>16</v>
      </c>
      <c r="O2980" t="b">
        <v>1</v>
      </c>
      <c r="P2980" t="s">
        <v>8269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9">
        <f t="shared" si="29"/>
        <v>41993.824340277773</v>
      </c>
      <c r="L2981" s="9"/>
      <c r="M2981" t="b">
        <v>0</v>
      </c>
      <c r="N2981">
        <v>46</v>
      </c>
      <c r="O2981" t="b">
        <v>1</v>
      </c>
      <c r="P2981" t="s">
        <v>8269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9">
        <f t="shared" si="29"/>
        <v>42219.915856481486</v>
      </c>
      <c r="L2982" s="9"/>
      <c r="M2982" t="b">
        <v>0</v>
      </c>
      <c r="N2982">
        <v>24</v>
      </c>
      <c r="O2982" t="b">
        <v>1</v>
      </c>
      <c r="P2982" t="s">
        <v>8269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/>
      <c r="L2983"/>
      <c r="M2983" t="b">
        <v>1</v>
      </c>
      <c r="N2983">
        <v>97</v>
      </c>
      <c r="O2983" t="b">
        <v>1</v>
      </c>
      <c r="P2983" t="s">
        <v>8301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/>
      <c r="L2984"/>
      <c r="M2984" t="b">
        <v>1</v>
      </c>
      <c r="N2984">
        <v>59</v>
      </c>
      <c r="O2984" t="b">
        <v>1</v>
      </c>
      <c r="P2984" t="s">
        <v>8301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/>
      <c r="L2985"/>
      <c r="M2985" t="b">
        <v>1</v>
      </c>
      <c r="N2985">
        <v>1095</v>
      </c>
      <c r="O2985" t="b">
        <v>1</v>
      </c>
      <c r="P2985" t="s">
        <v>8301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/>
      <c r="L2986"/>
      <c r="M2986" t="b">
        <v>1</v>
      </c>
      <c r="N2986">
        <v>218</v>
      </c>
      <c r="O2986" t="b">
        <v>1</v>
      </c>
      <c r="P2986" t="s">
        <v>8301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/>
      <c r="L2987"/>
      <c r="M2987" t="b">
        <v>0</v>
      </c>
      <c r="N2987">
        <v>111</v>
      </c>
      <c r="O2987" t="b">
        <v>1</v>
      </c>
      <c r="P2987" t="s">
        <v>8301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/>
      <c r="L2988"/>
      <c r="M2988" t="b">
        <v>0</v>
      </c>
      <c r="N2988">
        <v>56</v>
      </c>
      <c r="O2988" t="b">
        <v>1</v>
      </c>
      <c r="P2988" t="s">
        <v>8301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/>
      <c r="L2989"/>
      <c r="M2989" t="b">
        <v>0</v>
      </c>
      <c r="N2989">
        <v>265</v>
      </c>
      <c r="O2989" t="b">
        <v>1</v>
      </c>
      <c r="P2989" t="s">
        <v>8301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/>
      <c r="L2990"/>
      <c r="M2990" t="b">
        <v>0</v>
      </c>
      <c r="N2990">
        <v>28</v>
      </c>
      <c r="O2990" t="b">
        <v>1</v>
      </c>
      <c r="P2990" t="s">
        <v>8301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/>
      <c r="L2991"/>
      <c r="M2991" t="b">
        <v>0</v>
      </c>
      <c r="N2991">
        <v>364</v>
      </c>
      <c r="O2991" t="b">
        <v>1</v>
      </c>
      <c r="P2991" t="s">
        <v>8301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/>
      <c r="L2992"/>
      <c r="M2992" t="b">
        <v>0</v>
      </c>
      <c r="N2992">
        <v>27</v>
      </c>
      <c r="O2992" t="b">
        <v>1</v>
      </c>
      <c r="P2992" t="s">
        <v>8301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/>
      <c r="L2993"/>
      <c r="M2993" t="b">
        <v>0</v>
      </c>
      <c r="N2993">
        <v>93</v>
      </c>
      <c r="O2993" t="b">
        <v>1</v>
      </c>
      <c r="P2993" t="s">
        <v>8301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/>
      <c r="L2994"/>
      <c r="M2994" t="b">
        <v>0</v>
      </c>
      <c r="N2994">
        <v>64</v>
      </c>
      <c r="O2994" t="b">
        <v>1</v>
      </c>
      <c r="P2994" t="s">
        <v>8301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/>
      <c r="L2995"/>
      <c r="M2995" t="b">
        <v>0</v>
      </c>
      <c r="N2995">
        <v>22</v>
      </c>
      <c r="O2995" t="b">
        <v>1</v>
      </c>
      <c r="P2995" t="s">
        <v>8301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/>
      <c r="L2996"/>
      <c r="M2996" t="b">
        <v>0</v>
      </c>
      <c r="N2996">
        <v>59</v>
      </c>
      <c r="O2996" t="b">
        <v>1</v>
      </c>
      <c r="P2996" t="s">
        <v>8301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/>
      <c r="L2997"/>
      <c r="M2997" t="b">
        <v>0</v>
      </c>
      <c r="N2997">
        <v>249</v>
      </c>
      <c r="O2997" t="b">
        <v>1</v>
      </c>
      <c r="P2997" t="s">
        <v>8301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/>
      <c r="L2998"/>
      <c r="M2998" t="b">
        <v>0</v>
      </c>
      <c r="N2998">
        <v>392</v>
      </c>
      <c r="O2998" t="b">
        <v>1</v>
      </c>
      <c r="P2998" t="s">
        <v>8301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/>
      <c r="L2999"/>
      <c r="M2999" t="b">
        <v>0</v>
      </c>
      <c r="N2999">
        <v>115</v>
      </c>
      <c r="O2999" t="b">
        <v>1</v>
      </c>
      <c r="P2999" t="s">
        <v>8301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/>
      <c r="L3000"/>
      <c r="M3000" t="b">
        <v>0</v>
      </c>
      <c r="N3000">
        <v>433</v>
      </c>
      <c r="O3000" t="b">
        <v>1</v>
      </c>
      <c r="P3000" t="s">
        <v>8301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/>
      <c r="L3001"/>
      <c r="M3001" t="b">
        <v>0</v>
      </c>
      <c r="N3001">
        <v>20</v>
      </c>
      <c r="O3001" t="b">
        <v>1</v>
      </c>
      <c r="P3001" t="s">
        <v>8301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/>
      <c r="L3002"/>
      <c r="M3002" t="b">
        <v>0</v>
      </c>
      <c r="N3002">
        <v>8</v>
      </c>
      <c r="O3002" t="b">
        <v>1</v>
      </c>
      <c r="P3002" t="s">
        <v>8301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/>
      <c r="L3003"/>
      <c r="M3003" t="b">
        <v>0</v>
      </c>
      <c r="N3003">
        <v>175</v>
      </c>
      <c r="O3003" t="b">
        <v>1</v>
      </c>
      <c r="P3003" t="s">
        <v>8301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/>
      <c r="L3004"/>
      <c r="M3004" t="b">
        <v>0</v>
      </c>
      <c r="N3004">
        <v>104</v>
      </c>
      <c r="O3004" t="b">
        <v>1</v>
      </c>
      <c r="P3004" t="s">
        <v>8301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/>
      <c r="L3005"/>
      <c r="M3005" t="b">
        <v>0</v>
      </c>
      <c r="N3005">
        <v>17</v>
      </c>
      <c r="O3005" t="b">
        <v>1</v>
      </c>
      <c r="P3005" t="s">
        <v>8301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/>
      <c r="L3006"/>
      <c r="M3006" t="b">
        <v>0</v>
      </c>
      <c r="N3006">
        <v>277</v>
      </c>
      <c r="O3006" t="b">
        <v>1</v>
      </c>
      <c r="P3006" t="s">
        <v>8301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/>
      <c r="L3007"/>
      <c r="M3007" t="b">
        <v>0</v>
      </c>
      <c r="N3007">
        <v>118</v>
      </c>
      <c r="O3007" t="b">
        <v>1</v>
      </c>
      <c r="P3007" t="s">
        <v>8301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/>
      <c r="L3008"/>
      <c r="M3008" t="b">
        <v>0</v>
      </c>
      <c r="N3008">
        <v>97</v>
      </c>
      <c r="O3008" t="b">
        <v>1</v>
      </c>
      <c r="P3008" t="s">
        <v>8301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/>
      <c r="L3009"/>
      <c r="M3009" t="b">
        <v>0</v>
      </c>
      <c r="N3009">
        <v>20</v>
      </c>
      <c r="O3009" t="b">
        <v>1</v>
      </c>
      <c r="P3009" t="s">
        <v>8301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/>
      <c r="L3010"/>
      <c r="M3010" t="b">
        <v>0</v>
      </c>
      <c r="N3010">
        <v>26</v>
      </c>
      <c r="O3010" t="b">
        <v>1</v>
      </c>
      <c r="P3010" t="s">
        <v>8301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/>
      <c r="L3011"/>
      <c r="M3011" t="b">
        <v>0</v>
      </c>
      <c r="N3011">
        <v>128</v>
      </c>
      <c r="O3011" t="b">
        <v>1</v>
      </c>
      <c r="P3011" t="s">
        <v>8301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/>
      <c r="L3012"/>
      <c r="M3012" t="b">
        <v>0</v>
      </c>
      <c r="N3012">
        <v>15</v>
      </c>
      <c r="O3012" t="b">
        <v>1</v>
      </c>
      <c r="P3012" t="s">
        <v>8301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/>
      <c r="L3013"/>
      <c r="M3013" t="b">
        <v>0</v>
      </c>
      <c r="N3013">
        <v>25</v>
      </c>
      <c r="O3013" t="b">
        <v>1</v>
      </c>
      <c r="P3013" t="s">
        <v>8301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/>
      <c r="L3014"/>
      <c r="M3014" t="b">
        <v>0</v>
      </c>
      <c r="N3014">
        <v>55</v>
      </c>
      <c r="O3014" t="b">
        <v>1</v>
      </c>
      <c r="P3014" t="s">
        <v>8301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/>
      <c r="L3015"/>
      <c r="M3015" t="b">
        <v>0</v>
      </c>
      <c r="N3015">
        <v>107</v>
      </c>
      <c r="O3015" t="b">
        <v>1</v>
      </c>
      <c r="P3015" t="s">
        <v>8301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/>
      <c r="L3016"/>
      <c r="M3016" t="b">
        <v>0</v>
      </c>
      <c r="N3016">
        <v>557</v>
      </c>
      <c r="O3016" t="b">
        <v>1</v>
      </c>
      <c r="P3016" t="s">
        <v>8301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/>
      <c r="L3017"/>
      <c r="M3017" t="b">
        <v>0</v>
      </c>
      <c r="N3017">
        <v>40</v>
      </c>
      <c r="O3017" t="b">
        <v>1</v>
      </c>
      <c r="P3017" t="s">
        <v>8301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/>
      <c r="L3018"/>
      <c r="M3018" t="b">
        <v>0</v>
      </c>
      <c r="N3018">
        <v>36</v>
      </c>
      <c r="O3018" t="b">
        <v>1</v>
      </c>
      <c r="P3018" t="s">
        <v>8301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/>
      <c r="L3019"/>
      <c r="M3019" t="b">
        <v>0</v>
      </c>
      <c r="N3019">
        <v>159</v>
      </c>
      <c r="O3019" t="b">
        <v>1</v>
      </c>
      <c r="P3019" t="s">
        <v>8301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/>
      <c r="L3020"/>
      <c r="M3020" t="b">
        <v>0</v>
      </c>
      <c r="N3020">
        <v>41</v>
      </c>
      <c r="O3020" t="b">
        <v>1</v>
      </c>
      <c r="P3020" t="s">
        <v>8301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/>
      <c r="L3021"/>
      <c r="M3021" t="b">
        <v>0</v>
      </c>
      <c r="N3021">
        <v>226</v>
      </c>
      <c r="O3021" t="b">
        <v>1</v>
      </c>
      <c r="P3021" t="s">
        <v>8301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/>
      <c r="L3022"/>
      <c r="M3022" t="b">
        <v>0</v>
      </c>
      <c r="N3022">
        <v>30</v>
      </c>
      <c r="O3022" t="b">
        <v>1</v>
      </c>
      <c r="P3022" t="s">
        <v>8301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/>
      <c r="L3023"/>
      <c r="M3023" t="b">
        <v>0</v>
      </c>
      <c r="N3023">
        <v>103</v>
      </c>
      <c r="O3023" t="b">
        <v>1</v>
      </c>
      <c r="P3023" t="s">
        <v>8301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/>
      <c r="L3024"/>
      <c r="M3024" t="b">
        <v>0</v>
      </c>
      <c r="N3024">
        <v>62</v>
      </c>
      <c r="O3024" t="b">
        <v>1</v>
      </c>
      <c r="P3024" t="s">
        <v>8301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/>
      <c r="L3025"/>
      <c r="M3025" t="b">
        <v>0</v>
      </c>
      <c r="N3025">
        <v>6</v>
      </c>
      <c r="O3025" t="b">
        <v>1</v>
      </c>
      <c r="P3025" t="s">
        <v>8301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/>
      <c r="L3026"/>
      <c r="M3026" t="b">
        <v>0</v>
      </c>
      <c r="N3026">
        <v>182</v>
      </c>
      <c r="O3026" t="b">
        <v>1</v>
      </c>
      <c r="P3026" t="s">
        <v>8301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/>
      <c r="L3027"/>
      <c r="M3027" t="b">
        <v>0</v>
      </c>
      <c r="N3027">
        <v>145</v>
      </c>
      <c r="O3027" t="b">
        <v>1</v>
      </c>
      <c r="P3027" t="s">
        <v>8301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/>
      <c r="L3028"/>
      <c r="M3028" t="b">
        <v>0</v>
      </c>
      <c r="N3028">
        <v>25</v>
      </c>
      <c r="O3028" t="b">
        <v>1</v>
      </c>
      <c r="P3028" t="s">
        <v>8301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/>
      <c r="L3029"/>
      <c r="M3029" t="b">
        <v>0</v>
      </c>
      <c r="N3029">
        <v>320</v>
      </c>
      <c r="O3029" t="b">
        <v>1</v>
      </c>
      <c r="P3029" t="s">
        <v>8301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/>
      <c r="L3030"/>
      <c r="M3030" t="b">
        <v>0</v>
      </c>
      <c r="N3030">
        <v>99</v>
      </c>
      <c r="O3030" t="b">
        <v>1</v>
      </c>
      <c r="P3030" t="s">
        <v>8301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/>
      <c r="L3031"/>
      <c r="M3031" t="b">
        <v>0</v>
      </c>
      <c r="N3031">
        <v>348</v>
      </c>
      <c r="O3031" t="b">
        <v>1</v>
      </c>
      <c r="P3031" t="s">
        <v>8301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/>
      <c r="L3032"/>
      <c r="M3032" t="b">
        <v>0</v>
      </c>
      <c r="N3032">
        <v>41</v>
      </c>
      <c r="O3032" t="b">
        <v>1</v>
      </c>
      <c r="P3032" t="s">
        <v>8301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/>
      <c r="L3033"/>
      <c r="M3033" t="b">
        <v>0</v>
      </c>
      <c r="N3033">
        <v>29</v>
      </c>
      <c r="O3033" t="b">
        <v>1</v>
      </c>
      <c r="P3033" t="s">
        <v>8301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/>
      <c r="L3034"/>
      <c r="M3034" t="b">
        <v>0</v>
      </c>
      <c r="N3034">
        <v>25</v>
      </c>
      <c r="O3034" t="b">
        <v>1</v>
      </c>
      <c r="P3034" t="s">
        <v>8301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/>
      <c r="L3035"/>
      <c r="M3035" t="b">
        <v>0</v>
      </c>
      <c r="N3035">
        <v>23</v>
      </c>
      <c r="O3035" t="b">
        <v>1</v>
      </c>
      <c r="P3035" t="s">
        <v>8301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/>
      <c r="L3036"/>
      <c r="M3036" t="b">
        <v>0</v>
      </c>
      <c r="N3036">
        <v>1260</v>
      </c>
      <c r="O3036" t="b">
        <v>1</v>
      </c>
      <c r="P3036" t="s">
        <v>8301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/>
      <c r="L3037"/>
      <c r="M3037" t="b">
        <v>0</v>
      </c>
      <c r="N3037">
        <v>307</v>
      </c>
      <c r="O3037" t="b">
        <v>1</v>
      </c>
      <c r="P3037" t="s">
        <v>8301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/>
      <c r="L3038"/>
      <c r="M3038" t="b">
        <v>0</v>
      </c>
      <c r="N3038">
        <v>329</v>
      </c>
      <c r="O3038" t="b">
        <v>1</v>
      </c>
      <c r="P3038" t="s">
        <v>8301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/>
      <c r="L3039"/>
      <c r="M3039" t="b">
        <v>0</v>
      </c>
      <c r="N3039">
        <v>32</v>
      </c>
      <c r="O3039" t="b">
        <v>1</v>
      </c>
      <c r="P3039" t="s">
        <v>8301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/>
      <c r="L3040"/>
      <c r="M3040" t="b">
        <v>0</v>
      </c>
      <c r="N3040">
        <v>27</v>
      </c>
      <c r="O3040" t="b">
        <v>1</v>
      </c>
      <c r="P3040" t="s">
        <v>8301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/>
      <c r="L3041"/>
      <c r="M3041" t="b">
        <v>0</v>
      </c>
      <c r="N3041">
        <v>236</v>
      </c>
      <c r="O3041" t="b">
        <v>1</v>
      </c>
      <c r="P3041" t="s">
        <v>8301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/>
      <c r="L3042"/>
      <c r="M3042" t="b">
        <v>0</v>
      </c>
      <c r="N3042">
        <v>42</v>
      </c>
      <c r="O3042" t="b">
        <v>1</v>
      </c>
      <c r="P3042" t="s">
        <v>8301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/>
      <c r="L3043"/>
      <c r="M3043" t="b">
        <v>0</v>
      </c>
      <c r="N3043">
        <v>95</v>
      </c>
      <c r="O3043" t="b">
        <v>1</v>
      </c>
      <c r="P3043" t="s">
        <v>8301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/>
      <c r="L3044"/>
      <c r="M3044" t="b">
        <v>0</v>
      </c>
      <c r="N3044">
        <v>37</v>
      </c>
      <c r="O3044" t="b">
        <v>1</v>
      </c>
      <c r="P3044" t="s">
        <v>8301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/>
      <c r="L3045"/>
      <c r="M3045" t="b">
        <v>0</v>
      </c>
      <c r="N3045">
        <v>128</v>
      </c>
      <c r="O3045" t="b">
        <v>1</v>
      </c>
      <c r="P3045" t="s">
        <v>8301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/>
      <c r="L3046"/>
      <c r="M3046" t="b">
        <v>0</v>
      </c>
      <c r="N3046">
        <v>156</v>
      </c>
      <c r="O3046" t="b">
        <v>1</v>
      </c>
      <c r="P3046" t="s">
        <v>8301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/>
      <c r="L3047"/>
      <c r="M3047" t="b">
        <v>0</v>
      </c>
      <c r="N3047">
        <v>64</v>
      </c>
      <c r="O3047" t="b">
        <v>1</v>
      </c>
      <c r="P3047" t="s">
        <v>8301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/>
      <c r="L3048"/>
      <c r="M3048" t="b">
        <v>0</v>
      </c>
      <c r="N3048">
        <v>58</v>
      </c>
      <c r="O3048" t="b">
        <v>1</v>
      </c>
      <c r="P3048" t="s">
        <v>8301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/>
      <c r="L3049"/>
      <c r="M3049" t="b">
        <v>0</v>
      </c>
      <c r="N3049">
        <v>20</v>
      </c>
      <c r="O3049" t="b">
        <v>1</v>
      </c>
      <c r="P3049" t="s">
        <v>8301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/>
      <c r="L3050"/>
      <c r="M3050" t="b">
        <v>0</v>
      </c>
      <c r="N3050">
        <v>47</v>
      </c>
      <c r="O3050" t="b">
        <v>1</v>
      </c>
      <c r="P3050" t="s">
        <v>8301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/>
      <c r="L3051"/>
      <c r="M3051" t="b">
        <v>0</v>
      </c>
      <c r="N3051">
        <v>54</v>
      </c>
      <c r="O3051" t="b">
        <v>1</v>
      </c>
      <c r="P3051" t="s">
        <v>8301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/>
      <c r="L3052"/>
      <c r="M3052" t="b">
        <v>0</v>
      </c>
      <c r="N3052">
        <v>9</v>
      </c>
      <c r="O3052" t="b">
        <v>1</v>
      </c>
      <c r="P3052" t="s">
        <v>8301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/>
      <c r="L3053"/>
      <c r="M3053" t="b">
        <v>1</v>
      </c>
      <c r="N3053">
        <v>35</v>
      </c>
      <c r="O3053" t="b">
        <v>0</v>
      </c>
      <c r="P3053" t="s">
        <v>8301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/>
      <c r="L3054"/>
      <c r="M3054" t="b">
        <v>0</v>
      </c>
      <c r="N3054">
        <v>2</v>
      </c>
      <c r="O3054" t="b">
        <v>0</v>
      </c>
      <c r="P3054" t="s">
        <v>8301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/>
      <c r="L3055"/>
      <c r="M3055" t="b">
        <v>0</v>
      </c>
      <c r="N3055">
        <v>3</v>
      </c>
      <c r="O3055" t="b">
        <v>0</v>
      </c>
      <c r="P3055" t="s">
        <v>8301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/>
      <c r="L3056"/>
      <c r="M3056" t="b">
        <v>0</v>
      </c>
      <c r="N3056">
        <v>0</v>
      </c>
      <c r="O3056" t="b">
        <v>0</v>
      </c>
      <c r="P3056" t="s">
        <v>8301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/>
      <c r="L3057"/>
      <c r="M3057" t="b">
        <v>0</v>
      </c>
      <c r="N3057">
        <v>1</v>
      </c>
      <c r="O3057" t="b">
        <v>0</v>
      </c>
      <c r="P3057" t="s">
        <v>8301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/>
      <c r="L3058"/>
      <c r="M3058" t="b">
        <v>0</v>
      </c>
      <c r="N3058">
        <v>0</v>
      </c>
      <c r="O3058" t="b">
        <v>0</v>
      </c>
      <c r="P3058" t="s">
        <v>8301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/>
      <c r="L3059"/>
      <c r="M3059" t="b">
        <v>0</v>
      </c>
      <c r="N3059">
        <v>0</v>
      </c>
      <c r="O3059" t="b">
        <v>0</v>
      </c>
      <c r="P3059" t="s">
        <v>8301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/>
      <c r="L3060"/>
      <c r="M3060" t="b">
        <v>0</v>
      </c>
      <c r="N3060">
        <v>3</v>
      </c>
      <c r="O3060" t="b">
        <v>0</v>
      </c>
      <c r="P3060" t="s">
        <v>8301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/>
      <c r="L3061"/>
      <c r="M3061" t="b">
        <v>0</v>
      </c>
      <c r="N3061">
        <v>11</v>
      </c>
      <c r="O3061" t="b">
        <v>0</v>
      </c>
      <c r="P3061" t="s">
        <v>8301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/>
      <c r="L3062"/>
      <c r="M3062" t="b">
        <v>0</v>
      </c>
      <c r="N3062">
        <v>6</v>
      </c>
      <c r="O3062" t="b">
        <v>0</v>
      </c>
      <c r="P3062" t="s">
        <v>8301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/>
      <c r="L3063"/>
      <c r="M3063" t="b">
        <v>0</v>
      </c>
      <c r="N3063">
        <v>0</v>
      </c>
      <c r="O3063" t="b">
        <v>0</v>
      </c>
      <c r="P3063" t="s">
        <v>8301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/>
      <c r="L3064"/>
      <c r="M3064" t="b">
        <v>0</v>
      </c>
      <c r="N3064">
        <v>67</v>
      </c>
      <c r="O3064" t="b">
        <v>0</v>
      </c>
      <c r="P3064" t="s">
        <v>8301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/>
      <c r="L3065"/>
      <c r="M3065" t="b">
        <v>0</v>
      </c>
      <c r="N3065">
        <v>23</v>
      </c>
      <c r="O3065" t="b">
        <v>0</v>
      </c>
      <c r="P3065" t="s">
        <v>8301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/>
      <c r="L3066"/>
      <c r="M3066" t="b">
        <v>0</v>
      </c>
      <c r="N3066">
        <v>72</v>
      </c>
      <c r="O3066" t="b">
        <v>0</v>
      </c>
      <c r="P3066" t="s">
        <v>8301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/>
      <c r="L3067"/>
      <c r="M3067" t="b">
        <v>0</v>
      </c>
      <c r="N3067">
        <v>2</v>
      </c>
      <c r="O3067" t="b">
        <v>0</v>
      </c>
      <c r="P3067" t="s">
        <v>8301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/>
      <c r="L3068"/>
      <c r="M3068" t="b">
        <v>0</v>
      </c>
      <c r="N3068">
        <v>15</v>
      </c>
      <c r="O3068" t="b">
        <v>0</v>
      </c>
      <c r="P3068" t="s">
        <v>8301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/>
      <c r="L3069"/>
      <c r="M3069" t="b">
        <v>0</v>
      </c>
      <c r="N3069">
        <v>1</v>
      </c>
      <c r="O3069" t="b">
        <v>0</v>
      </c>
      <c r="P3069" t="s">
        <v>8301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/>
      <c r="L3070"/>
      <c r="M3070" t="b">
        <v>0</v>
      </c>
      <c r="N3070">
        <v>2</v>
      </c>
      <c r="O3070" t="b">
        <v>0</v>
      </c>
      <c r="P3070" t="s">
        <v>8301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/>
      <c r="L3071"/>
      <c r="M3071" t="b">
        <v>0</v>
      </c>
      <c r="N3071">
        <v>7</v>
      </c>
      <c r="O3071" t="b">
        <v>0</v>
      </c>
      <c r="P3071" t="s">
        <v>8301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/>
      <c r="L3072"/>
      <c r="M3072" t="b">
        <v>0</v>
      </c>
      <c r="N3072">
        <v>16</v>
      </c>
      <c r="O3072" t="b">
        <v>0</v>
      </c>
      <c r="P3072" t="s">
        <v>8301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/>
      <c r="L3073"/>
      <c r="M3073" t="b">
        <v>0</v>
      </c>
      <c r="N3073">
        <v>117</v>
      </c>
      <c r="O3073" t="b">
        <v>0</v>
      </c>
      <c r="P3073" t="s">
        <v>8301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/>
      <c r="L3074"/>
      <c r="M3074" t="b">
        <v>0</v>
      </c>
      <c r="N3074">
        <v>2</v>
      </c>
      <c r="O3074" t="b">
        <v>0</v>
      </c>
      <c r="P3074" t="s">
        <v>8301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/>
      <c r="L3075"/>
      <c r="M3075" t="b">
        <v>0</v>
      </c>
      <c r="N3075">
        <v>7</v>
      </c>
      <c r="O3075" t="b">
        <v>0</v>
      </c>
      <c r="P3075" t="s">
        <v>8301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/>
      <c r="L3076"/>
      <c r="M3076" t="b">
        <v>0</v>
      </c>
      <c r="N3076">
        <v>3</v>
      </c>
      <c r="O3076" t="b">
        <v>0</v>
      </c>
      <c r="P3076" t="s">
        <v>8301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/>
      <c r="L3077"/>
      <c r="M3077" t="b">
        <v>0</v>
      </c>
      <c r="N3077">
        <v>20</v>
      </c>
      <c r="O3077" t="b">
        <v>0</v>
      </c>
      <c r="P3077" t="s">
        <v>8301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/>
      <c r="L3078"/>
      <c r="M3078" t="b">
        <v>0</v>
      </c>
      <c r="N3078">
        <v>50</v>
      </c>
      <c r="O3078" t="b">
        <v>0</v>
      </c>
      <c r="P3078" t="s">
        <v>8301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/>
      <c r="L3079"/>
      <c r="M3079" t="b">
        <v>0</v>
      </c>
      <c r="N3079">
        <v>2</v>
      </c>
      <c r="O3079" t="b">
        <v>0</v>
      </c>
      <c r="P3079" t="s">
        <v>8301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/>
      <c r="L3080"/>
      <c r="M3080" t="b">
        <v>0</v>
      </c>
      <c r="N3080">
        <v>3</v>
      </c>
      <c r="O3080" t="b">
        <v>0</v>
      </c>
      <c r="P3080" t="s">
        <v>8301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/>
      <c r="L3081"/>
      <c r="M3081" t="b">
        <v>0</v>
      </c>
      <c r="N3081">
        <v>27</v>
      </c>
      <c r="O3081" t="b">
        <v>0</v>
      </c>
      <c r="P3081" t="s">
        <v>8301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/>
      <c r="L3082"/>
      <c r="M3082" t="b">
        <v>0</v>
      </c>
      <c r="N3082">
        <v>7</v>
      </c>
      <c r="O3082" t="b">
        <v>0</v>
      </c>
      <c r="P3082" t="s">
        <v>8301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/>
      <c r="L3083"/>
      <c r="M3083" t="b">
        <v>0</v>
      </c>
      <c r="N3083">
        <v>5</v>
      </c>
      <c r="O3083" t="b">
        <v>0</v>
      </c>
      <c r="P3083" t="s">
        <v>8301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/>
      <c r="L3084"/>
      <c r="M3084" t="b">
        <v>0</v>
      </c>
      <c r="N3084">
        <v>0</v>
      </c>
      <c r="O3084" t="b">
        <v>0</v>
      </c>
      <c r="P3084" t="s">
        <v>8301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/>
      <c r="L3085"/>
      <c r="M3085" t="b">
        <v>0</v>
      </c>
      <c r="N3085">
        <v>3</v>
      </c>
      <c r="O3085" t="b">
        <v>0</v>
      </c>
      <c r="P3085" t="s">
        <v>8301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/>
      <c r="L3086"/>
      <c r="M3086" t="b">
        <v>0</v>
      </c>
      <c r="N3086">
        <v>6</v>
      </c>
      <c r="O3086" t="b">
        <v>0</v>
      </c>
      <c r="P3086" t="s">
        <v>8301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/>
      <c r="L3087"/>
      <c r="M3087" t="b">
        <v>0</v>
      </c>
      <c r="N3087">
        <v>9</v>
      </c>
      <c r="O3087" t="b">
        <v>0</v>
      </c>
      <c r="P3087" t="s">
        <v>8301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/>
      <c r="L3088"/>
      <c r="M3088" t="b">
        <v>0</v>
      </c>
      <c r="N3088">
        <v>3</v>
      </c>
      <c r="O3088" t="b">
        <v>0</v>
      </c>
      <c r="P3088" t="s">
        <v>8301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/>
      <c r="L3089"/>
      <c r="M3089" t="b">
        <v>0</v>
      </c>
      <c r="N3089">
        <v>2</v>
      </c>
      <c r="O3089" t="b">
        <v>0</v>
      </c>
      <c r="P3089" t="s">
        <v>8301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/>
      <c r="L3090"/>
      <c r="M3090" t="b">
        <v>0</v>
      </c>
      <c r="N3090">
        <v>3</v>
      </c>
      <c r="O3090" t="b">
        <v>0</v>
      </c>
      <c r="P3090" t="s">
        <v>8301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/>
      <c r="L3091"/>
      <c r="M3091" t="b">
        <v>0</v>
      </c>
      <c r="N3091">
        <v>45</v>
      </c>
      <c r="O3091" t="b">
        <v>0</v>
      </c>
      <c r="P3091" t="s">
        <v>8301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/>
      <c r="L3092"/>
      <c r="M3092" t="b">
        <v>0</v>
      </c>
      <c r="N3092">
        <v>9</v>
      </c>
      <c r="O3092" t="b">
        <v>0</v>
      </c>
      <c r="P3092" t="s">
        <v>8301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/>
      <c r="L3093"/>
      <c r="M3093" t="b">
        <v>0</v>
      </c>
      <c r="N3093">
        <v>9</v>
      </c>
      <c r="O3093" t="b">
        <v>0</v>
      </c>
      <c r="P3093" t="s">
        <v>8301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/>
      <c r="L3094"/>
      <c r="M3094" t="b">
        <v>0</v>
      </c>
      <c r="N3094">
        <v>21</v>
      </c>
      <c r="O3094" t="b">
        <v>0</v>
      </c>
      <c r="P3094" t="s">
        <v>8301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/>
      <c r="L3095"/>
      <c r="M3095" t="b">
        <v>0</v>
      </c>
      <c r="N3095">
        <v>17</v>
      </c>
      <c r="O3095" t="b">
        <v>0</v>
      </c>
      <c r="P3095" t="s">
        <v>8301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/>
      <c r="L3096"/>
      <c r="M3096" t="b">
        <v>0</v>
      </c>
      <c r="N3096">
        <v>1</v>
      </c>
      <c r="O3096" t="b">
        <v>0</v>
      </c>
      <c r="P3096" t="s">
        <v>8301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/>
      <c r="L3097"/>
      <c r="M3097" t="b">
        <v>0</v>
      </c>
      <c r="N3097">
        <v>1</v>
      </c>
      <c r="O3097" t="b">
        <v>0</v>
      </c>
      <c r="P3097" t="s">
        <v>8301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/>
      <c r="L3098"/>
      <c r="M3098" t="b">
        <v>0</v>
      </c>
      <c r="N3098">
        <v>14</v>
      </c>
      <c r="O3098" t="b">
        <v>0</v>
      </c>
      <c r="P3098" t="s">
        <v>8301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/>
      <c r="L3099"/>
      <c r="M3099" t="b">
        <v>0</v>
      </c>
      <c r="N3099">
        <v>42</v>
      </c>
      <c r="O3099" t="b">
        <v>0</v>
      </c>
      <c r="P3099" t="s">
        <v>8301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/>
      <c r="L3100"/>
      <c r="M3100" t="b">
        <v>0</v>
      </c>
      <c r="N3100">
        <v>27</v>
      </c>
      <c r="O3100" t="b">
        <v>0</v>
      </c>
      <c r="P3100" t="s">
        <v>8301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/>
      <c r="L3101"/>
      <c r="M3101" t="b">
        <v>0</v>
      </c>
      <c r="N3101">
        <v>5</v>
      </c>
      <c r="O3101" t="b">
        <v>0</v>
      </c>
      <c r="P3101" t="s">
        <v>8301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/>
      <c r="L3102"/>
      <c r="M3102" t="b">
        <v>0</v>
      </c>
      <c r="N3102">
        <v>13</v>
      </c>
      <c r="O3102" t="b">
        <v>0</v>
      </c>
      <c r="P3102" t="s">
        <v>8301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/>
      <c r="L3103"/>
      <c r="M3103" t="b">
        <v>0</v>
      </c>
      <c r="N3103">
        <v>12</v>
      </c>
      <c r="O3103" t="b">
        <v>0</v>
      </c>
      <c r="P3103" t="s">
        <v>8301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/>
      <c r="L3104"/>
      <c r="M3104" t="b">
        <v>0</v>
      </c>
      <c r="N3104">
        <v>90</v>
      </c>
      <c r="O3104" t="b">
        <v>0</v>
      </c>
      <c r="P3104" t="s">
        <v>8301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/>
      <c r="L3105"/>
      <c r="M3105" t="b">
        <v>0</v>
      </c>
      <c r="N3105">
        <v>2</v>
      </c>
      <c r="O3105" t="b">
        <v>0</v>
      </c>
      <c r="P3105" t="s">
        <v>8301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/>
      <c r="L3106"/>
      <c r="M3106" t="b">
        <v>0</v>
      </c>
      <c r="N3106">
        <v>5</v>
      </c>
      <c r="O3106" t="b">
        <v>0</v>
      </c>
      <c r="P3106" t="s">
        <v>8301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/>
      <c r="L3107"/>
      <c r="M3107" t="b">
        <v>0</v>
      </c>
      <c r="N3107">
        <v>31</v>
      </c>
      <c r="O3107" t="b">
        <v>0</v>
      </c>
      <c r="P3107" t="s">
        <v>8301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/>
      <c r="L3108"/>
      <c r="M3108" t="b">
        <v>0</v>
      </c>
      <c r="N3108">
        <v>4</v>
      </c>
      <c r="O3108" t="b">
        <v>0</v>
      </c>
      <c r="P3108" t="s">
        <v>8301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/>
      <c r="L3109"/>
      <c r="M3109" t="b">
        <v>0</v>
      </c>
      <c r="N3109">
        <v>29</v>
      </c>
      <c r="O3109" t="b">
        <v>0</v>
      </c>
      <c r="P3109" t="s">
        <v>8301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/>
      <c r="L3110"/>
      <c r="M3110" t="b">
        <v>0</v>
      </c>
      <c r="N3110">
        <v>2</v>
      </c>
      <c r="O3110" t="b">
        <v>0</v>
      </c>
      <c r="P3110" t="s">
        <v>8301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/>
      <c r="L3111"/>
      <c r="M3111" t="b">
        <v>0</v>
      </c>
      <c r="N3111">
        <v>114</v>
      </c>
      <c r="O3111" t="b">
        <v>0</v>
      </c>
      <c r="P3111" t="s">
        <v>8301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/>
      <c r="L3112"/>
      <c r="M3112" t="b">
        <v>0</v>
      </c>
      <c r="N3112">
        <v>1</v>
      </c>
      <c r="O3112" t="b">
        <v>0</v>
      </c>
      <c r="P3112" t="s">
        <v>8301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/>
      <c r="L3113"/>
      <c r="M3113" t="b">
        <v>0</v>
      </c>
      <c r="N3113">
        <v>76</v>
      </c>
      <c r="O3113" t="b">
        <v>0</v>
      </c>
      <c r="P3113" t="s">
        <v>8301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/>
      <c r="L3114"/>
      <c r="M3114" t="b">
        <v>0</v>
      </c>
      <c r="N3114">
        <v>9</v>
      </c>
      <c r="O3114" t="b">
        <v>0</v>
      </c>
      <c r="P3114" t="s">
        <v>8301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/>
      <c r="L3115"/>
      <c r="M3115" t="b">
        <v>0</v>
      </c>
      <c r="N3115">
        <v>37</v>
      </c>
      <c r="O3115" t="b">
        <v>0</v>
      </c>
      <c r="P3115" t="s">
        <v>8301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/>
      <c r="L3116"/>
      <c r="M3116" t="b">
        <v>0</v>
      </c>
      <c r="N3116">
        <v>0</v>
      </c>
      <c r="O3116" t="b">
        <v>0</v>
      </c>
      <c r="P3116" t="s">
        <v>8301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/>
      <c r="L3117"/>
      <c r="M3117" t="b">
        <v>0</v>
      </c>
      <c r="N3117">
        <v>1</v>
      </c>
      <c r="O3117" t="b">
        <v>0</v>
      </c>
      <c r="P3117" t="s">
        <v>8301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/>
      <c r="L3118"/>
      <c r="M3118" t="b">
        <v>0</v>
      </c>
      <c r="N3118">
        <v>10</v>
      </c>
      <c r="O3118" t="b">
        <v>0</v>
      </c>
      <c r="P3118" t="s">
        <v>8301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/>
      <c r="L3119"/>
      <c r="M3119" t="b">
        <v>0</v>
      </c>
      <c r="N3119">
        <v>1</v>
      </c>
      <c r="O3119" t="b">
        <v>0</v>
      </c>
      <c r="P3119" t="s">
        <v>8301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/>
      <c r="L3120"/>
      <c r="M3120" t="b">
        <v>0</v>
      </c>
      <c r="N3120">
        <v>2</v>
      </c>
      <c r="O3120" t="b">
        <v>0</v>
      </c>
      <c r="P3120" t="s">
        <v>8301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/>
      <c r="L3121"/>
      <c r="M3121" t="b">
        <v>0</v>
      </c>
      <c r="N3121">
        <v>1</v>
      </c>
      <c r="O3121" t="b">
        <v>0</v>
      </c>
      <c r="P3121" t="s">
        <v>8301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/>
      <c r="L3122"/>
      <c r="M3122" t="b">
        <v>0</v>
      </c>
      <c r="N3122">
        <v>10</v>
      </c>
      <c r="O3122" t="b">
        <v>0</v>
      </c>
      <c r="P3122" t="s">
        <v>8301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5">
        <f t="shared" ref="K3123:K3129" si="30">J3123/60/60/24+DATE(1970,1,1)</f>
        <v>41848.679803240739</v>
      </c>
      <c r="L3123" s="15">
        <f t="shared" ref="L3123:L3129" si="31">I3123/60/60/24+DATE(1970,1,1)</f>
        <v>41908.679803240739</v>
      </c>
      <c r="M3123" t="b">
        <v>0</v>
      </c>
      <c r="N3123">
        <v>1</v>
      </c>
      <c r="O3123" t="b">
        <v>0</v>
      </c>
      <c r="P3123" t="s">
        <v>8301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5">
        <f t="shared" si="30"/>
        <v>42678.932083333333</v>
      </c>
      <c r="L3124" s="15">
        <f t="shared" si="31"/>
        <v>42683.973750000005</v>
      </c>
      <c r="M3124" t="b">
        <v>0</v>
      </c>
      <c r="N3124">
        <v>2</v>
      </c>
      <c r="O3124" t="b">
        <v>0</v>
      </c>
      <c r="P3124" t="s">
        <v>8301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5">
        <f t="shared" si="30"/>
        <v>42530.993032407408</v>
      </c>
      <c r="L3125" s="15">
        <f t="shared" si="31"/>
        <v>42560.993032407408</v>
      </c>
      <c r="M3125" t="b">
        <v>0</v>
      </c>
      <c r="N3125">
        <v>348</v>
      </c>
      <c r="O3125" t="b">
        <v>0</v>
      </c>
      <c r="P3125" t="s">
        <v>8301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5">
        <f t="shared" si="30"/>
        <v>41977.780104166668</v>
      </c>
      <c r="L3126" s="15">
        <f t="shared" si="31"/>
        <v>42037.780104166668</v>
      </c>
      <c r="M3126" t="b">
        <v>0</v>
      </c>
      <c r="N3126">
        <v>4</v>
      </c>
      <c r="O3126" t="b">
        <v>0</v>
      </c>
      <c r="P3126" t="s">
        <v>8301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5">
        <f t="shared" si="30"/>
        <v>42346.20685185185</v>
      </c>
      <c r="L3127" s="15">
        <f t="shared" si="31"/>
        <v>42376.20685185185</v>
      </c>
      <c r="M3127" t="b">
        <v>0</v>
      </c>
      <c r="N3127">
        <v>0</v>
      </c>
      <c r="O3127" t="b">
        <v>0</v>
      </c>
      <c r="P3127" t="s">
        <v>8301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5">
        <f t="shared" si="30"/>
        <v>42427.01807870371</v>
      </c>
      <c r="L3128" s="15">
        <f t="shared" si="31"/>
        <v>42456.976412037038</v>
      </c>
      <c r="M3128" t="b">
        <v>0</v>
      </c>
      <c r="N3128">
        <v>17</v>
      </c>
      <c r="O3128" t="b">
        <v>0</v>
      </c>
      <c r="P3128" t="s">
        <v>8301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5">
        <f t="shared" si="30"/>
        <v>42034.856817129628</v>
      </c>
      <c r="L3129" s="15">
        <f t="shared" si="31"/>
        <v>42064.856817129628</v>
      </c>
      <c r="M3129" t="b">
        <v>0</v>
      </c>
      <c r="N3129">
        <v>0</v>
      </c>
      <c r="O3129" t="b">
        <v>0</v>
      </c>
      <c r="P3129" t="s">
        <v>8301</v>
      </c>
    </row>
    <row r="3130" spans="1:16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9">
        <f t="shared" ref="K3130:K3189" si="32">((J3130/60)/60)/24+DATE(1970,1,1)</f>
        <v>42780.825706018513</v>
      </c>
      <c r="L3130" s="9"/>
      <c r="M3130" t="b">
        <v>0</v>
      </c>
      <c r="N3130">
        <v>117</v>
      </c>
      <c r="O3130" t="b">
        <v>0</v>
      </c>
      <c r="P3130" t="s">
        <v>8269</v>
      </c>
    </row>
    <row r="3131" spans="1:16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9">
        <f t="shared" si="32"/>
        <v>42803.842812499999</v>
      </c>
      <c r="L3131" s="9"/>
      <c r="M3131" t="b">
        <v>0</v>
      </c>
      <c r="N3131">
        <v>1</v>
      </c>
      <c r="O3131" t="b">
        <v>0</v>
      </c>
      <c r="P3131" t="s">
        <v>8269</v>
      </c>
    </row>
    <row r="3132" spans="1:16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9">
        <f t="shared" si="32"/>
        <v>42808.640231481477</v>
      </c>
      <c r="L3132" s="9"/>
      <c r="M3132" t="b">
        <v>0</v>
      </c>
      <c r="N3132">
        <v>4</v>
      </c>
      <c r="O3132" t="b">
        <v>0</v>
      </c>
      <c r="P3132" t="s">
        <v>8269</v>
      </c>
    </row>
    <row r="3133" spans="1:16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9">
        <f t="shared" si="32"/>
        <v>42803.579224537039</v>
      </c>
      <c r="L3133" s="9"/>
      <c r="M3133" t="b">
        <v>0</v>
      </c>
      <c r="N3133">
        <v>12</v>
      </c>
      <c r="O3133" t="b">
        <v>0</v>
      </c>
      <c r="P3133" t="s">
        <v>8269</v>
      </c>
    </row>
    <row r="3134" spans="1:16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9">
        <f t="shared" si="32"/>
        <v>42786.350231481483</v>
      </c>
      <c r="L3134" s="9"/>
      <c r="M3134" t="b">
        <v>0</v>
      </c>
      <c r="N3134">
        <v>1</v>
      </c>
      <c r="O3134" t="b">
        <v>0</v>
      </c>
      <c r="P3134" t="s">
        <v>8269</v>
      </c>
    </row>
    <row r="3135" spans="1:16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9">
        <f t="shared" si="32"/>
        <v>42788.565208333333</v>
      </c>
      <c r="L3135" s="9"/>
      <c r="M3135" t="b">
        <v>0</v>
      </c>
      <c r="N3135">
        <v>16</v>
      </c>
      <c r="O3135" t="b">
        <v>0</v>
      </c>
      <c r="P3135" t="s">
        <v>8269</v>
      </c>
    </row>
    <row r="3136" spans="1:16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9">
        <f t="shared" si="32"/>
        <v>42800.720127314817</v>
      </c>
      <c r="L3136" s="9"/>
      <c r="M3136" t="b">
        <v>0</v>
      </c>
      <c r="N3136">
        <v>12</v>
      </c>
      <c r="O3136" t="b">
        <v>0</v>
      </c>
      <c r="P3136" t="s">
        <v>8269</v>
      </c>
    </row>
    <row r="3137" spans="1:16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9">
        <f t="shared" si="32"/>
        <v>42807.151863425926</v>
      </c>
      <c r="L3137" s="9"/>
      <c r="M3137" t="b">
        <v>0</v>
      </c>
      <c r="N3137">
        <v>7</v>
      </c>
      <c r="O3137" t="b">
        <v>0</v>
      </c>
      <c r="P3137" t="s">
        <v>8269</v>
      </c>
    </row>
    <row r="3138" spans="1:16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9">
        <f t="shared" si="32"/>
        <v>42789.462430555555</v>
      </c>
      <c r="L3138" s="9"/>
      <c r="M3138" t="b">
        <v>0</v>
      </c>
      <c r="N3138">
        <v>22</v>
      </c>
      <c r="O3138" t="b">
        <v>0</v>
      </c>
      <c r="P3138" t="s">
        <v>8269</v>
      </c>
    </row>
    <row r="3139" spans="1:16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9">
        <f t="shared" si="32"/>
        <v>42807.885057870371</v>
      </c>
      <c r="L3139" s="9"/>
      <c r="M3139" t="b">
        <v>0</v>
      </c>
      <c r="N3139">
        <v>1</v>
      </c>
      <c r="O3139" t="b">
        <v>0</v>
      </c>
      <c r="P3139" t="s">
        <v>8269</v>
      </c>
    </row>
    <row r="3140" spans="1:16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9">
        <f t="shared" si="32"/>
        <v>42809.645914351851</v>
      </c>
      <c r="L3140" s="9"/>
      <c r="M3140" t="b">
        <v>0</v>
      </c>
      <c r="N3140">
        <v>0</v>
      </c>
      <c r="O3140" t="b">
        <v>0</v>
      </c>
      <c r="P3140" t="s">
        <v>8269</v>
      </c>
    </row>
    <row r="3141" spans="1:16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9">
        <f t="shared" si="32"/>
        <v>42785.270370370374</v>
      </c>
      <c r="L3141" s="9"/>
      <c r="M3141" t="b">
        <v>0</v>
      </c>
      <c r="N3141">
        <v>6</v>
      </c>
      <c r="O3141" t="b">
        <v>0</v>
      </c>
      <c r="P3141" t="s">
        <v>8269</v>
      </c>
    </row>
    <row r="3142" spans="1:16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9">
        <f t="shared" si="32"/>
        <v>42802.718784722223</v>
      </c>
      <c r="L3142" s="9"/>
      <c r="M3142" t="b">
        <v>0</v>
      </c>
      <c r="N3142">
        <v>4</v>
      </c>
      <c r="O3142" t="b">
        <v>0</v>
      </c>
      <c r="P3142" t="s">
        <v>8269</v>
      </c>
    </row>
    <row r="3143" spans="1:16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9">
        <f t="shared" si="32"/>
        <v>42800.753333333334</v>
      </c>
      <c r="L3143" s="9"/>
      <c r="M3143" t="b">
        <v>0</v>
      </c>
      <c r="N3143">
        <v>8</v>
      </c>
      <c r="O3143" t="b">
        <v>0</v>
      </c>
      <c r="P3143" t="s">
        <v>8269</v>
      </c>
    </row>
    <row r="3144" spans="1:16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9">
        <f t="shared" si="32"/>
        <v>42783.513182870374</v>
      </c>
      <c r="L3144" s="9"/>
      <c r="M3144" t="b">
        <v>0</v>
      </c>
      <c r="N3144">
        <v>3</v>
      </c>
      <c r="O3144" t="b">
        <v>0</v>
      </c>
      <c r="P3144" t="s">
        <v>8269</v>
      </c>
    </row>
    <row r="3145" spans="1:16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9">
        <f t="shared" si="32"/>
        <v>42808.358287037037</v>
      </c>
      <c r="L3145" s="9"/>
      <c r="M3145" t="b">
        <v>0</v>
      </c>
      <c r="N3145">
        <v>0</v>
      </c>
      <c r="O3145" t="b">
        <v>0</v>
      </c>
      <c r="P3145" t="s">
        <v>8269</v>
      </c>
    </row>
    <row r="3146" spans="1:16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9">
        <f t="shared" si="32"/>
        <v>42796.538275462968</v>
      </c>
      <c r="L3146" s="9"/>
      <c r="M3146" t="b">
        <v>0</v>
      </c>
      <c r="N3146">
        <v>30</v>
      </c>
      <c r="O3146" t="b">
        <v>0</v>
      </c>
      <c r="P3146" t="s">
        <v>8269</v>
      </c>
    </row>
    <row r="3147" spans="1:16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9">
        <f t="shared" si="32"/>
        <v>42762.040902777779</v>
      </c>
      <c r="L3147" s="9"/>
      <c r="M3147" t="b">
        <v>0</v>
      </c>
      <c r="N3147">
        <v>0</v>
      </c>
      <c r="O3147" t="b">
        <v>0</v>
      </c>
      <c r="P3147" t="s">
        <v>8269</v>
      </c>
    </row>
    <row r="3148" spans="1:16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9">
        <f t="shared" si="32"/>
        <v>42796.682476851856</v>
      </c>
      <c r="L3148" s="9"/>
      <c r="M3148" t="b">
        <v>0</v>
      </c>
      <c r="N3148">
        <v>12</v>
      </c>
      <c r="O3148" t="b">
        <v>0</v>
      </c>
      <c r="P3148" t="s">
        <v>8269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9">
        <f t="shared" si="32"/>
        <v>41909.969386574077</v>
      </c>
      <c r="L3149" s="9"/>
      <c r="M3149" t="b">
        <v>1</v>
      </c>
      <c r="N3149">
        <v>213</v>
      </c>
      <c r="O3149" t="b">
        <v>1</v>
      </c>
      <c r="P3149" t="s">
        <v>8269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9">
        <f t="shared" si="32"/>
        <v>41891.665324074071</v>
      </c>
      <c r="L3150" s="9"/>
      <c r="M3150" t="b">
        <v>1</v>
      </c>
      <c r="N3150">
        <v>57</v>
      </c>
      <c r="O3150" t="b">
        <v>1</v>
      </c>
      <c r="P3150" t="s">
        <v>8269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9">
        <f t="shared" si="32"/>
        <v>41226.017361111109</v>
      </c>
      <c r="L3151" s="9"/>
      <c r="M3151" t="b">
        <v>1</v>
      </c>
      <c r="N3151">
        <v>25</v>
      </c>
      <c r="O3151" t="b">
        <v>1</v>
      </c>
      <c r="P3151" t="s">
        <v>8269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9">
        <f t="shared" si="32"/>
        <v>40478.263923611114</v>
      </c>
      <c r="L3152" s="9"/>
      <c r="M3152" t="b">
        <v>1</v>
      </c>
      <c r="N3152">
        <v>104</v>
      </c>
      <c r="O3152" t="b">
        <v>1</v>
      </c>
      <c r="P3152" t="s">
        <v>8269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9">
        <f t="shared" si="32"/>
        <v>41862.83997685185</v>
      </c>
      <c r="L3153" s="9"/>
      <c r="M3153" t="b">
        <v>1</v>
      </c>
      <c r="N3153">
        <v>34</v>
      </c>
      <c r="O3153" t="b">
        <v>1</v>
      </c>
      <c r="P3153" t="s">
        <v>8269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9">
        <f t="shared" si="32"/>
        <v>41550.867673611108</v>
      </c>
      <c r="L3154" s="9"/>
      <c r="M3154" t="b">
        <v>1</v>
      </c>
      <c r="N3154">
        <v>67</v>
      </c>
      <c r="O3154" t="b">
        <v>1</v>
      </c>
      <c r="P3154" t="s">
        <v>8269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9">
        <f t="shared" si="32"/>
        <v>40633.154363425929</v>
      </c>
      <c r="L3155" s="9"/>
      <c r="M3155" t="b">
        <v>1</v>
      </c>
      <c r="N3155">
        <v>241</v>
      </c>
      <c r="O3155" t="b">
        <v>1</v>
      </c>
      <c r="P3155" t="s">
        <v>8269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9">
        <f t="shared" si="32"/>
        <v>40970.875671296293</v>
      </c>
      <c r="L3156" s="9"/>
      <c r="M3156" t="b">
        <v>1</v>
      </c>
      <c r="N3156">
        <v>123</v>
      </c>
      <c r="O3156" t="b">
        <v>1</v>
      </c>
      <c r="P3156" t="s">
        <v>8269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9">
        <f t="shared" si="32"/>
        <v>41233.499131944445</v>
      </c>
      <c r="L3157" s="9"/>
      <c r="M3157" t="b">
        <v>1</v>
      </c>
      <c r="N3157">
        <v>302</v>
      </c>
      <c r="O3157" t="b">
        <v>1</v>
      </c>
      <c r="P3157" t="s">
        <v>8269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9">
        <f t="shared" si="32"/>
        <v>41026.953055555554</v>
      </c>
      <c r="L3158" s="9"/>
      <c r="M3158" t="b">
        <v>1</v>
      </c>
      <c r="N3158">
        <v>89</v>
      </c>
      <c r="O3158" t="b">
        <v>1</v>
      </c>
      <c r="P3158" t="s">
        <v>8269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9">
        <f t="shared" si="32"/>
        <v>41829.788252314815</v>
      </c>
      <c r="L3159" s="9"/>
      <c r="M3159" t="b">
        <v>1</v>
      </c>
      <c r="N3159">
        <v>41</v>
      </c>
      <c r="O3159" t="b">
        <v>1</v>
      </c>
      <c r="P3159" t="s">
        <v>8269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9">
        <f t="shared" si="32"/>
        <v>41447.839722222219</v>
      </c>
      <c r="L3160" s="9"/>
      <c r="M3160" t="b">
        <v>1</v>
      </c>
      <c r="N3160">
        <v>69</v>
      </c>
      <c r="O3160" t="b">
        <v>1</v>
      </c>
      <c r="P3160" t="s">
        <v>8269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9">
        <f t="shared" si="32"/>
        <v>40884.066678240742</v>
      </c>
      <c r="L3161" s="9"/>
      <c r="M3161" t="b">
        <v>1</v>
      </c>
      <c r="N3161">
        <v>52</v>
      </c>
      <c r="O3161" t="b">
        <v>1</v>
      </c>
      <c r="P3161" t="s">
        <v>8269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9">
        <f t="shared" si="32"/>
        <v>41841.26489583333</v>
      </c>
      <c r="L3162" s="9"/>
      <c r="M3162" t="b">
        <v>1</v>
      </c>
      <c r="N3162">
        <v>57</v>
      </c>
      <c r="O3162" t="b">
        <v>1</v>
      </c>
      <c r="P3162" t="s">
        <v>8269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9">
        <f t="shared" si="32"/>
        <v>41897.536134259259</v>
      </c>
      <c r="L3163" s="9"/>
      <c r="M3163" t="b">
        <v>1</v>
      </c>
      <c r="N3163">
        <v>74</v>
      </c>
      <c r="O3163" t="b">
        <v>1</v>
      </c>
      <c r="P3163" t="s">
        <v>8269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9">
        <f t="shared" si="32"/>
        <v>41799.685902777775</v>
      </c>
      <c r="L3164" s="9"/>
      <c r="M3164" t="b">
        <v>1</v>
      </c>
      <c r="N3164">
        <v>63</v>
      </c>
      <c r="O3164" t="b">
        <v>1</v>
      </c>
      <c r="P3164" t="s">
        <v>8269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9">
        <f t="shared" si="32"/>
        <v>41775.753761574073</v>
      </c>
      <c r="L3165" s="9"/>
      <c r="M3165" t="b">
        <v>1</v>
      </c>
      <c r="N3165">
        <v>72</v>
      </c>
      <c r="O3165" t="b">
        <v>1</v>
      </c>
      <c r="P3165" t="s">
        <v>8269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9">
        <f t="shared" si="32"/>
        <v>41766.80572916667</v>
      </c>
      <c r="L3166" s="9"/>
      <c r="M3166" t="b">
        <v>1</v>
      </c>
      <c r="N3166">
        <v>71</v>
      </c>
      <c r="O3166" t="b">
        <v>1</v>
      </c>
      <c r="P3166" t="s">
        <v>8269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9">
        <f t="shared" si="32"/>
        <v>40644.159259259257</v>
      </c>
      <c r="L3167" s="9"/>
      <c r="M3167" t="b">
        <v>1</v>
      </c>
      <c r="N3167">
        <v>21</v>
      </c>
      <c r="O3167" t="b">
        <v>1</v>
      </c>
      <c r="P3167" t="s">
        <v>8269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9">
        <f t="shared" si="32"/>
        <v>41940.69158564815</v>
      </c>
      <c r="L3168" s="9"/>
      <c r="M3168" t="b">
        <v>1</v>
      </c>
      <c r="N3168">
        <v>930</v>
      </c>
      <c r="O3168" t="b">
        <v>1</v>
      </c>
      <c r="P3168" t="s">
        <v>8269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9">
        <f t="shared" si="32"/>
        <v>41839.175706018519</v>
      </c>
      <c r="L3169" s="9"/>
      <c r="M3169" t="b">
        <v>1</v>
      </c>
      <c r="N3169">
        <v>55</v>
      </c>
      <c r="O3169" t="b">
        <v>1</v>
      </c>
      <c r="P3169" t="s">
        <v>8269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9">
        <f t="shared" si="32"/>
        <v>41772.105937500004</v>
      </c>
      <c r="L3170" s="9"/>
      <c r="M3170" t="b">
        <v>1</v>
      </c>
      <c r="N3170">
        <v>61</v>
      </c>
      <c r="O3170" t="b">
        <v>1</v>
      </c>
      <c r="P3170" t="s">
        <v>8269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9">
        <f t="shared" si="32"/>
        <v>41591.737974537034</v>
      </c>
      <c r="L3171" s="9"/>
      <c r="M3171" t="b">
        <v>1</v>
      </c>
      <c r="N3171">
        <v>82</v>
      </c>
      <c r="O3171" t="b">
        <v>1</v>
      </c>
      <c r="P3171" t="s">
        <v>8269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9">
        <f t="shared" si="32"/>
        <v>41789.080370370371</v>
      </c>
      <c r="L3172" s="9"/>
      <c r="M3172" t="b">
        <v>1</v>
      </c>
      <c r="N3172">
        <v>71</v>
      </c>
      <c r="O3172" t="b">
        <v>1</v>
      </c>
      <c r="P3172" t="s">
        <v>8269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9">
        <f t="shared" si="32"/>
        <v>42466.608310185184</v>
      </c>
      <c r="L3173" s="9"/>
      <c r="M3173" t="b">
        <v>1</v>
      </c>
      <c r="N3173">
        <v>117</v>
      </c>
      <c r="O3173" t="b">
        <v>1</v>
      </c>
      <c r="P3173" t="s">
        <v>8269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9">
        <f t="shared" si="32"/>
        <v>40923.729953703703</v>
      </c>
      <c r="L3174" s="9"/>
      <c r="M3174" t="b">
        <v>1</v>
      </c>
      <c r="N3174">
        <v>29</v>
      </c>
      <c r="O3174" t="b">
        <v>1</v>
      </c>
      <c r="P3174" t="s">
        <v>8269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9">
        <f t="shared" si="32"/>
        <v>41878.878379629627</v>
      </c>
      <c r="L3175" s="9"/>
      <c r="M3175" t="b">
        <v>1</v>
      </c>
      <c r="N3175">
        <v>74</v>
      </c>
      <c r="O3175" t="b">
        <v>1</v>
      </c>
      <c r="P3175" t="s">
        <v>8269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9">
        <f t="shared" si="32"/>
        <v>41862.864675925928</v>
      </c>
      <c r="L3176" s="9"/>
      <c r="M3176" t="b">
        <v>1</v>
      </c>
      <c r="N3176">
        <v>23</v>
      </c>
      <c r="O3176" t="b">
        <v>1</v>
      </c>
      <c r="P3176" t="s">
        <v>8269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9">
        <f t="shared" si="32"/>
        <v>40531.886886574073</v>
      </c>
      <c r="L3177" s="9"/>
      <c r="M3177" t="b">
        <v>1</v>
      </c>
      <c r="N3177">
        <v>60</v>
      </c>
      <c r="O3177" t="b">
        <v>1</v>
      </c>
      <c r="P3177" t="s">
        <v>8269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9">
        <f t="shared" si="32"/>
        <v>41477.930914351848</v>
      </c>
      <c r="L3178" s="9"/>
      <c r="M3178" t="b">
        <v>1</v>
      </c>
      <c r="N3178">
        <v>55</v>
      </c>
      <c r="O3178" t="b">
        <v>1</v>
      </c>
      <c r="P3178" t="s">
        <v>8269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9">
        <f t="shared" si="32"/>
        <v>41781.666770833333</v>
      </c>
      <c r="L3179" s="9"/>
      <c r="M3179" t="b">
        <v>1</v>
      </c>
      <c r="N3179">
        <v>51</v>
      </c>
      <c r="O3179" t="b">
        <v>1</v>
      </c>
      <c r="P3179" t="s">
        <v>8269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9">
        <f t="shared" si="32"/>
        <v>41806.605034722219</v>
      </c>
      <c r="L3180" s="9"/>
      <c r="M3180" t="b">
        <v>1</v>
      </c>
      <c r="N3180">
        <v>78</v>
      </c>
      <c r="O3180" t="b">
        <v>1</v>
      </c>
      <c r="P3180" t="s">
        <v>8269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9">
        <f t="shared" si="32"/>
        <v>41375.702210648145</v>
      </c>
      <c r="L3181" s="9"/>
      <c r="M3181" t="b">
        <v>1</v>
      </c>
      <c r="N3181">
        <v>62</v>
      </c>
      <c r="O3181" t="b">
        <v>1</v>
      </c>
      <c r="P3181" t="s">
        <v>8269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9">
        <f t="shared" si="32"/>
        <v>41780.412604166668</v>
      </c>
      <c r="L3182" s="9"/>
      <c r="M3182" t="b">
        <v>1</v>
      </c>
      <c r="N3182">
        <v>45</v>
      </c>
      <c r="O3182" t="b">
        <v>1</v>
      </c>
      <c r="P3182" t="s">
        <v>8269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9">
        <f t="shared" si="32"/>
        <v>41779.310034722221</v>
      </c>
      <c r="L3183" s="9"/>
      <c r="M3183" t="b">
        <v>1</v>
      </c>
      <c r="N3183">
        <v>15</v>
      </c>
      <c r="O3183" t="b">
        <v>1</v>
      </c>
      <c r="P3183" t="s">
        <v>8269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9">
        <f t="shared" si="32"/>
        <v>40883.949317129627</v>
      </c>
      <c r="L3184" s="9"/>
      <c r="M3184" t="b">
        <v>1</v>
      </c>
      <c r="N3184">
        <v>151</v>
      </c>
      <c r="O3184" t="b">
        <v>1</v>
      </c>
      <c r="P3184" t="s">
        <v>8269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9">
        <f t="shared" si="32"/>
        <v>41491.79478009259</v>
      </c>
      <c r="L3185" s="9"/>
      <c r="M3185" t="b">
        <v>1</v>
      </c>
      <c r="N3185">
        <v>68</v>
      </c>
      <c r="O3185" t="b">
        <v>1</v>
      </c>
      <c r="P3185" t="s">
        <v>8269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9">
        <f t="shared" si="32"/>
        <v>41791.993414351848</v>
      </c>
      <c r="L3186" s="9"/>
      <c r="M3186" t="b">
        <v>1</v>
      </c>
      <c r="N3186">
        <v>46</v>
      </c>
      <c r="O3186" t="b">
        <v>1</v>
      </c>
      <c r="P3186" t="s">
        <v>8269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9">
        <f t="shared" si="32"/>
        <v>41829.977326388893</v>
      </c>
      <c r="L3187" s="9"/>
      <c r="M3187" t="b">
        <v>1</v>
      </c>
      <c r="N3187">
        <v>24</v>
      </c>
      <c r="O3187" t="b">
        <v>1</v>
      </c>
      <c r="P3187" t="s">
        <v>8269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9">
        <f t="shared" si="32"/>
        <v>41868.924050925925</v>
      </c>
      <c r="L3188" s="9"/>
      <c r="M3188" t="b">
        <v>1</v>
      </c>
      <c r="N3188">
        <v>70</v>
      </c>
      <c r="O3188" t="b">
        <v>1</v>
      </c>
      <c r="P3188" t="s">
        <v>8269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9">
        <f t="shared" si="32"/>
        <v>41835.666354166664</v>
      </c>
      <c r="L3189" s="9"/>
      <c r="M3189" t="b">
        <v>1</v>
      </c>
      <c r="N3189">
        <v>244</v>
      </c>
      <c r="O3189" t="b">
        <v>1</v>
      </c>
      <c r="P3189" t="s">
        <v>8269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/>
      <c r="L3190"/>
      <c r="M3190" t="b">
        <v>0</v>
      </c>
      <c r="N3190">
        <v>9</v>
      </c>
      <c r="O3190" t="b">
        <v>0</v>
      </c>
      <c r="P3190" t="s">
        <v>8303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/>
      <c r="L3191"/>
      <c r="M3191" t="b">
        <v>0</v>
      </c>
      <c r="N3191">
        <v>19</v>
      </c>
      <c r="O3191" t="b">
        <v>0</v>
      </c>
      <c r="P3191" t="s">
        <v>8303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/>
      <c r="L3192"/>
      <c r="M3192" t="b">
        <v>0</v>
      </c>
      <c r="N3192">
        <v>0</v>
      </c>
      <c r="O3192" t="b">
        <v>0</v>
      </c>
      <c r="P3192" t="s">
        <v>8303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/>
      <c r="L3193"/>
      <c r="M3193" t="b">
        <v>0</v>
      </c>
      <c r="N3193">
        <v>4</v>
      </c>
      <c r="O3193" t="b">
        <v>0</v>
      </c>
      <c r="P3193" t="s">
        <v>8303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/>
      <c r="L3194"/>
      <c r="M3194" t="b">
        <v>0</v>
      </c>
      <c r="N3194">
        <v>8</v>
      </c>
      <c r="O3194" t="b">
        <v>0</v>
      </c>
      <c r="P3194" t="s">
        <v>8303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/>
      <c r="L3195"/>
      <c r="M3195" t="b">
        <v>0</v>
      </c>
      <c r="N3195">
        <v>24</v>
      </c>
      <c r="O3195" t="b">
        <v>0</v>
      </c>
      <c r="P3195" t="s">
        <v>8303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/>
      <c r="L3196"/>
      <c r="M3196" t="b">
        <v>0</v>
      </c>
      <c r="N3196">
        <v>0</v>
      </c>
      <c r="O3196" t="b">
        <v>0</v>
      </c>
      <c r="P3196" t="s">
        <v>8303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/>
      <c r="L3197"/>
      <c r="M3197" t="b">
        <v>0</v>
      </c>
      <c r="N3197">
        <v>39</v>
      </c>
      <c r="O3197" t="b">
        <v>0</v>
      </c>
      <c r="P3197" t="s">
        <v>8303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/>
      <c r="L3198"/>
      <c r="M3198" t="b">
        <v>0</v>
      </c>
      <c r="N3198">
        <v>6</v>
      </c>
      <c r="O3198" t="b">
        <v>0</v>
      </c>
      <c r="P3198" t="s">
        <v>8303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/>
      <c r="L3199"/>
      <c r="M3199" t="b">
        <v>0</v>
      </c>
      <c r="N3199">
        <v>4</v>
      </c>
      <c r="O3199" t="b">
        <v>0</v>
      </c>
      <c r="P3199" t="s">
        <v>8303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/>
      <c r="L3200"/>
      <c r="M3200" t="b">
        <v>0</v>
      </c>
      <c r="N3200">
        <v>3</v>
      </c>
      <c r="O3200" t="b">
        <v>0</v>
      </c>
      <c r="P3200" t="s">
        <v>8303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/>
      <c r="L3201"/>
      <c r="M3201" t="b">
        <v>0</v>
      </c>
      <c r="N3201">
        <v>53</v>
      </c>
      <c r="O3201" t="b">
        <v>0</v>
      </c>
      <c r="P3201" t="s">
        <v>8303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/>
      <c r="L3202"/>
      <c r="M3202" t="b">
        <v>0</v>
      </c>
      <c r="N3202">
        <v>1</v>
      </c>
      <c r="O3202" t="b">
        <v>0</v>
      </c>
      <c r="P3202" t="s">
        <v>8303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/>
      <c r="L3203"/>
      <c r="M3203" t="b">
        <v>0</v>
      </c>
      <c r="N3203">
        <v>2</v>
      </c>
      <c r="O3203" t="b">
        <v>0</v>
      </c>
      <c r="P3203" t="s">
        <v>8303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/>
      <c r="L3204"/>
      <c r="M3204" t="b">
        <v>0</v>
      </c>
      <c r="N3204">
        <v>25</v>
      </c>
      <c r="O3204" t="b">
        <v>0</v>
      </c>
      <c r="P3204" t="s">
        <v>8303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/>
      <c r="L3205"/>
      <c r="M3205" t="b">
        <v>0</v>
      </c>
      <c r="N3205">
        <v>6</v>
      </c>
      <c r="O3205" t="b">
        <v>0</v>
      </c>
      <c r="P3205" t="s">
        <v>8303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/>
      <c r="L3206"/>
      <c r="M3206" t="b">
        <v>0</v>
      </c>
      <c r="N3206">
        <v>0</v>
      </c>
      <c r="O3206" t="b">
        <v>0</v>
      </c>
      <c r="P3206" t="s">
        <v>8303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/>
      <c r="L3207"/>
      <c r="M3207" t="b">
        <v>0</v>
      </c>
      <c r="N3207">
        <v>12</v>
      </c>
      <c r="O3207" t="b">
        <v>0</v>
      </c>
      <c r="P3207" t="s">
        <v>8303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/>
      <c r="L3208"/>
      <c r="M3208" t="b">
        <v>0</v>
      </c>
      <c r="N3208">
        <v>0</v>
      </c>
      <c r="O3208" t="b">
        <v>0</v>
      </c>
      <c r="P3208" t="s">
        <v>8303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/>
      <c r="L3209"/>
      <c r="M3209" t="b">
        <v>0</v>
      </c>
      <c r="N3209">
        <v>36</v>
      </c>
      <c r="O3209" t="b">
        <v>0</v>
      </c>
      <c r="P3209" t="s">
        <v>8303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9">
        <f t="shared" ref="K3210:K3273" si="33">((J3210/60)/60)/24+DATE(1970,1,1)</f>
        <v>41827.605057870373</v>
      </c>
      <c r="L3210" s="9"/>
      <c r="M3210" t="b">
        <v>1</v>
      </c>
      <c r="N3210">
        <v>82</v>
      </c>
      <c r="O3210" t="b">
        <v>1</v>
      </c>
      <c r="P3210" t="s">
        <v>8269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9">
        <f t="shared" si="33"/>
        <v>41778.637245370373</v>
      </c>
      <c r="L3211" s="9"/>
      <c r="M3211" t="b">
        <v>1</v>
      </c>
      <c r="N3211">
        <v>226</v>
      </c>
      <c r="O3211" t="b">
        <v>1</v>
      </c>
      <c r="P3211" t="s">
        <v>8269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9">
        <f t="shared" si="33"/>
        <v>41013.936562499999</v>
      </c>
      <c r="L3212" s="9"/>
      <c r="M3212" t="b">
        <v>1</v>
      </c>
      <c r="N3212">
        <v>60</v>
      </c>
      <c r="O3212" t="b">
        <v>1</v>
      </c>
      <c r="P3212" t="s">
        <v>8269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9">
        <f t="shared" si="33"/>
        <v>41834.586574074077</v>
      </c>
      <c r="L3213" s="9"/>
      <c r="M3213" t="b">
        <v>1</v>
      </c>
      <c r="N3213">
        <v>322</v>
      </c>
      <c r="O3213" t="b">
        <v>1</v>
      </c>
      <c r="P3213" t="s">
        <v>8269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9">
        <f t="shared" si="33"/>
        <v>41829.795729166668</v>
      </c>
      <c r="L3214" s="9"/>
      <c r="M3214" t="b">
        <v>1</v>
      </c>
      <c r="N3214">
        <v>94</v>
      </c>
      <c r="O3214" t="b">
        <v>1</v>
      </c>
      <c r="P3214" t="s">
        <v>8269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9">
        <f t="shared" si="33"/>
        <v>42171.763414351852</v>
      </c>
      <c r="L3215" s="9"/>
      <c r="M3215" t="b">
        <v>1</v>
      </c>
      <c r="N3215">
        <v>47</v>
      </c>
      <c r="O3215" t="b">
        <v>1</v>
      </c>
      <c r="P3215" t="s">
        <v>8269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9">
        <f t="shared" si="33"/>
        <v>42337.792511574073</v>
      </c>
      <c r="L3216" s="9"/>
      <c r="M3216" t="b">
        <v>1</v>
      </c>
      <c r="N3216">
        <v>115</v>
      </c>
      <c r="O3216" t="b">
        <v>1</v>
      </c>
      <c r="P3216" t="s">
        <v>8269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9">
        <f t="shared" si="33"/>
        <v>42219.665173611109</v>
      </c>
      <c r="L3217" s="9"/>
      <c r="M3217" t="b">
        <v>1</v>
      </c>
      <c r="N3217">
        <v>134</v>
      </c>
      <c r="O3217" t="b">
        <v>1</v>
      </c>
      <c r="P3217" t="s">
        <v>8269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9">
        <f t="shared" si="33"/>
        <v>42165.462627314817</v>
      </c>
      <c r="L3218" s="9"/>
      <c r="M3218" t="b">
        <v>1</v>
      </c>
      <c r="N3218">
        <v>35</v>
      </c>
      <c r="O3218" t="b">
        <v>1</v>
      </c>
      <c r="P3218" t="s">
        <v>8269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9">
        <f t="shared" si="33"/>
        <v>42648.546111111107</v>
      </c>
      <c r="L3219" s="9"/>
      <c r="M3219" t="b">
        <v>1</v>
      </c>
      <c r="N3219">
        <v>104</v>
      </c>
      <c r="O3219" t="b">
        <v>1</v>
      </c>
      <c r="P3219" t="s">
        <v>8269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9">
        <f t="shared" si="33"/>
        <v>41971.002152777779</v>
      </c>
      <c r="L3220" s="9"/>
      <c r="M3220" t="b">
        <v>1</v>
      </c>
      <c r="N3220">
        <v>184</v>
      </c>
      <c r="O3220" t="b">
        <v>1</v>
      </c>
      <c r="P3220" t="s">
        <v>8269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9">
        <f t="shared" si="33"/>
        <v>42050.983182870375</v>
      </c>
      <c r="L3221" s="9"/>
      <c r="M3221" t="b">
        <v>1</v>
      </c>
      <c r="N3221">
        <v>119</v>
      </c>
      <c r="O3221" t="b">
        <v>1</v>
      </c>
      <c r="P3221" t="s">
        <v>8269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9">
        <f t="shared" si="33"/>
        <v>42772.833379629628</v>
      </c>
      <c r="L3222" s="9"/>
      <c r="M3222" t="b">
        <v>1</v>
      </c>
      <c r="N3222">
        <v>59</v>
      </c>
      <c r="O3222" t="b">
        <v>1</v>
      </c>
      <c r="P3222" t="s">
        <v>8269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9">
        <f t="shared" si="33"/>
        <v>42155.696793981479</v>
      </c>
      <c r="L3223" s="9"/>
      <c r="M3223" t="b">
        <v>1</v>
      </c>
      <c r="N3223">
        <v>113</v>
      </c>
      <c r="O3223" t="b">
        <v>1</v>
      </c>
      <c r="P3223" t="s">
        <v>8269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9">
        <f t="shared" si="33"/>
        <v>42270.582141203704</v>
      </c>
      <c r="L3224" s="9"/>
      <c r="M3224" t="b">
        <v>1</v>
      </c>
      <c r="N3224">
        <v>84</v>
      </c>
      <c r="O3224" t="b">
        <v>1</v>
      </c>
      <c r="P3224" t="s">
        <v>8269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9">
        <f t="shared" si="33"/>
        <v>42206.835370370376</v>
      </c>
      <c r="L3225" s="9"/>
      <c r="M3225" t="b">
        <v>1</v>
      </c>
      <c r="N3225">
        <v>74</v>
      </c>
      <c r="O3225" t="b">
        <v>1</v>
      </c>
      <c r="P3225" t="s">
        <v>8269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9">
        <f t="shared" si="33"/>
        <v>42697.850844907407</v>
      </c>
      <c r="L3226" s="9"/>
      <c r="M3226" t="b">
        <v>1</v>
      </c>
      <c r="N3226">
        <v>216</v>
      </c>
      <c r="O3226" t="b">
        <v>1</v>
      </c>
      <c r="P3226" t="s">
        <v>8269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9">
        <f t="shared" si="33"/>
        <v>42503.559467592597</v>
      </c>
      <c r="L3227" s="9"/>
      <c r="M3227" t="b">
        <v>1</v>
      </c>
      <c r="N3227">
        <v>39</v>
      </c>
      <c r="O3227" t="b">
        <v>1</v>
      </c>
      <c r="P3227" t="s">
        <v>8269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9">
        <f t="shared" si="33"/>
        <v>42277.583472222221</v>
      </c>
      <c r="L3228" s="9"/>
      <c r="M3228" t="b">
        <v>1</v>
      </c>
      <c r="N3228">
        <v>21</v>
      </c>
      <c r="O3228" t="b">
        <v>1</v>
      </c>
      <c r="P3228" t="s">
        <v>8269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9">
        <f t="shared" si="33"/>
        <v>42722.882361111115</v>
      </c>
      <c r="L3229" s="9"/>
      <c r="M3229" t="b">
        <v>0</v>
      </c>
      <c r="N3229">
        <v>30</v>
      </c>
      <c r="O3229" t="b">
        <v>1</v>
      </c>
      <c r="P3229" t="s">
        <v>8269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9">
        <f t="shared" si="33"/>
        <v>42323.70930555556</v>
      </c>
      <c r="L3230" s="9"/>
      <c r="M3230" t="b">
        <v>1</v>
      </c>
      <c r="N3230">
        <v>37</v>
      </c>
      <c r="O3230" t="b">
        <v>1</v>
      </c>
      <c r="P3230" t="s">
        <v>8269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9">
        <f t="shared" si="33"/>
        <v>41933.291643518518</v>
      </c>
      <c r="L3231" s="9"/>
      <c r="M3231" t="b">
        <v>1</v>
      </c>
      <c r="N3231">
        <v>202</v>
      </c>
      <c r="O3231" t="b">
        <v>1</v>
      </c>
      <c r="P3231" t="s">
        <v>8269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9">
        <f t="shared" si="33"/>
        <v>41898.168125000004</v>
      </c>
      <c r="L3232" s="9"/>
      <c r="M3232" t="b">
        <v>1</v>
      </c>
      <c r="N3232">
        <v>37</v>
      </c>
      <c r="O3232" t="b">
        <v>1</v>
      </c>
      <c r="P3232" t="s">
        <v>8269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9">
        <f t="shared" si="33"/>
        <v>42446.943831018521</v>
      </c>
      <c r="L3233" s="9"/>
      <c r="M3233" t="b">
        <v>0</v>
      </c>
      <c r="N3233">
        <v>28</v>
      </c>
      <c r="O3233" t="b">
        <v>1</v>
      </c>
      <c r="P3233" t="s">
        <v>8269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9">
        <f t="shared" si="33"/>
        <v>42463.81385416667</v>
      </c>
      <c r="L3234" s="9"/>
      <c r="M3234" t="b">
        <v>1</v>
      </c>
      <c r="N3234">
        <v>26</v>
      </c>
      <c r="O3234" t="b">
        <v>1</v>
      </c>
      <c r="P3234" t="s">
        <v>8269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9">
        <f t="shared" si="33"/>
        <v>42766.805034722223</v>
      </c>
      <c r="L3235" s="9"/>
      <c r="M3235" t="b">
        <v>0</v>
      </c>
      <c r="N3235">
        <v>61</v>
      </c>
      <c r="O3235" t="b">
        <v>1</v>
      </c>
      <c r="P3235" t="s">
        <v>8269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9">
        <f t="shared" si="33"/>
        <v>42734.789444444439</v>
      </c>
      <c r="L3236" s="9"/>
      <c r="M3236" t="b">
        <v>0</v>
      </c>
      <c r="N3236">
        <v>115</v>
      </c>
      <c r="O3236" t="b">
        <v>1</v>
      </c>
      <c r="P3236" t="s">
        <v>8269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9">
        <f t="shared" si="33"/>
        <v>42522.347812499997</v>
      </c>
      <c r="L3237" s="9"/>
      <c r="M3237" t="b">
        <v>1</v>
      </c>
      <c r="N3237">
        <v>181</v>
      </c>
      <c r="O3237" t="b">
        <v>1</v>
      </c>
      <c r="P3237" t="s">
        <v>8269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9">
        <f t="shared" si="33"/>
        <v>42702.917048611111</v>
      </c>
      <c r="L3238" s="9"/>
      <c r="M3238" t="b">
        <v>0</v>
      </c>
      <c r="N3238">
        <v>110</v>
      </c>
      <c r="O3238" t="b">
        <v>1</v>
      </c>
      <c r="P3238" t="s">
        <v>8269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9">
        <f t="shared" si="33"/>
        <v>42252.474351851852</v>
      </c>
      <c r="L3239" s="9"/>
      <c r="M3239" t="b">
        <v>1</v>
      </c>
      <c r="N3239">
        <v>269</v>
      </c>
      <c r="O3239" t="b">
        <v>1</v>
      </c>
      <c r="P3239" t="s">
        <v>8269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9">
        <f t="shared" si="33"/>
        <v>42156.510393518518</v>
      </c>
      <c r="L3240" s="9"/>
      <c r="M3240" t="b">
        <v>1</v>
      </c>
      <c r="N3240">
        <v>79</v>
      </c>
      <c r="O3240" t="b">
        <v>1</v>
      </c>
      <c r="P3240" t="s">
        <v>8269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9">
        <f t="shared" si="33"/>
        <v>42278.089039351849</v>
      </c>
      <c r="L3241" s="9"/>
      <c r="M3241" t="b">
        <v>1</v>
      </c>
      <c r="N3241">
        <v>104</v>
      </c>
      <c r="O3241" t="b">
        <v>1</v>
      </c>
      <c r="P3241" t="s">
        <v>8269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9">
        <f t="shared" si="33"/>
        <v>42754.693842592591</v>
      </c>
      <c r="L3242" s="9"/>
      <c r="M3242" t="b">
        <v>0</v>
      </c>
      <c r="N3242">
        <v>34</v>
      </c>
      <c r="O3242" t="b">
        <v>1</v>
      </c>
      <c r="P3242" t="s">
        <v>8269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9">
        <f t="shared" si="33"/>
        <v>41893.324884259258</v>
      </c>
      <c r="L3243" s="9"/>
      <c r="M3243" t="b">
        <v>1</v>
      </c>
      <c r="N3243">
        <v>167</v>
      </c>
      <c r="O3243" t="b">
        <v>1</v>
      </c>
      <c r="P3243" t="s">
        <v>8269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9">
        <f t="shared" si="33"/>
        <v>41871.755694444444</v>
      </c>
      <c r="L3244" s="9"/>
      <c r="M3244" t="b">
        <v>1</v>
      </c>
      <c r="N3244">
        <v>183</v>
      </c>
      <c r="O3244" t="b">
        <v>1</v>
      </c>
      <c r="P3244" t="s">
        <v>8269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9">
        <f t="shared" si="33"/>
        <v>42262.096782407403</v>
      </c>
      <c r="L3245" s="9"/>
      <c r="M3245" t="b">
        <v>1</v>
      </c>
      <c r="N3245">
        <v>71</v>
      </c>
      <c r="O3245" t="b">
        <v>1</v>
      </c>
      <c r="P3245" t="s">
        <v>8269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9">
        <f t="shared" si="33"/>
        <v>42675.694236111114</v>
      </c>
      <c r="L3246" s="9"/>
      <c r="M3246" t="b">
        <v>0</v>
      </c>
      <c r="N3246">
        <v>69</v>
      </c>
      <c r="O3246" t="b">
        <v>1</v>
      </c>
      <c r="P3246" t="s">
        <v>8269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9">
        <f t="shared" si="33"/>
        <v>42135.60020833333</v>
      </c>
      <c r="L3247" s="9"/>
      <c r="M3247" t="b">
        <v>0</v>
      </c>
      <c r="N3247">
        <v>270</v>
      </c>
      <c r="O3247" t="b">
        <v>1</v>
      </c>
      <c r="P3247" t="s">
        <v>8269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9">
        <f t="shared" si="33"/>
        <v>42230.472222222219</v>
      </c>
      <c r="L3248" s="9"/>
      <c r="M3248" t="b">
        <v>1</v>
      </c>
      <c r="N3248">
        <v>193</v>
      </c>
      <c r="O3248" t="b">
        <v>1</v>
      </c>
      <c r="P3248" t="s">
        <v>8269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9">
        <f t="shared" si="33"/>
        <v>42167.434166666666</v>
      </c>
      <c r="L3249" s="9"/>
      <c r="M3249" t="b">
        <v>1</v>
      </c>
      <c r="N3249">
        <v>57</v>
      </c>
      <c r="O3249" t="b">
        <v>1</v>
      </c>
      <c r="P3249" t="s">
        <v>8269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9">
        <f t="shared" si="33"/>
        <v>42068.888391203705</v>
      </c>
      <c r="L3250" s="9"/>
      <c r="M3250" t="b">
        <v>1</v>
      </c>
      <c r="N3250">
        <v>200</v>
      </c>
      <c r="O3250" t="b">
        <v>1</v>
      </c>
      <c r="P3250" t="s">
        <v>8269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9">
        <f t="shared" si="33"/>
        <v>42145.746689814812</v>
      </c>
      <c r="L3251" s="9"/>
      <c r="M3251" t="b">
        <v>1</v>
      </c>
      <c r="N3251">
        <v>88</v>
      </c>
      <c r="O3251" t="b">
        <v>1</v>
      </c>
      <c r="P3251" t="s">
        <v>8269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9">
        <f t="shared" si="33"/>
        <v>41918.742175925923</v>
      </c>
      <c r="L3252" s="9"/>
      <c r="M3252" t="b">
        <v>1</v>
      </c>
      <c r="N3252">
        <v>213</v>
      </c>
      <c r="O3252" t="b">
        <v>1</v>
      </c>
      <c r="P3252" t="s">
        <v>8269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9">
        <f t="shared" si="33"/>
        <v>42146.731087962966</v>
      </c>
      <c r="L3253" s="9"/>
      <c r="M3253" t="b">
        <v>1</v>
      </c>
      <c r="N3253">
        <v>20</v>
      </c>
      <c r="O3253" t="b">
        <v>1</v>
      </c>
      <c r="P3253" t="s">
        <v>8269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9">
        <f t="shared" si="33"/>
        <v>42590.472685185188</v>
      </c>
      <c r="L3254" s="9"/>
      <c r="M3254" t="b">
        <v>1</v>
      </c>
      <c r="N3254">
        <v>50</v>
      </c>
      <c r="O3254" t="b">
        <v>1</v>
      </c>
      <c r="P3254" t="s">
        <v>8269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9">
        <f t="shared" si="33"/>
        <v>42602.576712962968</v>
      </c>
      <c r="L3255" s="9"/>
      <c r="M3255" t="b">
        <v>1</v>
      </c>
      <c r="N3255">
        <v>115</v>
      </c>
      <c r="O3255" t="b">
        <v>1</v>
      </c>
      <c r="P3255" t="s">
        <v>8269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9">
        <f t="shared" si="33"/>
        <v>42059.085752314815</v>
      </c>
      <c r="L3256" s="9"/>
      <c r="M3256" t="b">
        <v>1</v>
      </c>
      <c r="N3256">
        <v>186</v>
      </c>
      <c r="O3256" t="b">
        <v>1</v>
      </c>
      <c r="P3256" t="s">
        <v>8269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9">
        <f t="shared" si="33"/>
        <v>41889.768229166664</v>
      </c>
      <c r="L3257" s="9"/>
      <c r="M3257" t="b">
        <v>1</v>
      </c>
      <c r="N3257">
        <v>18</v>
      </c>
      <c r="O3257" t="b">
        <v>1</v>
      </c>
      <c r="P3257" t="s">
        <v>8269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9">
        <f t="shared" si="33"/>
        <v>42144.573807870373</v>
      </c>
      <c r="L3258" s="9"/>
      <c r="M3258" t="b">
        <v>1</v>
      </c>
      <c r="N3258">
        <v>176</v>
      </c>
      <c r="O3258" t="b">
        <v>1</v>
      </c>
      <c r="P3258" t="s">
        <v>8269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9">
        <f t="shared" si="33"/>
        <v>42758.559629629628</v>
      </c>
      <c r="L3259" s="9"/>
      <c r="M3259" t="b">
        <v>0</v>
      </c>
      <c r="N3259">
        <v>41</v>
      </c>
      <c r="O3259" t="b">
        <v>1</v>
      </c>
      <c r="P3259" t="s">
        <v>8269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9">
        <f t="shared" si="33"/>
        <v>41982.887280092589</v>
      </c>
      <c r="L3260" s="9"/>
      <c r="M3260" t="b">
        <v>1</v>
      </c>
      <c r="N3260">
        <v>75</v>
      </c>
      <c r="O3260" t="b">
        <v>1</v>
      </c>
      <c r="P3260" t="s">
        <v>8269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9">
        <f t="shared" si="33"/>
        <v>42614.760937500003</v>
      </c>
      <c r="L3261" s="9"/>
      <c r="M3261" t="b">
        <v>1</v>
      </c>
      <c r="N3261">
        <v>97</v>
      </c>
      <c r="O3261" t="b">
        <v>1</v>
      </c>
      <c r="P3261" t="s">
        <v>8269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9">
        <f t="shared" si="33"/>
        <v>42303.672662037032</v>
      </c>
      <c r="L3262" s="9"/>
      <c r="M3262" t="b">
        <v>1</v>
      </c>
      <c r="N3262">
        <v>73</v>
      </c>
      <c r="O3262" t="b">
        <v>1</v>
      </c>
      <c r="P3262" t="s">
        <v>8269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9">
        <f t="shared" si="33"/>
        <v>42171.725416666668</v>
      </c>
      <c r="L3263" s="9"/>
      <c r="M3263" t="b">
        <v>1</v>
      </c>
      <c r="N3263">
        <v>49</v>
      </c>
      <c r="O3263" t="b">
        <v>1</v>
      </c>
      <c r="P3263" t="s">
        <v>8269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9">
        <f t="shared" si="33"/>
        <v>41964.315532407403</v>
      </c>
      <c r="L3264" s="9"/>
      <c r="M3264" t="b">
        <v>1</v>
      </c>
      <c r="N3264">
        <v>134</v>
      </c>
      <c r="O3264" t="b">
        <v>1</v>
      </c>
      <c r="P3264" t="s">
        <v>8269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9">
        <f t="shared" si="33"/>
        <v>42284.516064814816</v>
      </c>
      <c r="L3265" s="9"/>
      <c r="M3265" t="b">
        <v>1</v>
      </c>
      <c r="N3265">
        <v>68</v>
      </c>
      <c r="O3265" t="b">
        <v>1</v>
      </c>
      <c r="P3265" t="s">
        <v>8269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9">
        <f t="shared" si="33"/>
        <v>42016.800208333334</v>
      </c>
      <c r="L3266" s="9"/>
      <c r="M3266" t="b">
        <v>1</v>
      </c>
      <c r="N3266">
        <v>49</v>
      </c>
      <c r="O3266" t="b">
        <v>1</v>
      </c>
      <c r="P3266" t="s">
        <v>8269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9">
        <f t="shared" si="33"/>
        <v>42311.711979166663</v>
      </c>
      <c r="L3267" s="9"/>
      <c r="M3267" t="b">
        <v>1</v>
      </c>
      <c r="N3267">
        <v>63</v>
      </c>
      <c r="O3267" t="b">
        <v>1</v>
      </c>
      <c r="P3267" t="s">
        <v>8269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9">
        <f t="shared" si="33"/>
        <v>42136.536134259266</v>
      </c>
      <c r="L3268" s="9"/>
      <c r="M3268" t="b">
        <v>1</v>
      </c>
      <c r="N3268">
        <v>163</v>
      </c>
      <c r="O3268" t="b">
        <v>1</v>
      </c>
      <c r="P3268" t="s">
        <v>8269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9">
        <f t="shared" si="33"/>
        <v>42172.757638888885</v>
      </c>
      <c r="L3269" s="9"/>
      <c r="M3269" t="b">
        <v>1</v>
      </c>
      <c r="N3269">
        <v>288</v>
      </c>
      <c r="O3269" t="b">
        <v>1</v>
      </c>
      <c r="P3269" t="s">
        <v>8269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9">
        <f t="shared" si="33"/>
        <v>42590.90425925926</v>
      </c>
      <c r="L3270" s="9"/>
      <c r="M3270" t="b">
        <v>1</v>
      </c>
      <c r="N3270">
        <v>42</v>
      </c>
      <c r="O3270" t="b">
        <v>1</v>
      </c>
      <c r="P3270" t="s">
        <v>8269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9">
        <f t="shared" si="33"/>
        <v>42137.395798611105</v>
      </c>
      <c r="L3271" s="9"/>
      <c r="M3271" t="b">
        <v>1</v>
      </c>
      <c r="N3271">
        <v>70</v>
      </c>
      <c r="O3271" t="b">
        <v>1</v>
      </c>
      <c r="P3271" t="s">
        <v>8269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9">
        <f t="shared" si="33"/>
        <v>42167.533159722225</v>
      </c>
      <c r="L3272" s="9"/>
      <c r="M3272" t="b">
        <v>1</v>
      </c>
      <c r="N3272">
        <v>30</v>
      </c>
      <c r="O3272" t="b">
        <v>1</v>
      </c>
      <c r="P3272" t="s">
        <v>8269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9">
        <f t="shared" si="33"/>
        <v>41915.437210648146</v>
      </c>
      <c r="L3273" s="9"/>
      <c r="M3273" t="b">
        <v>1</v>
      </c>
      <c r="N3273">
        <v>51</v>
      </c>
      <c r="O3273" t="b">
        <v>1</v>
      </c>
      <c r="P3273" t="s">
        <v>8269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9">
        <f t="shared" ref="K3274:K3337" si="34">((J3274/60)/60)/24+DATE(1970,1,1)</f>
        <v>42284.500104166669</v>
      </c>
      <c r="L3274" s="9"/>
      <c r="M3274" t="b">
        <v>1</v>
      </c>
      <c r="N3274">
        <v>145</v>
      </c>
      <c r="O3274" t="b">
        <v>1</v>
      </c>
      <c r="P3274" t="s">
        <v>8269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9">
        <f t="shared" si="34"/>
        <v>42611.801412037035</v>
      </c>
      <c r="L3275" s="9"/>
      <c r="M3275" t="b">
        <v>1</v>
      </c>
      <c r="N3275">
        <v>21</v>
      </c>
      <c r="O3275" t="b">
        <v>1</v>
      </c>
      <c r="P3275" t="s">
        <v>8269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9">
        <f t="shared" si="34"/>
        <v>42400.704537037032</v>
      </c>
      <c r="L3276" s="9"/>
      <c r="M3276" t="b">
        <v>1</v>
      </c>
      <c r="N3276">
        <v>286</v>
      </c>
      <c r="O3276" t="b">
        <v>1</v>
      </c>
      <c r="P3276" t="s">
        <v>8269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9">
        <f t="shared" si="34"/>
        <v>42017.88045138889</v>
      </c>
      <c r="L3277" s="9"/>
      <c r="M3277" t="b">
        <v>1</v>
      </c>
      <c r="N3277">
        <v>12</v>
      </c>
      <c r="O3277" t="b">
        <v>1</v>
      </c>
      <c r="P3277" t="s">
        <v>8269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9">
        <f t="shared" si="34"/>
        <v>42426.949988425928</v>
      </c>
      <c r="L3278" s="9"/>
      <c r="M3278" t="b">
        <v>1</v>
      </c>
      <c r="N3278">
        <v>100</v>
      </c>
      <c r="O3278" t="b">
        <v>1</v>
      </c>
      <c r="P3278" t="s">
        <v>8269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9">
        <f t="shared" si="34"/>
        <v>41931.682939814818</v>
      </c>
      <c r="L3279" s="9"/>
      <c r="M3279" t="b">
        <v>1</v>
      </c>
      <c r="N3279">
        <v>100</v>
      </c>
      <c r="O3279" t="b">
        <v>1</v>
      </c>
      <c r="P3279" t="s">
        <v>8269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9">
        <f t="shared" si="34"/>
        <v>42124.848414351851</v>
      </c>
      <c r="L3280" s="9"/>
      <c r="M3280" t="b">
        <v>1</v>
      </c>
      <c r="N3280">
        <v>34</v>
      </c>
      <c r="O3280" t="b">
        <v>1</v>
      </c>
      <c r="P3280" t="s">
        <v>8269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9">
        <f t="shared" si="34"/>
        <v>42431.102534722217</v>
      </c>
      <c r="L3281" s="9"/>
      <c r="M3281" t="b">
        <v>0</v>
      </c>
      <c r="N3281">
        <v>63</v>
      </c>
      <c r="O3281" t="b">
        <v>1</v>
      </c>
      <c r="P3281" t="s">
        <v>8269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9">
        <f t="shared" si="34"/>
        <v>42121.756921296299</v>
      </c>
      <c r="L3282" s="9"/>
      <c r="M3282" t="b">
        <v>0</v>
      </c>
      <c r="N3282">
        <v>30</v>
      </c>
      <c r="O3282" t="b">
        <v>1</v>
      </c>
      <c r="P3282" t="s">
        <v>8269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9">
        <f t="shared" si="34"/>
        <v>42219.019733796296</v>
      </c>
      <c r="L3283" s="9"/>
      <c r="M3283" t="b">
        <v>0</v>
      </c>
      <c r="N3283">
        <v>47</v>
      </c>
      <c r="O3283" t="b">
        <v>1</v>
      </c>
      <c r="P3283" t="s">
        <v>8269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9">
        <f t="shared" si="34"/>
        <v>42445.19430555556</v>
      </c>
      <c r="L3284" s="9"/>
      <c r="M3284" t="b">
        <v>0</v>
      </c>
      <c r="N3284">
        <v>237</v>
      </c>
      <c r="O3284" t="b">
        <v>1</v>
      </c>
      <c r="P3284" t="s">
        <v>8269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9">
        <f t="shared" si="34"/>
        <v>42379.74418981481</v>
      </c>
      <c r="L3285" s="9"/>
      <c r="M3285" t="b">
        <v>0</v>
      </c>
      <c r="N3285">
        <v>47</v>
      </c>
      <c r="O3285" t="b">
        <v>1</v>
      </c>
      <c r="P3285" t="s">
        <v>8269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9">
        <f t="shared" si="34"/>
        <v>42380.884872685187</v>
      </c>
      <c r="L3286" s="9"/>
      <c r="M3286" t="b">
        <v>0</v>
      </c>
      <c r="N3286">
        <v>15</v>
      </c>
      <c r="O3286" t="b">
        <v>1</v>
      </c>
      <c r="P3286" t="s">
        <v>8269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9">
        <f t="shared" si="34"/>
        <v>42762.942430555559</v>
      </c>
      <c r="L3287" s="9"/>
      <c r="M3287" t="b">
        <v>0</v>
      </c>
      <c r="N3287">
        <v>81</v>
      </c>
      <c r="O3287" t="b">
        <v>1</v>
      </c>
      <c r="P3287" t="s">
        <v>8269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9">
        <f t="shared" si="34"/>
        <v>42567.840069444443</v>
      </c>
      <c r="L3288" s="9"/>
      <c r="M3288" t="b">
        <v>0</v>
      </c>
      <c r="N3288">
        <v>122</v>
      </c>
      <c r="O3288" t="b">
        <v>1</v>
      </c>
      <c r="P3288" t="s">
        <v>8269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9">
        <f t="shared" si="34"/>
        <v>42311.750324074077</v>
      </c>
      <c r="L3289" s="9"/>
      <c r="M3289" t="b">
        <v>0</v>
      </c>
      <c r="N3289">
        <v>34</v>
      </c>
      <c r="O3289" t="b">
        <v>1</v>
      </c>
      <c r="P3289" t="s">
        <v>8269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9">
        <f t="shared" si="34"/>
        <v>42505.774479166663</v>
      </c>
      <c r="L3290" s="9"/>
      <c r="M3290" t="b">
        <v>0</v>
      </c>
      <c r="N3290">
        <v>207</v>
      </c>
      <c r="O3290" t="b">
        <v>1</v>
      </c>
      <c r="P3290" t="s">
        <v>8269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9">
        <f t="shared" si="34"/>
        <v>42758.368078703701</v>
      </c>
      <c r="L3291" s="9"/>
      <c r="M3291" t="b">
        <v>0</v>
      </c>
      <c r="N3291">
        <v>25</v>
      </c>
      <c r="O3291" t="b">
        <v>1</v>
      </c>
      <c r="P3291" t="s">
        <v>8269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9">
        <f t="shared" si="34"/>
        <v>42775.51494212963</v>
      </c>
      <c r="L3292" s="9"/>
      <c r="M3292" t="b">
        <v>0</v>
      </c>
      <c r="N3292">
        <v>72</v>
      </c>
      <c r="O3292" t="b">
        <v>1</v>
      </c>
      <c r="P3292" t="s">
        <v>8269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9">
        <f t="shared" si="34"/>
        <v>42232.702546296292</v>
      </c>
      <c r="L3293" s="9"/>
      <c r="M3293" t="b">
        <v>0</v>
      </c>
      <c r="N3293">
        <v>14</v>
      </c>
      <c r="O3293" t="b">
        <v>1</v>
      </c>
      <c r="P3293" t="s">
        <v>8269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9">
        <f t="shared" si="34"/>
        <v>42282.770231481481</v>
      </c>
      <c r="L3294" s="9"/>
      <c r="M3294" t="b">
        <v>0</v>
      </c>
      <c r="N3294">
        <v>15</v>
      </c>
      <c r="O3294" t="b">
        <v>1</v>
      </c>
      <c r="P3294" t="s">
        <v>8269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9">
        <f t="shared" si="34"/>
        <v>42768.425370370373</v>
      </c>
      <c r="L3295" s="9"/>
      <c r="M3295" t="b">
        <v>0</v>
      </c>
      <c r="N3295">
        <v>91</v>
      </c>
      <c r="O3295" t="b">
        <v>1</v>
      </c>
      <c r="P3295" t="s">
        <v>8269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9">
        <f t="shared" si="34"/>
        <v>42141.541134259256</v>
      </c>
      <c r="L3296" s="9"/>
      <c r="M3296" t="b">
        <v>0</v>
      </c>
      <c r="N3296">
        <v>24</v>
      </c>
      <c r="O3296" t="b">
        <v>1</v>
      </c>
      <c r="P3296" t="s">
        <v>8269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9">
        <f t="shared" si="34"/>
        <v>42609.442465277782</v>
      </c>
      <c r="L3297" s="9"/>
      <c r="M3297" t="b">
        <v>0</v>
      </c>
      <c r="N3297">
        <v>27</v>
      </c>
      <c r="O3297" t="b">
        <v>1</v>
      </c>
      <c r="P3297" t="s">
        <v>8269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9">
        <f t="shared" si="34"/>
        <v>42309.756620370375</v>
      </c>
      <c r="L3298" s="9"/>
      <c r="M3298" t="b">
        <v>0</v>
      </c>
      <c r="N3298">
        <v>47</v>
      </c>
      <c r="O3298" t="b">
        <v>1</v>
      </c>
      <c r="P3298" t="s">
        <v>8269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9">
        <f t="shared" si="34"/>
        <v>42193.771481481483</v>
      </c>
      <c r="L3299" s="9"/>
      <c r="M3299" t="b">
        <v>0</v>
      </c>
      <c r="N3299">
        <v>44</v>
      </c>
      <c r="O3299" t="b">
        <v>1</v>
      </c>
      <c r="P3299" t="s">
        <v>8269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9">
        <f t="shared" si="34"/>
        <v>42239.957962962959</v>
      </c>
      <c r="L3300" s="9"/>
      <c r="M3300" t="b">
        <v>0</v>
      </c>
      <c r="N3300">
        <v>72</v>
      </c>
      <c r="O3300" t="b">
        <v>1</v>
      </c>
      <c r="P3300" t="s">
        <v>8269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9">
        <f t="shared" si="34"/>
        <v>42261.917395833334</v>
      </c>
      <c r="L3301" s="9"/>
      <c r="M3301" t="b">
        <v>0</v>
      </c>
      <c r="N3301">
        <v>63</v>
      </c>
      <c r="O3301" t="b">
        <v>1</v>
      </c>
      <c r="P3301" t="s">
        <v>8269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9">
        <f t="shared" si="34"/>
        <v>42102.743773148148</v>
      </c>
      <c r="L3302" s="9"/>
      <c r="M3302" t="b">
        <v>0</v>
      </c>
      <c r="N3302">
        <v>88</v>
      </c>
      <c r="O3302" t="b">
        <v>1</v>
      </c>
      <c r="P3302" t="s">
        <v>8269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9">
        <f t="shared" si="34"/>
        <v>42538.73583333334</v>
      </c>
      <c r="L3303" s="9"/>
      <c r="M3303" t="b">
        <v>0</v>
      </c>
      <c r="N3303">
        <v>70</v>
      </c>
      <c r="O3303" t="b">
        <v>1</v>
      </c>
      <c r="P3303" t="s">
        <v>8269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9">
        <f t="shared" si="34"/>
        <v>42681.35157407407</v>
      </c>
      <c r="L3304" s="9"/>
      <c r="M3304" t="b">
        <v>0</v>
      </c>
      <c r="N3304">
        <v>50</v>
      </c>
      <c r="O3304" t="b">
        <v>1</v>
      </c>
      <c r="P3304" t="s">
        <v>8269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9">
        <f t="shared" si="34"/>
        <v>42056.65143518518</v>
      </c>
      <c r="L3305" s="9"/>
      <c r="M3305" t="b">
        <v>0</v>
      </c>
      <c r="N3305">
        <v>35</v>
      </c>
      <c r="O3305" t="b">
        <v>1</v>
      </c>
      <c r="P3305" t="s">
        <v>8269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9">
        <f t="shared" si="34"/>
        <v>42696.624444444446</v>
      </c>
      <c r="L3306" s="9"/>
      <c r="M3306" t="b">
        <v>0</v>
      </c>
      <c r="N3306">
        <v>175</v>
      </c>
      <c r="O3306" t="b">
        <v>1</v>
      </c>
      <c r="P3306" t="s">
        <v>8269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9">
        <f t="shared" si="34"/>
        <v>42186.855879629627</v>
      </c>
      <c r="L3307" s="9"/>
      <c r="M3307" t="b">
        <v>0</v>
      </c>
      <c r="N3307">
        <v>20</v>
      </c>
      <c r="O3307" t="b">
        <v>1</v>
      </c>
      <c r="P3307" t="s">
        <v>8269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9">
        <f t="shared" si="34"/>
        <v>42493.219236111108</v>
      </c>
      <c r="L3308" s="9"/>
      <c r="M3308" t="b">
        <v>0</v>
      </c>
      <c r="N3308">
        <v>54</v>
      </c>
      <c r="O3308" t="b">
        <v>1</v>
      </c>
      <c r="P3308" t="s">
        <v>8269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9">
        <f t="shared" si="34"/>
        <v>42475.057164351849</v>
      </c>
      <c r="L3309" s="9"/>
      <c r="M3309" t="b">
        <v>0</v>
      </c>
      <c r="N3309">
        <v>20</v>
      </c>
      <c r="O3309" t="b">
        <v>1</v>
      </c>
      <c r="P3309" t="s">
        <v>8269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9">
        <f t="shared" si="34"/>
        <v>42452.876909722225</v>
      </c>
      <c r="L3310" s="9"/>
      <c r="M3310" t="b">
        <v>0</v>
      </c>
      <c r="N3310">
        <v>57</v>
      </c>
      <c r="O3310" t="b">
        <v>1</v>
      </c>
      <c r="P3310" t="s">
        <v>8269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9">
        <f t="shared" si="34"/>
        <v>42628.650208333333</v>
      </c>
      <c r="L3311" s="9"/>
      <c r="M3311" t="b">
        <v>0</v>
      </c>
      <c r="N3311">
        <v>31</v>
      </c>
      <c r="O3311" t="b">
        <v>1</v>
      </c>
      <c r="P3311" t="s">
        <v>8269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9">
        <f t="shared" si="34"/>
        <v>42253.928530092591</v>
      </c>
      <c r="L3312" s="9"/>
      <c r="M3312" t="b">
        <v>0</v>
      </c>
      <c r="N3312">
        <v>31</v>
      </c>
      <c r="O3312" t="b">
        <v>1</v>
      </c>
      <c r="P3312" t="s">
        <v>8269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9">
        <f t="shared" si="34"/>
        <v>42264.29178240741</v>
      </c>
      <c r="L3313" s="9"/>
      <c r="M3313" t="b">
        <v>0</v>
      </c>
      <c r="N3313">
        <v>45</v>
      </c>
      <c r="O3313" t="b">
        <v>1</v>
      </c>
      <c r="P3313" t="s">
        <v>8269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9">
        <f t="shared" si="34"/>
        <v>42664.809560185182</v>
      </c>
      <c r="L3314" s="9"/>
      <c r="M3314" t="b">
        <v>0</v>
      </c>
      <c r="N3314">
        <v>41</v>
      </c>
      <c r="O3314" t="b">
        <v>1</v>
      </c>
      <c r="P3314" t="s">
        <v>8269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9">
        <f t="shared" si="34"/>
        <v>42382.244409722218</v>
      </c>
      <c r="L3315" s="9"/>
      <c r="M3315" t="b">
        <v>0</v>
      </c>
      <c r="N3315">
        <v>29</v>
      </c>
      <c r="O3315" t="b">
        <v>1</v>
      </c>
      <c r="P3315" t="s">
        <v>8269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9">
        <f t="shared" si="34"/>
        <v>42105.267488425925</v>
      </c>
      <c r="L3316" s="9"/>
      <c r="M3316" t="b">
        <v>0</v>
      </c>
      <c r="N3316">
        <v>58</v>
      </c>
      <c r="O3316" t="b">
        <v>1</v>
      </c>
      <c r="P3316" t="s">
        <v>8269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9">
        <f t="shared" si="34"/>
        <v>42466.303715277783</v>
      </c>
      <c r="L3317" s="9"/>
      <c r="M3317" t="b">
        <v>0</v>
      </c>
      <c r="N3317">
        <v>89</v>
      </c>
      <c r="O3317" t="b">
        <v>1</v>
      </c>
      <c r="P3317" t="s">
        <v>8269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9">
        <f t="shared" si="34"/>
        <v>41826.871238425927</v>
      </c>
      <c r="L3318" s="9"/>
      <c r="M3318" t="b">
        <v>0</v>
      </c>
      <c r="N3318">
        <v>125</v>
      </c>
      <c r="O3318" t="b">
        <v>1</v>
      </c>
      <c r="P3318" t="s">
        <v>8269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9">
        <f t="shared" si="34"/>
        <v>42499.039629629624</v>
      </c>
      <c r="L3319" s="9"/>
      <c r="M3319" t="b">
        <v>0</v>
      </c>
      <c r="N3319">
        <v>18</v>
      </c>
      <c r="O3319" t="b">
        <v>1</v>
      </c>
      <c r="P3319" t="s">
        <v>8269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9">
        <f t="shared" si="34"/>
        <v>42431.302002314813</v>
      </c>
      <c r="L3320" s="9"/>
      <c r="M3320" t="b">
        <v>0</v>
      </c>
      <c r="N3320">
        <v>32</v>
      </c>
      <c r="O3320" t="b">
        <v>1</v>
      </c>
      <c r="P3320" t="s">
        <v>8269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9">
        <f t="shared" si="34"/>
        <v>41990.585486111115</v>
      </c>
      <c r="L3321" s="9"/>
      <c r="M3321" t="b">
        <v>0</v>
      </c>
      <c r="N3321">
        <v>16</v>
      </c>
      <c r="O3321" t="b">
        <v>1</v>
      </c>
      <c r="P3321" t="s">
        <v>8269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9">
        <f t="shared" si="34"/>
        <v>42513.045798611114</v>
      </c>
      <c r="L3322" s="9"/>
      <c r="M3322" t="b">
        <v>0</v>
      </c>
      <c r="N3322">
        <v>38</v>
      </c>
      <c r="O3322" t="b">
        <v>1</v>
      </c>
      <c r="P3322" t="s">
        <v>8269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9">
        <f t="shared" si="34"/>
        <v>41914.100289351853</v>
      </c>
      <c r="L3323" s="9"/>
      <c r="M3323" t="b">
        <v>0</v>
      </c>
      <c r="N3323">
        <v>15</v>
      </c>
      <c r="O3323" t="b">
        <v>1</v>
      </c>
      <c r="P3323" t="s">
        <v>8269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9">
        <f t="shared" si="34"/>
        <v>42521.010370370372</v>
      </c>
      <c r="L3324" s="9"/>
      <c r="M3324" t="b">
        <v>0</v>
      </c>
      <c r="N3324">
        <v>23</v>
      </c>
      <c r="O3324" t="b">
        <v>1</v>
      </c>
      <c r="P3324" t="s">
        <v>8269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9">
        <f t="shared" si="34"/>
        <v>42608.36583333333</v>
      </c>
      <c r="L3325" s="9"/>
      <c r="M3325" t="b">
        <v>0</v>
      </c>
      <c r="N3325">
        <v>49</v>
      </c>
      <c r="O3325" t="b">
        <v>1</v>
      </c>
      <c r="P3325" t="s">
        <v>8269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9">
        <f t="shared" si="34"/>
        <v>42512.58321759259</v>
      </c>
      <c r="L3326" s="9"/>
      <c r="M3326" t="b">
        <v>0</v>
      </c>
      <c r="N3326">
        <v>10</v>
      </c>
      <c r="O3326" t="b">
        <v>1</v>
      </c>
      <c r="P3326" t="s">
        <v>8269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9">
        <f t="shared" si="34"/>
        <v>42064.785613425927</v>
      </c>
      <c r="L3327" s="9"/>
      <c r="M3327" t="b">
        <v>0</v>
      </c>
      <c r="N3327">
        <v>15</v>
      </c>
      <c r="O3327" t="b">
        <v>1</v>
      </c>
      <c r="P3327" t="s">
        <v>8269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9">
        <f t="shared" si="34"/>
        <v>42041.714178240742</v>
      </c>
      <c r="L3328" s="9"/>
      <c r="M3328" t="b">
        <v>0</v>
      </c>
      <c r="N3328">
        <v>57</v>
      </c>
      <c r="O3328" t="b">
        <v>1</v>
      </c>
      <c r="P3328" t="s">
        <v>8269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9">
        <f t="shared" si="34"/>
        <v>42468.374606481477</v>
      </c>
      <c r="L3329" s="9"/>
      <c r="M3329" t="b">
        <v>0</v>
      </c>
      <c r="N3329">
        <v>33</v>
      </c>
      <c r="O3329" t="b">
        <v>1</v>
      </c>
      <c r="P3329" t="s">
        <v>8269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9">
        <f t="shared" si="34"/>
        <v>41822.57503472222</v>
      </c>
      <c r="L3330" s="9"/>
      <c r="M3330" t="b">
        <v>0</v>
      </c>
      <c r="N3330">
        <v>9</v>
      </c>
      <c r="O3330" t="b">
        <v>1</v>
      </c>
      <c r="P3330" t="s">
        <v>8269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9">
        <f t="shared" si="34"/>
        <v>41837.323009259257</v>
      </c>
      <c r="L3331" s="9"/>
      <c r="M3331" t="b">
        <v>0</v>
      </c>
      <c r="N3331">
        <v>26</v>
      </c>
      <c r="O3331" t="b">
        <v>1</v>
      </c>
      <c r="P3331" t="s">
        <v>8269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9">
        <f t="shared" si="34"/>
        <v>42065.887361111112</v>
      </c>
      <c r="L3332" s="9"/>
      <c r="M3332" t="b">
        <v>0</v>
      </c>
      <c r="N3332">
        <v>69</v>
      </c>
      <c r="O3332" t="b">
        <v>1</v>
      </c>
      <c r="P3332" t="s">
        <v>8269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9">
        <f t="shared" si="34"/>
        <v>42248.697754629626</v>
      </c>
      <c r="L3333" s="9"/>
      <c r="M3333" t="b">
        <v>0</v>
      </c>
      <c r="N3333">
        <v>65</v>
      </c>
      <c r="O3333" t="b">
        <v>1</v>
      </c>
      <c r="P3333" t="s">
        <v>8269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9">
        <f t="shared" si="34"/>
        <v>41809.860300925924</v>
      </c>
      <c r="L3334" s="9"/>
      <c r="M3334" t="b">
        <v>0</v>
      </c>
      <c r="N3334">
        <v>83</v>
      </c>
      <c r="O3334" t="b">
        <v>1</v>
      </c>
      <c r="P3334" t="s">
        <v>8269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9">
        <f t="shared" si="34"/>
        <v>42148.676851851851</v>
      </c>
      <c r="L3335" s="9"/>
      <c r="M3335" t="b">
        <v>0</v>
      </c>
      <c r="N3335">
        <v>111</v>
      </c>
      <c r="O3335" t="b">
        <v>1</v>
      </c>
      <c r="P3335" t="s">
        <v>8269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9">
        <f t="shared" si="34"/>
        <v>42185.521087962959</v>
      </c>
      <c r="L3336" s="9"/>
      <c r="M3336" t="b">
        <v>0</v>
      </c>
      <c r="N3336">
        <v>46</v>
      </c>
      <c r="O3336" t="b">
        <v>1</v>
      </c>
      <c r="P3336" t="s">
        <v>8269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9">
        <f t="shared" si="34"/>
        <v>41827.674143518518</v>
      </c>
      <c r="L3337" s="9"/>
      <c r="M3337" t="b">
        <v>0</v>
      </c>
      <c r="N3337">
        <v>63</v>
      </c>
      <c r="O3337" t="b">
        <v>1</v>
      </c>
      <c r="P3337" t="s">
        <v>8269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9">
        <f t="shared" ref="K3338:K3401" si="35">((J3338/60)/60)/24+DATE(1970,1,1)</f>
        <v>42437.398680555561</v>
      </c>
      <c r="L3338" s="9"/>
      <c r="M3338" t="b">
        <v>0</v>
      </c>
      <c r="N3338">
        <v>9</v>
      </c>
      <c r="O3338" t="b">
        <v>1</v>
      </c>
      <c r="P3338" t="s">
        <v>8269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9">
        <f t="shared" si="35"/>
        <v>41901.282025462962</v>
      </c>
      <c r="L3339" s="9"/>
      <c r="M3339" t="b">
        <v>0</v>
      </c>
      <c r="N3339">
        <v>34</v>
      </c>
      <c r="O3339" t="b">
        <v>1</v>
      </c>
      <c r="P3339" t="s">
        <v>8269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9">
        <f t="shared" si="35"/>
        <v>42769.574999999997</v>
      </c>
      <c r="L3340" s="9"/>
      <c r="M3340" t="b">
        <v>0</v>
      </c>
      <c r="N3340">
        <v>112</v>
      </c>
      <c r="O3340" t="b">
        <v>1</v>
      </c>
      <c r="P3340" t="s">
        <v>8269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9">
        <f t="shared" si="35"/>
        <v>42549.665717592594</v>
      </c>
      <c r="L3341" s="9"/>
      <c r="M3341" t="b">
        <v>0</v>
      </c>
      <c r="N3341">
        <v>47</v>
      </c>
      <c r="O3341" t="b">
        <v>1</v>
      </c>
      <c r="P3341" t="s">
        <v>8269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9">
        <f t="shared" si="35"/>
        <v>42685.974004629628</v>
      </c>
      <c r="L3342" s="9"/>
      <c r="M3342" t="b">
        <v>0</v>
      </c>
      <c r="N3342">
        <v>38</v>
      </c>
      <c r="O3342" t="b">
        <v>1</v>
      </c>
      <c r="P3342" t="s">
        <v>8269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9">
        <f t="shared" si="35"/>
        <v>42510.798854166671</v>
      </c>
      <c r="L3343" s="9"/>
      <c r="M3343" t="b">
        <v>0</v>
      </c>
      <c r="N3343">
        <v>28</v>
      </c>
      <c r="O3343" t="b">
        <v>1</v>
      </c>
      <c r="P3343" t="s">
        <v>8269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9">
        <f t="shared" si="35"/>
        <v>42062.296412037031</v>
      </c>
      <c r="L3344" s="9"/>
      <c r="M3344" t="b">
        <v>0</v>
      </c>
      <c r="N3344">
        <v>78</v>
      </c>
      <c r="O3344" t="b">
        <v>1</v>
      </c>
      <c r="P3344" t="s">
        <v>8269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9">
        <f t="shared" si="35"/>
        <v>42452.916481481487</v>
      </c>
      <c r="L3345" s="9"/>
      <c r="M3345" t="b">
        <v>0</v>
      </c>
      <c r="N3345">
        <v>23</v>
      </c>
      <c r="O3345" t="b">
        <v>1</v>
      </c>
      <c r="P3345" t="s">
        <v>8269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9">
        <f t="shared" si="35"/>
        <v>41851.200150462959</v>
      </c>
      <c r="L3346" s="9"/>
      <c r="M3346" t="b">
        <v>0</v>
      </c>
      <c r="N3346">
        <v>40</v>
      </c>
      <c r="O3346" t="b">
        <v>1</v>
      </c>
      <c r="P3346" t="s">
        <v>8269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9">
        <f t="shared" si="35"/>
        <v>42053.106111111112</v>
      </c>
      <c r="L3347" s="9"/>
      <c r="M3347" t="b">
        <v>0</v>
      </c>
      <c r="N3347">
        <v>13</v>
      </c>
      <c r="O3347" t="b">
        <v>1</v>
      </c>
      <c r="P3347" t="s">
        <v>8269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9">
        <f t="shared" si="35"/>
        <v>42054.024421296301</v>
      </c>
      <c r="L3348" s="9"/>
      <c r="M3348" t="b">
        <v>0</v>
      </c>
      <c r="N3348">
        <v>18</v>
      </c>
      <c r="O3348" t="b">
        <v>1</v>
      </c>
      <c r="P3348" t="s">
        <v>8269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9">
        <f t="shared" si="35"/>
        <v>42484.551550925928</v>
      </c>
      <c r="L3349" s="9"/>
      <c r="M3349" t="b">
        <v>0</v>
      </c>
      <c r="N3349">
        <v>22</v>
      </c>
      <c r="O3349" t="b">
        <v>1</v>
      </c>
      <c r="P3349" t="s">
        <v>8269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9">
        <f t="shared" si="35"/>
        <v>42466.558796296296</v>
      </c>
      <c r="L3350" s="9"/>
      <c r="M3350" t="b">
        <v>0</v>
      </c>
      <c r="N3350">
        <v>79</v>
      </c>
      <c r="O3350" t="b">
        <v>1</v>
      </c>
      <c r="P3350" t="s">
        <v>8269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9">
        <f t="shared" si="35"/>
        <v>42513.110787037032</v>
      </c>
      <c r="L3351" s="9"/>
      <c r="M3351" t="b">
        <v>0</v>
      </c>
      <c r="N3351">
        <v>14</v>
      </c>
      <c r="O3351" t="b">
        <v>1</v>
      </c>
      <c r="P3351" t="s">
        <v>8269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9">
        <f t="shared" si="35"/>
        <v>42302.701516203699</v>
      </c>
      <c r="L3352" s="9"/>
      <c r="M3352" t="b">
        <v>0</v>
      </c>
      <c r="N3352">
        <v>51</v>
      </c>
      <c r="O3352" t="b">
        <v>1</v>
      </c>
      <c r="P3352" t="s">
        <v>8269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9">
        <f t="shared" si="35"/>
        <v>41806.395428240743</v>
      </c>
      <c r="L3353" s="9"/>
      <c r="M3353" t="b">
        <v>0</v>
      </c>
      <c r="N3353">
        <v>54</v>
      </c>
      <c r="O3353" t="b">
        <v>1</v>
      </c>
      <c r="P3353" t="s">
        <v>8269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9">
        <f t="shared" si="35"/>
        <v>42495.992800925931</v>
      </c>
      <c r="L3354" s="9"/>
      <c r="M3354" t="b">
        <v>0</v>
      </c>
      <c r="N3354">
        <v>70</v>
      </c>
      <c r="O3354" t="b">
        <v>1</v>
      </c>
      <c r="P3354" t="s">
        <v>8269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9">
        <f t="shared" si="35"/>
        <v>42479.432291666672</v>
      </c>
      <c r="L3355" s="9"/>
      <c r="M3355" t="b">
        <v>0</v>
      </c>
      <c r="N3355">
        <v>44</v>
      </c>
      <c r="O3355" t="b">
        <v>1</v>
      </c>
      <c r="P3355" t="s">
        <v>8269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9">
        <f t="shared" si="35"/>
        <v>42270.7269212963</v>
      </c>
      <c r="L3356" s="9"/>
      <c r="M3356" t="b">
        <v>0</v>
      </c>
      <c r="N3356">
        <v>55</v>
      </c>
      <c r="O3356" t="b">
        <v>1</v>
      </c>
      <c r="P3356" t="s">
        <v>8269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9">
        <f t="shared" si="35"/>
        <v>42489.619525462964</v>
      </c>
      <c r="L3357" s="9"/>
      <c r="M3357" t="b">
        <v>0</v>
      </c>
      <c r="N3357">
        <v>15</v>
      </c>
      <c r="O3357" t="b">
        <v>1</v>
      </c>
      <c r="P3357" t="s">
        <v>8269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9">
        <f t="shared" si="35"/>
        <v>42536.815648148149</v>
      </c>
      <c r="L3358" s="9"/>
      <c r="M3358" t="b">
        <v>0</v>
      </c>
      <c r="N3358">
        <v>27</v>
      </c>
      <c r="O3358" t="b">
        <v>1</v>
      </c>
      <c r="P3358" t="s">
        <v>8269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9">
        <f t="shared" si="35"/>
        <v>41822.417939814812</v>
      </c>
      <c r="L3359" s="9"/>
      <c r="M3359" t="b">
        <v>0</v>
      </c>
      <c r="N3359">
        <v>21</v>
      </c>
      <c r="O3359" t="b">
        <v>1</v>
      </c>
      <c r="P3359" t="s">
        <v>8269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9">
        <f t="shared" si="35"/>
        <v>41932.311099537037</v>
      </c>
      <c r="L3360" s="9"/>
      <c r="M3360" t="b">
        <v>0</v>
      </c>
      <c r="N3360">
        <v>162</v>
      </c>
      <c r="O3360" t="b">
        <v>1</v>
      </c>
      <c r="P3360" t="s">
        <v>8269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9">
        <f t="shared" si="35"/>
        <v>42746.057106481487</v>
      </c>
      <c r="L3361" s="9"/>
      <c r="M3361" t="b">
        <v>0</v>
      </c>
      <c r="N3361">
        <v>23</v>
      </c>
      <c r="O3361" t="b">
        <v>1</v>
      </c>
      <c r="P3361" t="s">
        <v>8269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9">
        <f t="shared" si="35"/>
        <v>42697.082673611112</v>
      </c>
      <c r="L3362" s="9"/>
      <c r="M3362" t="b">
        <v>0</v>
      </c>
      <c r="N3362">
        <v>72</v>
      </c>
      <c r="O3362" t="b">
        <v>1</v>
      </c>
      <c r="P3362" t="s">
        <v>8269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9">
        <f t="shared" si="35"/>
        <v>41866.025347222225</v>
      </c>
      <c r="L3363" s="9"/>
      <c r="M3363" t="b">
        <v>0</v>
      </c>
      <c r="N3363">
        <v>68</v>
      </c>
      <c r="O3363" t="b">
        <v>1</v>
      </c>
      <c r="P3363" t="s">
        <v>8269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9">
        <f t="shared" si="35"/>
        <v>42056.091631944444</v>
      </c>
      <c r="L3364" s="9"/>
      <c r="M3364" t="b">
        <v>0</v>
      </c>
      <c r="N3364">
        <v>20</v>
      </c>
      <c r="O3364" t="b">
        <v>1</v>
      </c>
      <c r="P3364" t="s">
        <v>8269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9">
        <f t="shared" si="35"/>
        <v>41851.771354166667</v>
      </c>
      <c r="L3365" s="9"/>
      <c r="M3365" t="b">
        <v>0</v>
      </c>
      <c r="N3365">
        <v>26</v>
      </c>
      <c r="O3365" t="b">
        <v>1</v>
      </c>
      <c r="P3365" t="s">
        <v>8269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9">
        <f t="shared" si="35"/>
        <v>42422.977418981478</v>
      </c>
      <c r="L3366" s="9"/>
      <c r="M3366" t="b">
        <v>0</v>
      </c>
      <c r="N3366">
        <v>72</v>
      </c>
      <c r="O3366" t="b">
        <v>1</v>
      </c>
      <c r="P3366" t="s">
        <v>8269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9">
        <f t="shared" si="35"/>
        <v>42321.101759259262</v>
      </c>
      <c r="L3367" s="9"/>
      <c r="M3367" t="b">
        <v>0</v>
      </c>
      <c r="N3367">
        <v>3</v>
      </c>
      <c r="O3367" t="b">
        <v>1</v>
      </c>
      <c r="P3367" t="s">
        <v>8269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9">
        <f t="shared" si="35"/>
        <v>42107.067557870367</v>
      </c>
      <c r="L3368" s="9"/>
      <c r="M3368" t="b">
        <v>0</v>
      </c>
      <c r="N3368">
        <v>18</v>
      </c>
      <c r="O3368" t="b">
        <v>1</v>
      </c>
      <c r="P3368" t="s">
        <v>8269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9">
        <f t="shared" si="35"/>
        <v>42192.933958333335</v>
      </c>
      <c r="L3369" s="9"/>
      <c r="M3369" t="b">
        <v>0</v>
      </c>
      <c r="N3369">
        <v>30</v>
      </c>
      <c r="O3369" t="b">
        <v>1</v>
      </c>
      <c r="P3369" t="s">
        <v>8269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9">
        <f t="shared" si="35"/>
        <v>41969.199756944443</v>
      </c>
      <c r="L3370" s="9"/>
      <c r="M3370" t="b">
        <v>0</v>
      </c>
      <c r="N3370">
        <v>23</v>
      </c>
      <c r="O3370" t="b">
        <v>1</v>
      </c>
      <c r="P3370" t="s">
        <v>8269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9">
        <f t="shared" si="35"/>
        <v>42690.041435185187</v>
      </c>
      <c r="L3371" s="9"/>
      <c r="M3371" t="b">
        <v>0</v>
      </c>
      <c r="N3371">
        <v>54</v>
      </c>
      <c r="O3371" t="b">
        <v>1</v>
      </c>
      <c r="P3371" t="s">
        <v>8269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9">
        <f t="shared" si="35"/>
        <v>42690.334317129629</v>
      </c>
      <c r="L3372" s="9"/>
      <c r="M3372" t="b">
        <v>0</v>
      </c>
      <c r="N3372">
        <v>26</v>
      </c>
      <c r="O3372" t="b">
        <v>1</v>
      </c>
      <c r="P3372" t="s">
        <v>8269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9">
        <f t="shared" si="35"/>
        <v>42312.874594907407</v>
      </c>
      <c r="L3373" s="9"/>
      <c r="M3373" t="b">
        <v>0</v>
      </c>
      <c r="N3373">
        <v>9</v>
      </c>
      <c r="O3373" t="b">
        <v>1</v>
      </c>
      <c r="P3373" t="s">
        <v>8269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9">
        <f t="shared" si="35"/>
        <v>41855.548101851848</v>
      </c>
      <c r="L3374" s="9"/>
      <c r="M3374" t="b">
        <v>0</v>
      </c>
      <c r="N3374">
        <v>27</v>
      </c>
      <c r="O3374" t="b">
        <v>1</v>
      </c>
      <c r="P3374" t="s">
        <v>8269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9">
        <f t="shared" si="35"/>
        <v>42179.854629629626</v>
      </c>
      <c r="L3375" s="9"/>
      <c r="M3375" t="b">
        <v>0</v>
      </c>
      <c r="N3375">
        <v>30</v>
      </c>
      <c r="O3375" t="b">
        <v>1</v>
      </c>
      <c r="P3375" t="s">
        <v>8269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9">
        <f t="shared" si="35"/>
        <v>42275.731666666667</v>
      </c>
      <c r="L3376" s="9"/>
      <c r="M3376" t="b">
        <v>0</v>
      </c>
      <c r="N3376">
        <v>52</v>
      </c>
      <c r="O3376" t="b">
        <v>1</v>
      </c>
      <c r="P3376" t="s">
        <v>8269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9">
        <f t="shared" si="35"/>
        <v>41765.610798611109</v>
      </c>
      <c r="L3377" s="9"/>
      <c r="M3377" t="b">
        <v>0</v>
      </c>
      <c r="N3377">
        <v>17</v>
      </c>
      <c r="O3377" t="b">
        <v>1</v>
      </c>
      <c r="P3377" t="s">
        <v>8269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9">
        <f t="shared" si="35"/>
        <v>42059.701319444444</v>
      </c>
      <c r="L3378" s="9"/>
      <c r="M3378" t="b">
        <v>0</v>
      </c>
      <c r="N3378">
        <v>19</v>
      </c>
      <c r="O3378" t="b">
        <v>1</v>
      </c>
      <c r="P3378" t="s">
        <v>8269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9">
        <f t="shared" si="35"/>
        <v>42053.732627314821</v>
      </c>
      <c r="L3379" s="9"/>
      <c r="M3379" t="b">
        <v>0</v>
      </c>
      <c r="N3379">
        <v>77</v>
      </c>
      <c r="O3379" t="b">
        <v>1</v>
      </c>
      <c r="P3379" t="s">
        <v>8269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9">
        <f t="shared" si="35"/>
        <v>41858.355393518519</v>
      </c>
      <c r="L3380" s="9"/>
      <c r="M3380" t="b">
        <v>0</v>
      </c>
      <c r="N3380">
        <v>21</v>
      </c>
      <c r="O3380" t="b">
        <v>1</v>
      </c>
      <c r="P3380" t="s">
        <v>8269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9">
        <f t="shared" si="35"/>
        <v>42225.513888888891</v>
      </c>
      <c r="L3381" s="9"/>
      <c r="M3381" t="b">
        <v>0</v>
      </c>
      <c r="N3381">
        <v>38</v>
      </c>
      <c r="O3381" t="b">
        <v>1</v>
      </c>
      <c r="P3381" t="s">
        <v>8269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9">
        <f t="shared" si="35"/>
        <v>41937.95344907407</v>
      </c>
      <c r="L3382" s="9"/>
      <c r="M3382" t="b">
        <v>0</v>
      </c>
      <c r="N3382">
        <v>28</v>
      </c>
      <c r="O3382" t="b">
        <v>1</v>
      </c>
      <c r="P3382" t="s">
        <v>8269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9">
        <f t="shared" si="35"/>
        <v>42044.184988425928</v>
      </c>
      <c r="L3383" s="9"/>
      <c r="M3383" t="b">
        <v>0</v>
      </c>
      <c r="N3383">
        <v>48</v>
      </c>
      <c r="O3383" t="b">
        <v>1</v>
      </c>
      <c r="P3383" t="s">
        <v>8269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9">
        <f t="shared" si="35"/>
        <v>42559.431203703702</v>
      </c>
      <c r="L3384" s="9"/>
      <c r="M3384" t="b">
        <v>0</v>
      </c>
      <c r="N3384">
        <v>46</v>
      </c>
      <c r="O3384" t="b">
        <v>1</v>
      </c>
      <c r="P3384" t="s">
        <v>8269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9">
        <f t="shared" si="35"/>
        <v>42524.782638888893</v>
      </c>
      <c r="L3385" s="9"/>
      <c r="M3385" t="b">
        <v>0</v>
      </c>
      <c r="N3385">
        <v>30</v>
      </c>
      <c r="O3385" t="b">
        <v>1</v>
      </c>
      <c r="P3385" t="s">
        <v>8269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9">
        <f t="shared" si="35"/>
        <v>42292.087592592594</v>
      </c>
      <c r="L3386" s="9"/>
      <c r="M3386" t="b">
        <v>0</v>
      </c>
      <c r="N3386">
        <v>64</v>
      </c>
      <c r="O3386" t="b">
        <v>1</v>
      </c>
      <c r="P3386" t="s">
        <v>8269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9">
        <f t="shared" si="35"/>
        <v>41953.8675</v>
      </c>
      <c r="L3387" s="9"/>
      <c r="M3387" t="b">
        <v>0</v>
      </c>
      <c r="N3387">
        <v>15</v>
      </c>
      <c r="O3387" t="b">
        <v>1</v>
      </c>
      <c r="P3387" t="s">
        <v>8269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9">
        <f t="shared" si="35"/>
        <v>41946.644745370373</v>
      </c>
      <c r="L3388" s="9"/>
      <c r="M3388" t="b">
        <v>0</v>
      </c>
      <c r="N3388">
        <v>41</v>
      </c>
      <c r="O3388" t="b">
        <v>1</v>
      </c>
      <c r="P3388" t="s">
        <v>8269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9">
        <f t="shared" si="35"/>
        <v>41947.762592592589</v>
      </c>
      <c r="L3389" s="9"/>
      <c r="M3389" t="b">
        <v>0</v>
      </c>
      <c r="N3389">
        <v>35</v>
      </c>
      <c r="O3389" t="b">
        <v>1</v>
      </c>
      <c r="P3389" t="s">
        <v>8269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9">
        <f t="shared" si="35"/>
        <v>42143.461122685185</v>
      </c>
      <c r="L3390" s="9"/>
      <c r="M3390" t="b">
        <v>0</v>
      </c>
      <c r="N3390">
        <v>45</v>
      </c>
      <c r="O3390" t="b">
        <v>1</v>
      </c>
      <c r="P3390" t="s">
        <v>8269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9">
        <f t="shared" si="35"/>
        <v>42494.563449074078</v>
      </c>
      <c r="L3391" s="9"/>
      <c r="M3391" t="b">
        <v>0</v>
      </c>
      <c r="N3391">
        <v>62</v>
      </c>
      <c r="O3391" t="b">
        <v>1</v>
      </c>
      <c r="P3391" t="s">
        <v>8269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9">
        <f t="shared" si="35"/>
        <v>41815.774826388886</v>
      </c>
      <c r="L3392" s="9"/>
      <c r="M3392" t="b">
        <v>0</v>
      </c>
      <c r="N3392">
        <v>22</v>
      </c>
      <c r="O3392" t="b">
        <v>1</v>
      </c>
      <c r="P3392" t="s">
        <v>8269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9">
        <f t="shared" si="35"/>
        <v>41830.545694444445</v>
      </c>
      <c r="L3393" s="9"/>
      <c r="M3393" t="b">
        <v>0</v>
      </c>
      <c r="N3393">
        <v>18</v>
      </c>
      <c r="O3393" t="b">
        <v>1</v>
      </c>
      <c r="P3393" t="s">
        <v>8269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9">
        <f t="shared" si="35"/>
        <v>42446.845543981486</v>
      </c>
      <c r="L3394" s="9"/>
      <c r="M3394" t="b">
        <v>0</v>
      </c>
      <c r="N3394">
        <v>12</v>
      </c>
      <c r="O3394" t="b">
        <v>1</v>
      </c>
      <c r="P3394" t="s">
        <v>8269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9">
        <f t="shared" si="35"/>
        <v>41923.921643518523</v>
      </c>
      <c r="L3395" s="9"/>
      <c r="M3395" t="b">
        <v>0</v>
      </c>
      <c r="N3395">
        <v>44</v>
      </c>
      <c r="O3395" t="b">
        <v>1</v>
      </c>
      <c r="P3395" t="s">
        <v>8269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9">
        <f t="shared" si="35"/>
        <v>41817.59542824074</v>
      </c>
      <c r="L3396" s="9"/>
      <c r="M3396" t="b">
        <v>0</v>
      </c>
      <c r="N3396">
        <v>27</v>
      </c>
      <c r="O3396" t="b">
        <v>1</v>
      </c>
      <c r="P3396" t="s">
        <v>8269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9">
        <f t="shared" si="35"/>
        <v>42140.712314814817</v>
      </c>
      <c r="L3397" s="9"/>
      <c r="M3397" t="b">
        <v>0</v>
      </c>
      <c r="N3397">
        <v>38</v>
      </c>
      <c r="O3397" t="b">
        <v>1</v>
      </c>
      <c r="P3397" t="s">
        <v>8269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9">
        <f t="shared" si="35"/>
        <v>41764.44663194444</v>
      </c>
      <c r="L3398" s="9"/>
      <c r="M3398" t="b">
        <v>0</v>
      </c>
      <c r="N3398">
        <v>28</v>
      </c>
      <c r="O3398" t="b">
        <v>1</v>
      </c>
      <c r="P3398" t="s">
        <v>8269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9">
        <f t="shared" si="35"/>
        <v>42378.478344907402</v>
      </c>
      <c r="L3399" s="9"/>
      <c r="M3399" t="b">
        <v>0</v>
      </c>
      <c r="N3399">
        <v>24</v>
      </c>
      <c r="O3399" t="b">
        <v>1</v>
      </c>
      <c r="P3399" t="s">
        <v>8269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9">
        <f t="shared" si="35"/>
        <v>41941.75203703704</v>
      </c>
      <c r="L3400" s="9"/>
      <c r="M3400" t="b">
        <v>0</v>
      </c>
      <c r="N3400">
        <v>65</v>
      </c>
      <c r="O3400" t="b">
        <v>1</v>
      </c>
      <c r="P3400" t="s">
        <v>8269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9">
        <f t="shared" si="35"/>
        <v>42026.920428240745</v>
      </c>
      <c r="L3401" s="9"/>
      <c r="M3401" t="b">
        <v>0</v>
      </c>
      <c r="N3401">
        <v>46</v>
      </c>
      <c r="O3401" t="b">
        <v>1</v>
      </c>
      <c r="P3401" t="s">
        <v>8269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9">
        <f t="shared" ref="K3402:K3465" si="36">((J3402/60)/60)/24+DATE(1970,1,1)</f>
        <v>41834.953865740739</v>
      </c>
      <c r="L3402" s="9"/>
      <c r="M3402" t="b">
        <v>0</v>
      </c>
      <c r="N3402">
        <v>85</v>
      </c>
      <c r="O3402" t="b">
        <v>1</v>
      </c>
      <c r="P3402" t="s">
        <v>8269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9">
        <f t="shared" si="36"/>
        <v>42193.723912037036</v>
      </c>
      <c r="L3403" s="9"/>
      <c r="M3403" t="b">
        <v>0</v>
      </c>
      <c r="N3403">
        <v>66</v>
      </c>
      <c r="O3403" t="b">
        <v>1</v>
      </c>
      <c r="P3403" t="s">
        <v>8269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9">
        <f t="shared" si="36"/>
        <v>42290.61855324074</v>
      </c>
      <c r="L3404" s="9"/>
      <c r="M3404" t="b">
        <v>0</v>
      </c>
      <c r="N3404">
        <v>165</v>
      </c>
      <c r="O3404" t="b">
        <v>1</v>
      </c>
      <c r="P3404" t="s">
        <v>8269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9">
        <f t="shared" si="36"/>
        <v>42150.462083333332</v>
      </c>
      <c r="L3405" s="9"/>
      <c r="M3405" t="b">
        <v>0</v>
      </c>
      <c r="N3405">
        <v>17</v>
      </c>
      <c r="O3405" t="b">
        <v>1</v>
      </c>
      <c r="P3405" t="s">
        <v>8269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9">
        <f t="shared" si="36"/>
        <v>42152.503495370373</v>
      </c>
      <c r="L3406" s="9"/>
      <c r="M3406" t="b">
        <v>0</v>
      </c>
      <c r="N3406">
        <v>3</v>
      </c>
      <c r="O3406" t="b">
        <v>1</v>
      </c>
      <c r="P3406" t="s">
        <v>8269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9">
        <f t="shared" si="36"/>
        <v>42410.017199074078</v>
      </c>
      <c r="L3407" s="9"/>
      <c r="M3407" t="b">
        <v>0</v>
      </c>
      <c r="N3407">
        <v>17</v>
      </c>
      <c r="O3407" t="b">
        <v>1</v>
      </c>
      <c r="P3407" t="s">
        <v>8269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9">
        <f t="shared" si="36"/>
        <v>41791.492777777778</v>
      </c>
      <c r="L3408" s="9"/>
      <c r="M3408" t="b">
        <v>0</v>
      </c>
      <c r="N3408">
        <v>91</v>
      </c>
      <c r="O3408" t="b">
        <v>1</v>
      </c>
      <c r="P3408" t="s">
        <v>8269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9">
        <f t="shared" si="36"/>
        <v>41796.422326388885</v>
      </c>
      <c r="L3409" s="9"/>
      <c r="M3409" t="b">
        <v>0</v>
      </c>
      <c r="N3409">
        <v>67</v>
      </c>
      <c r="O3409" t="b">
        <v>1</v>
      </c>
      <c r="P3409" t="s">
        <v>8269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9">
        <f t="shared" si="36"/>
        <v>41808.991944444446</v>
      </c>
      <c r="L3410" s="9"/>
      <c r="M3410" t="b">
        <v>0</v>
      </c>
      <c r="N3410">
        <v>18</v>
      </c>
      <c r="O3410" t="b">
        <v>1</v>
      </c>
      <c r="P3410" t="s">
        <v>8269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9">
        <f t="shared" si="36"/>
        <v>42544.814328703709</v>
      </c>
      <c r="L3411" s="9"/>
      <c r="M3411" t="b">
        <v>0</v>
      </c>
      <c r="N3411">
        <v>21</v>
      </c>
      <c r="O3411" t="b">
        <v>1</v>
      </c>
      <c r="P3411" t="s">
        <v>8269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9">
        <f t="shared" si="36"/>
        <v>42500.041550925926</v>
      </c>
      <c r="L3412" s="9"/>
      <c r="M3412" t="b">
        <v>0</v>
      </c>
      <c r="N3412">
        <v>40</v>
      </c>
      <c r="O3412" t="b">
        <v>1</v>
      </c>
      <c r="P3412" t="s">
        <v>8269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9">
        <f t="shared" si="36"/>
        <v>42265.022824074069</v>
      </c>
      <c r="L3413" s="9"/>
      <c r="M3413" t="b">
        <v>0</v>
      </c>
      <c r="N3413">
        <v>78</v>
      </c>
      <c r="O3413" t="b">
        <v>1</v>
      </c>
      <c r="P3413" t="s">
        <v>8269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9">
        <f t="shared" si="36"/>
        <v>41879.959050925929</v>
      </c>
      <c r="L3414" s="9"/>
      <c r="M3414" t="b">
        <v>0</v>
      </c>
      <c r="N3414">
        <v>26</v>
      </c>
      <c r="O3414" t="b">
        <v>1</v>
      </c>
      <c r="P3414" t="s">
        <v>8269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9">
        <f t="shared" si="36"/>
        <v>42053.733078703706</v>
      </c>
      <c r="L3415" s="9"/>
      <c r="M3415" t="b">
        <v>0</v>
      </c>
      <c r="N3415">
        <v>14</v>
      </c>
      <c r="O3415" t="b">
        <v>1</v>
      </c>
      <c r="P3415" t="s">
        <v>8269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9">
        <f t="shared" si="36"/>
        <v>42675.832465277781</v>
      </c>
      <c r="L3416" s="9"/>
      <c r="M3416" t="b">
        <v>0</v>
      </c>
      <c r="N3416">
        <v>44</v>
      </c>
      <c r="O3416" t="b">
        <v>1</v>
      </c>
      <c r="P3416" t="s">
        <v>8269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9">
        <f t="shared" si="36"/>
        <v>42467.144166666665</v>
      </c>
      <c r="L3417" s="9"/>
      <c r="M3417" t="b">
        <v>0</v>
      </c>
      <c r="N3417">
        <v>9</v>
      </c>
      <c r="O3417" t="b">
        <v>1</v>
      </c>
      <c r="P3417" t="s">
        <v>8269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9">
        <f t="shared" si="36"/>
        <v>42089.412557870368</v>
      </c>
      <c r="L3418" s="9"/>
      <c r="M3418" t="b">
        <v>0</v>
      </c>
      <c r="N3418">
        <v>30</v>
      </c>
      <c r="O3418" t="b">
        <v>1</v>
      </c>
      <c r="P3418" t="s">
        <v>8269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9">
        <f t="shared" si="36"/>
        <v>41894.91375</v>
      </c>
      <c r="L3419" s="9"/>
      <c r="M3419" t="b">
        <v>0</v>
      </c>
      <c r="N3419">
        <v>45</v>
      </c>
      <c r="O3419" t="b">
        <v>1</v>
      </c>
      <c r="P3419" t="s">
        <v>8269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9">
        <f t="shared" si="36"/>
        <v>41752.83457175926</v>
      </c>
      <c r="L3420" s="9"/>
      <c r="M3420" t="b">
        <v>0</v>
      </c>
      <c r="N3420">
        <v>56</v>
      </c>
      <c r="O3420" t="b">
        <v>1</v>
      </c>
      <c r="P3420" t="s">
        <v>8269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9">
        <f t="shared" si="36"/>
        <v>42448.821585648147</v>
      </c>
      <c r="L3421" s="9"/>
      <c r="M3421" t="b">
        <v>0</v>
      </c>
      <c r="N3421">
        <v>46</v>
      </c>
      <c r="O3421" t="b">
        <v>1</v>
      </c>
      <c r="P3421" t="s">
        <v>8269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9">
        <f t="shared" si="36"/>
        <v>42405.090300925927</v>
      </c>
      <c r="L3422" s="9"/>
      <c r="M3422" t="b">
        <v>0</v>
      </c>
      <c r="N3422">
        <v>34</v>
      </c>
      <c r="O3422" t="b">
        <v>1</v>
      </c>
      <c r="P3422" t="s">
        <v>8269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9">
        <f t="shared" si="36"/>
        <v>42037.791238425925</v>
      </c>
      <c r="L3423" s="9"/>
      <c r="M3423" t="b">
        <v>0</v>
      </c>
      <c r="N3423">
        <v>98</v>
      </c>
      <c r="O3423" t="b">
        <v>1</v>
      </c>
      <c r="P3423" t="s">
        <v>8269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9">
        <f t="shared" si="36"/>
        <v>42323.562222222223</v>
      </c>
      <c r="L3424" s="9"/>
      <c r="M3424" t="b">
        <v>0</v>
      </c>
      <c r="N3424">
        <v>46</v>
      </c>
      <c r="O3424" t="b">
        <v>1</v>
      </c>
      <c r="P3424" t="s">
        <v>8269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9">
        <f t="shared" si="36"/>
        <v>42088.911354166667</v>
      </c>
      <c r="L3425" s="9"/>
      <c r="M3425" t="b">
        <v>0</v>
      </c>
      <c r="N3425">
        <v>10</v>
      </c>
      <c r="O3425" t="b">
        <v>1</v>
      </c>
      <c r="P3425" t="s">
        <v>8269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9">
        <f t="shared" si="36"/>
        <v>42018.676898148144</v>
      </c>
      <c r="L3426" s="9"/>
      <c r="M3426" t="b">
        <v>0</v>
      </c>
      <c r="N3426">
        <v>76</v>
      </c>
      <c r="O3426" t="b">
        <v>1</v>
      </c>
      <c r="P3426" t="s">
        <v>8269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9">
        <f t="shared" si="36"/>
        <v>41884.617314814815</v>
      </c>
      <c r="L3427" s="9"/>
      <c r="M3427" t="b">
        <v>0</v>
      </c>
      <c r="N3427">
        <v>104</v>
      </c>
      <c r="O3427" t="b">
        <v>1</v>
      </c>
      <c r="P3427" t="s">
        <v>8269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9">
        <f t="shared" si="36"/>
        <v>41884.056747685187</v>
      </c>
      <c r="L3428" s="9"/>
      <c r="M3428" t="b">
        <v>0</v>
      </c>
      <c r="N3428">
        <v>87</v>
      </c>
      <c r="O3428" t="b">
        <v>1</v>
      </c>
      <c r="P3428" t="s">
        <v>8269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9">
        <f t="shared" si="36"/>
        <v>41792.645277777774</v>
      </c>
      <c r="L3429" s="9"/>
      <c r="M3429" t="b">
        <v>0</v>
      </c>
      <c r="N3429">
        <v>29</v>
      </c>
      <c r="O3429" t="b">
        <v>1</v>
      </c>
      <c r="P3429" t="s">
        <v>8269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9">
        <f t="shared" si="36"/>
        <v>42038.720451388886</v>
      </c>
      <c r="L3430" s="9"/>
      <c r="M3430" t="b">
        <v>0</v>
      </c>
      <c r="N3430">
        <v>51</v>
      </c>
      <c r="O3430" t="b">
        <v>1</v>
      </c>
      <c r="P3430" t="s">
        <v>8269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9">
        <f t="shared" si="36"/>
        <v>42662.021539351852</v>
      </c>
      <c r="L3431" s="9"/>
      <c r="M3431" t="b">
        <v>0</v>
      </c>
      <c r="N3431">
        <v>12</v>
      </c>
      <c r="O3431" t="b">
        <v>1</v>
      </c>
      <c r="P3431" t="s">
        <v>8269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9">
        <f t="shared" si="36"/>
        <v>41820.945613425924</v>
      </c>
      <c r="L3432" s="9"/>
      <c r="M3432" t="b">
        <v>0</v>
      </c>
      <c r="N3432">
        <v>72</v>
      </c>
      <c r="O3432" t="b">
        <v>1</v>
      </c>
      <c r="P3432" t="s">
        <v>8269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9">
        <f t="shared" si="36"/>
        <v>41839.730937500004</v>
      </c>
      <c r="L3433" s="9"/>
      <c r="M3433" t="b">
        <v>0</v>
      </c>
      <c r="N3433">
        <v>21</v>
      </c>
      <c r="O3433" t="b">
        <v>1</v>
      </c>
      <c r="P3433" t="s">
        <v>8269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9">
        <f t="shared" si="36"/>
        <v>42380.581180555557</v>
      </c>
      <c r="L3434" s="9"/>
      <c r="M3434" t="b">
        <v>0</v>
      </c>
      <c r="N3434">
        <v>42</v>
      </c>
      <c r="O3434" t="b">
        <v>1</v>
      </c>
      <c r="P3434" t="s">
        <v>8269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9">
        <f t="shared" si="36"/>
        <v>41776.063136574077</v>
      </c>
      <c r="L3435" s="9"/>
      <c r="M3435" t="b">
        <v>0</v>
      </c>
      <c r="N3435">
        <v>71</v>
      </c>
      <c r="O3435" t="b">
        <v>1</v>
      </c>
      <c r="P3435" t="s">
        <v>8269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9">
        <f t="shared" si="36"/>
        <v>41800.380428240744</v>
      </c>
      <c r="L3436" s="9"/>
      <c r="M3436" t="b">
        <v>0</v>
      </c>
      <c r="N3436">
        <v>168</v>
      </c>
      <c r="O3436" t="b">
        <v>1</v>
      </c>
      <c r="P3436" t="s">
        <v>8269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9">
        <f t="shared" si="36"/>
        <v>42572.61681712963</v>
      </c>
      <c r="L3437" s="9"/>
      <c r="M3437" t="b">
        <v>0</v>
      </c>
      <c r="N3437">
        <v>19</v>
      </c>
      <c r="O3437" t="b">
        <v>1</v>
      </c>
      <c r="P3437" t="s">
        <v>8269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9">
        <f t="shared" si="36"/>
        <v>41851.541585648149</v>
      </c>
      <c r="L3438" s="9"/>
      <c r="M3438" t="b">
        <v>0</v>
      </c>
      <c r="N3438">
        <v>37</v>
      </c>
      <c r="O3438" t="b">
        <v>1</v>
      </c>
      <c r="P3438" t="s">
        <v>8269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9">
        <f t="shared" si="36"/>
        <v>42205.710879629631</v>
      </c>
      <c r="L3439" s="9"/>
      <c r="M3439" t="b">
        <v>0</v>
      </c>
      <c r="N3439">
        <v>36</v>
      </c>
      <c r="O3439" t="b">
        <v>1</v>
      </c>
      <c r="P3439" t="s">
        <v>8269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9">
        <f t="shared" si="36"/>
        <v>42100.927858796291</v>
      </c>
      <c r="L3440" s="9"/>
      <c r="M3440" t="b">
        <v>0</v>
      </c>
      <c r="N3440">
        <v>14</v>
      </c>
      <c r="O3440" t="b">
        <v>1</v>
      </c>
      <c r="P3440" t="s">
        <v>8269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9">
        <f t="shared" si="36"/>
        <v>42374.911226851851</v>
      </c>
      <c r="L3441" s="9"/>
      <c r="M3441" t="b">
        <v>0</v>
      </c>
      <c r="N3441">
        <v>18</v>
      </c>
      <c r="O3441" t="b">
        <v>1</v>
      </c>
      <c r="P3441" t="s">
        <v>8269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9">
        <f t="shared" si="36"/>
        <v>41809.12300925926</v>
      </c>
      <c r="L3442" s="9"/>
      <c r="M3442" t="b">
        <v>0</v>
      </c>
      <c r="N3442">
        <v>82</v>
      </c>
      <c r="O3442" t="b">
        <v>1</v>
      </c>
      <c r="P3442" t="s">
        <v>8269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9">
        <f t="shared" si="36"/>
        <v>42294.429641203707</v>
      </c>
      <c r="L3443" s="9"/>
      <c r="M3443" t="b">
        <v>0</v>
      </c>
      <c r="N3443">
        <v>43</v>
      </c>
      <c r="O3443" t="b">
        <v>1</v>
      </c>
      <c r="P3443" t="s">
        <v>8269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9">
        <f t="shared" si="36"/>
        <v>42124.841111111105</v>
      </c>
      <c r="L3444" s="9"/>
      <c r="M3444" t="b">
        <v>0</v>
      </c>
      <c r="N3444">
        <v>8</v>
      </c>
      <c r="O3444" t="b">
        <v>1</v>
      </c>
      <c r="P3444" t="s">
        <v>8269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9">
        <f t="shared" si="36"/>
        <v>41861.524837962963</v>
      </c>
      <c r="L3445" s="9"/>
      <c r="M3445" t="b">
        <v>0</v>
      </c>
      <c r="N3445">
        <v>45</v>
      </c>
      <c r="O3445" t="b">
        <v>1</v>
      </c>
      <c r="P3445" t="s">
        <v>8269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9">
        <f t="shared" si="36"/>
        <v>42521.291504629626</v>
      </c>
      <c r="L3446" s="9"/>
      <c r="M3446" t="b">
        <v>0</v>
      </c>
      <c r="N3446">
        <v>20</v>
      </c>
      <c r="O3446" t="b">
        <v>1</v>
      </c>
      <c r="P3446" t="s">
        <v>8269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9">
        <f t="shared" si="36"/>
        <v>42272.530509259261</v>
      </c>
      <c r="L3447" s="9"/>
      <c r="M3447" t="b">
        <v>0</v>
      </c>
      <c r="N3447">
        <v>31</v>
      </c>
      <c r="O3447" t="b">
        <v>1</v>
      </c>
      <c r="P3447" t="s">
        <v>8269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9">
        <f t="shared" si="36"/>
        <v>42016.832465277781</v>
      </c>
      <c r="L3448" s="9"/>
      <c r="M3448" t="b">
        <v>0</v>
      </c>
      <c r="N3448">
        <v>25</v>
      </c>
      <c r="O3448" t="b">
        <v>1</v>
      </c>
      <c r="P3448" t="s">
        <v>8269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9">
        <f t="shared" si="36"/>
        <v>42402.889027777783</v>
      </c>
      <c r="L3449" s="9"/>
      <c r="M3449" t="b">
        <v>0</v>
      </c>
      <c r="N3449">
        <v>14</v>
      </c>
      <c r="O3449" t="b">
        <v>1</v>
      </c>
      <c r="P3449" t="s">
        <v>8269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9">
        <f t="shared" si="36"/>
        <v>41960.119085648148</v>
      </c>
      <c r="L3450" s="9"/>
      <c r="M3450" t="b">
        <v>0</v>
      </c>
      <c r="N3450">
        <v>45</v>
      </c>
      <c r="O3450" t="b">
        <v>1</v>
      </c>
      <c r="P3450" t="s">
        <v>8269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9">
        <f t="shared" si="36"/>
        <v>42532.052523148144</v>
      </c>
      <c r="L3451" s="9"/>
      <c r="M3451" t="b">
        <v>0</v>
      </c>
      <c r="N3451">
        <v>20</v>
      </c>
      <c r="O3451" t="b">
        <v>1</v>
      </c>
      <c r="P3451" t="s">
        <v>8269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9">
        <f t="shared" si="36"/>
        <v>42036.704525462963</v>
      </c>
      <c r="L3452" s="9"/>
      <c r="M3452" t="b">
        <v>0</v>
      </c>
      <c r="N3452">
        <v>39</v>
      </c>
      <c r="O3452" t="b">
        <v>1</v>
      </c>
      <c r="P3452" t="s">
        <v>8269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9">
        <f t="shared" si="36"/>
        <v>42088.723692129628</v>
      </c>
      <c r="L3453" s="9"/>
      <c r="M3453" t="b">
        <v>0</v>
      </c>
      <c r="N3453">
        <v>16</v>
      </c>
      <c r="O3453" t="b">
        <v>1</v>
      </c>
      <c r="P3453" t="s">
        <v>8269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9">
        <f t="shared" si="36"/>
        <v>41820.639189814814</v>
      </c>
      <c r="L3454" s="9"/>
      <c r="M3454" t="b">
        <v>0</v>
      </c>
      <c r="N3454">
        <v>37</v>
      </c>
      <c r="O3454" t="b">
        <v>1</v>
      </c>
      <c r="P3454" t="s">
        <v>8269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9">
        <f t="shared" si="36"/>
        <v>42535.97865740741</v>
      </c>
      <c r="L3455" s="9"/>
      <c r="M3455" t="b">
        <v>0</v>
      </c>
      <c r="N3455">
        <v>14</v>
      </c>
      <c r="O3455" t="b">
        <v>1</v>
      </c>
      <c r="P3455" t="s">
        <v>8269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9">
        <f t="shared" si="36"/>
        <v>41821.698599537034</v>
      </c>
      <c r="L3456" s="9"/>
      <c r="M3456" t="b">
        <v>0</v>
      </c>
      <c r="N3456">
        <v>21</v>
      </c>
      <c r="O3456" t="b">
        <v>1</v>
      </c>
      <c r="P3456" t="s">
        <v>8269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9">
        <f t="shared" si="36"/>
        <v>42626.7503125</v>
      </c>
      <c r="L3457" s="9"/>
      <c r="M3457" t="b">
        <v>0</v>
      </c>
      <c r="N3457">
        <v>69</v>
      </c>
      <c r="O3457" t="b">
        <v>1</v>
      </c>
      <c r="P3457" t="s">
        <v>8269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9">
        <f t="shared" si="36"/>
        <v>41821.205636574072</v>
      </c>
      <c r="L3458" s="9"/>
      <c r="M3458" t="b">
        <v>0</v>
      </c>
      <c r="N3458">
        <v>16</v>
      </c>
      <c r="O3458" t="b">
        <v>1</v>
      </c>
      <c r="P3458" t="s">
        <v>8269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9">
        <f t="shared" si="36"/>
        <v>42016.706678240742</v>
      </c>
      <c r="L3459" s="9"/>
      <c r="M3459" t="b">
        <v>0</v>
      </c>
      <c r="N3459">
        <v>55</v>
      </c>
      <c r="O3459" t="b">
        <v>1</v>
      </c>
      <c r="P3459" t="s">
        <v>8269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9">
        <f t="shared" si="36"/>
        <v>42011.202581018515</v>
      </c>
      <c r="L3460" s="9"/>
      <c r="M3460" t="b">
        <v>0</v>
      </c>
      <c r="N3460">
        <v>27</v>
      </c>
      <c r="O3460" t="b">
        <v>1</v>
      </c>
      <c r="P3460" t="s">
        <v>8269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9">
        <f t="shared" si="36"/>
        <v>42480.479861111111</v>
      </c>
      <c r="L3461" s="9"/>
      <c r="M3461" t="b">
        <v>0</v>
      </c>
      <c r="N3461">
        <v>36</v>
      </c>
      <c r="O3461" t="b">
        <v>1</v>
      </c>
      <c r="P3461" t="s">
        <v>8269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9">
        <f t="shared" si="36"/>
        <v>41852.527222222219</v>
      </c>
      <c r="L3462" s="9"/>
      <c r="M3462" t="b">
        <v>0</v>
      </c>
      <c r="N3462">
        <v>19</v>
      </c>
      <c r="O3462" t="b">
        <v>1</v>
      </c>
      <c r="P3462" t="s">
        <v>8269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9">
        <f t="shared" si="36"/>
        <v>42643.632858796293</v>
      </c>
      <c r="L3463" s="9"/>
      <c r="M3463" t="b">
        <v>0</v>
      </c>
      <c r="N3463">
        <v>12</v>
      </c>
      <c r="O3463" t="b">
        <v>1</v>
      </c>
      <c r="P3463" t="s">
        <v>8269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9">
        <f t="shared" si="36"/>
        <v>42179.898472222223</v>
      </c>
      <c r="L3464" s="9"/>
      <c r="M3464" t="b">
        <v>0</v>
      </c>
      <c r="N3464">
        <v>17</v>
      </c>
      <c r="O3464" t="b">
        <v>1</v>
      </c>
      <c r="P3464" t="s">
        <v>8269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9">
        <f t="shared" si="36"/>
        <v>42612.918807870374</v>
      </c>
      <c r="L3465" s="9"/>
      <c r="M3465" t="b">
        <v>0</v>
      </c>
      <c r="N3465">
        <v>114</v>
      </c>
      <c r="O3465" t="b">
        <v>1</v>
      </c>
      <c r="P3465" t="s">
        <v>8269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9">
        <f t="shared" ref="K3466:K3529" si="37">((J3466/60)/60)/24+DATE(1970,1,1)</f>
        <v>42575.130057870367</v>
      </c>
      <c r="L3466" s="9"/>
      <c r="M3466" t="b">
        <v>0</v>
      </c>
      <c r="N3466">
        <v>93</v>
      </c>
      <c r="O3466" t="b">
        <v>1</v>
      </c>
      <c r="P3466" t="s">
        <v>8269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9">
        <f t="shared" si="37"/>
        <v>42200.625833333332</v>
      </c>
      <c r="L3467" s="9"/>
      <c r="M3467" t="b">
        <v>0</v>
      </c>
      <c r="N3467">
        <v>36</v>
      </c>
      <c r="O3467" t="b">
        <v>1</v>
      </c>
      <c r="P3467" t="s">
        <v>8269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9">
        <f t="shared" si="37"/>
        <v>42420.019097222219</v>
      </c>
      <c r="L3468" s="9"/>
      <c r="M3468" t="b">
        <v>0</v>
      </c>
      <c r="N3468">
        <v>61</v>
      </c>
      <c r="O3468" t="b">
        <v>1</v>
      </c>
      <c r="P3468" t="s">
        <v>8269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9">
        <f t="shared" si="37"/>
        <v>42053.671666666662</v>
      </c>
      <c r="L3469" s="9"/>
      <c r="M3469" t="b">
        <v>0</v>
      </c>
      <c r="N3469">
        <v>47</v>
      </c>
      <c r="O3469" t="b">
        <v>1</v>
      </c>
      <c r="P3469" t="s">
        <v>8269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9">
        <f t="shared" si="37"/>
        <v>42605.765381944439</v>
      </c>
      <c r="L3470" s="9"/>
      <c r="M3470" t="b">
        <v>0</v>
      </c>
      <c r="N3470">
        <v>17</v>
      </c>
      <c r="O3470" t="b">
        <v>1</v>
      </c>
      <c r="P3470" t="s">
        <v>8269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9">
        <f t="shared" si="37"/>
        <v>42458.641724537039</v>
      </c>
      <c r="L3471" s="9"/>
      <c r="M3471" t="b">
        <v>0</v>
      </c>
      <c r="N3471">
        <v>63</v>
      </c>
      <c r="O3471" t="b">
        <v>1</v>
      </c>
      <c r="P3471" t="s">
        <v>8269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9">
        <f t="shared" si="37"/>
        <v>42529.022013888884</v>
      </c>
      <c r="L3472" s="9"/>
      <c r="M3472" t="b">
        <v>0</v>
      </c>
      <c r="N3472">
        <v>9</v>
      </c>
      <c r="O3472" t="b">
        <v>1</v>
      </c>
      <c r="P3472" t="s">
        <v>8269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9">
        <f t="shared" si="37"/>
        <v>41841.820486111108</v>
      </c>
      <c r="L3473" s="9"/>
      <c r="M3473" t="b">
        <v>0</v>
      </c>
      <c r="N3473">
        <v>30</v>
      </c>
      <c r="O3473" t="b">
        <v>1</v>
      </c>
      <c r="P3473" t="s">
        <v>8269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9">
        <f t="shared" si="37"/>
        <v>41928.170497685183</v>
      </c>
      <c r="L3474" s="9"/>
      <c r="M3474" t="b">
        <v>0</v>
      </c>
      <c r="N3474">
        <v>23</v>
      </c>
      <c r="O3474" t="b">
        <v>1</v>
      </c>
      <c r="P3474" t="s">
        <v>8269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9">
        <f t="shared" si="37"/>
        <v>42062.834444444445</v>
      </c>
      <c r="L3475" s="9"/>
      <c r="M3475" t="b">
        <v>0</v>
      </c>
      <c r="N3475">
        <v>33</v>
      </c>
      <c r="O3475" t="b">
        <v>1</v>
      </c>
      <c r="P3475" t="s">
        <v>8269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9">
        <f t="shared" si="37"/>
        <v>42541.501516203702</v>
      </c>
      <c r="L3476" s="9"/>
      <c r="M3476" t="b">
        <v>0</v>
      </c>
      <c r="N3476">
        <v>39</v>
      </c>
      <c r="O3476" t="b">
        <v>1</v>
      </c>
      <c r="P3476" t="s">
        <v>8269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9">
        <f t="shared" si="37"/>
        <v>41918.880833333329</v>
      </c>
      <c r="L3477" s="9"/>
      <c r="M3477" t="b">
        <v>0</v>
      </c>
      <c r="N3477">
        <v>17</v>
      </c>
      <c r="O3477" t="b">
        <v>1</v>
      </c>
      <c r="P3477" t="s">
        <v>8269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9">
        <f t="shared" si="37"/>
        <v>41921.279976851853</v>
      </c>
      <c r="L3478" s="9"/>
      <c r="M3478" t="b">
        <v>0</v>
      </c>
      <c r="N3478">
        <v>6</v>
      </c>
      <c r="O3478" t="b">
        <v>1</v>
      </c>
      <c r="P3478" t="s">
        <v>8269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9">
        <f t="shared" si="37"/>
        <v>42128.736608796295</v>
      </c>
      <c r="L3479" s="9"/>
      <c r="M3479" t="b">
        <v>0</v>
      </c>
      <c r="N3479">
        <v>39</v>
      </c>
      <c r="O3479" t="b">
        <v>1</v>
      </c>
      <c r="P3479" t="s">
        <v>8269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9">
        <f t="shared" si="37"/>
        <v>42053.916921296302</v>
      </c>
      <c r="L3480" s="9"/>
      <c r="M3480" t="b">
        <v>0</v>
      </c>
      <c r="N3480">
        <v>57</v>
      </c>
      <c r="O3480" t="b">
        <v>1</v>
      </c>
      <c r="P3480" t="s">
        <v>8269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9">
        <f t="shared" si="37"/>
        <v>41781.855092592588</v>
      </c>
      <c r="L3481" s="9"/>
      <c r="M3481" t="b">
        <v>0</v>
      </c>
      <c r="N3481">
        <v>56</v>
      </c>
      <c r="O3481" t="b">
        <v>1</v>
      </c>
      <c r="P3481" t="s">
        <v>8269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9">
        <f t="shared" si="37"/>
        <v>42171.317442129628</v>
      </c>
      <c r="L3482" s="9"/>
      <c r="M3482" t="b">
        <v>0</v>
      </c>
      <c r="N3482">
        <v>13</v>
      </c>
      <c r="O3482" t="b">
        <v>1</v>
      </c>
      <c r="P3482" t="s">
        <v>8269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9">
        <f t="shared" si="37"/>
        <v>41989.24754629629</v>
      </c>
      <c r="L3483" s="9"/>
      <c r="M3483" t="b">
        <v>0</v>
      </c>
      <c r="N3483">
        <v>95</v>
      </c>
      <c r="O3483" t="b">
        <v>1</v>
      </c>
      <c r="P3483" t="s">
        <v>8269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9">
        <f t="shared" si="37"/>
        <v>41796.771597222221</v>
      </c>
      <c r="L3484" s="9"/>
      <c r="M3484" t="b">
        <v>0</v>
      </c>
      <c r="N3484">
        <v>80</v>
      </c>
      <c r="O3484" t="b">
        <v>1</v>
      </c>
      <c r="P3484" t="s">
        <v>8269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9">
        <f t="shared" si="37"/>
        <v>41793.668761574074</v>
      </c>
      <c r="L3485" s="9"/>
      <c r="M3485" t="b">
        <v>0</v>
      </c>
      <c r="N3485">
        <v>133</v>
      </c>
      <c r="O3485" t="b">
        <v>1</v>
      </c>
      <c r="P3485" t="s">
        <v>8269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9">
        <f t="shared" si="37"/>
        <v>42506.760405092587</v>
      </c>
      <c r="L3486" s="9"/>
      <c r="M3486" t="b">
        <v>0</v>
      </c>
      <c r="N3486">
        <v>44</v>
      </c>
      <c r="O3486" t="b">
        <v>1</v>
      </c>
      <c r="P3486" t="s">
        <v>8269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9">
        <f t="shared" si="37"/>
        <v>42372.693055555559</v>
      </c>
      <c r="L3487" s="9"/>
      <c r="M3487" t="b">
        <v>0</v>
      </c>
      <c r="N3487">
        <v>30</v>
      </c>
      <c r="O3487" t="b">
        <v>1</v>
      </c>
      <c r="P3487" t="s">
        <v>8269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9">
        <f t="shared" si="37"/>
        <v>42126.87501157407</v>
      </c>
      <c r="L3488" s="9"/>
      <c r="M3488" t="b">
        <v>0</v>
      </c>
      <c r="N3488">
        <v>56</v>
      </c>
      <c r="O3488" t="b">
        <v>1</v>
      </c>
      <c r="P3488" t="s">
        <v>8269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9">
        <f t="shared" si="37"/>
        <v>42149.940416666665</v>
      </c>
      <c r="L3489" s="9"/>
      <c r="M3489" t="b">
        <v>0</v>
      </c>
      <c r="N3489">
        <v>66</v>
      </c>
      <c r="O3489" t="b">
        <v>1</v>
      </c>
      <c r="P3489" t="s">
        <v>8269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9">
        <f t="shared" si="37"/>
        <v>42087.768055555556</v>
      </c>
      <c r="L3490" s="9"/>
      <c r="M3490" t="b">
        <v>0</v>
      </c>
      <c r="N3490">
        <v>29</v>
      </c>
      <c r="O3490" t="b">
        <v>1</v>
      </c>
      <c r="P3490" t="s">
        <v>8269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9">
        <f t="shared" si="37"/>
        <v>41753.635775462964</v>
      </c>
      <c r="L3491" s="9"/>
      <c r="M3491" t="b">
        <v>0</v>
      </c>
      <c r="N3491">
        <v>72</v>
      </c>
      <c r="O3491" t="b">
        <v>1</v>
      </c>
      <c r="P3491" t="s">
        <v>8269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9">
        <f t="shared" si="37"/>
        <v>42443.802361111113</v>
      </c>
      <c r="L3492" s="9"/>
      <c r="M3492" t="b">
        <v>0</v>
      </c>
      <c r="N3492">
        <v>27</v>
      </c>
      <c r="O3492" t="b">
        <v>1</v>
      </c>
      <c r="P3492" t="s">
        <v>8269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9">
        <f t="shared" si="37"/>
        <v>42121.249814814815</v>
      </c>
      <c r="L3493" s="9"/>
      <c r="M3493" t="b">
        <v>0</v>
      </c>
      <c r="N3493">
        <v>10</v>
      </c>
      <c r="O3493" t="b">
        <v>1</v>
      </c>
      <c r="P3493" t="s">
        <v>8269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9">
        <f t="shared" si="37"/>
        <v>42268.009224537032</v>
      </c>
      <c r="L3494" s="9"/>
      <c r="M3494" t="b">
        <v>0</v>
      </c>
      <c r="N3494">
        <v>35</v>
      </c>
      <c r="O3494" t="b">
        <v>1</v>
      </c>
      <c r="P3494" t="s">
        <v>8269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9">
        <f t="shared" si="37"/>
        <v>41848.866157407407</v>
      </c>
      <c r="L3495" s="9"/>
      <c r="M3495" t="b">
        <v>0</v>
      </c>
      <c r="N3495">
        <v>29</v>
      </c>
      <c r="O3495" t="b">
        <v>1</v>
      </c>
      <c r="P3495" t="s">
        <v>8269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9">
        <f t="shared" si="37"/>
        <v>42689.214988425927</v>
      </c>
      <c r="L3496" s="9"/>
      <c r="M3496" t="b">
        <v>0</v>
      </c>
      <c r="N3496">
        <v>13</v>
      </c>
      <c r="O3496" t="b">
        <v>1</v>
      </c>
      <c r="P3496" t="s">
        <v>8269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9">
        <f t="shared" si="37"/>
        <v>41915.762835648151</v>
      </c>
      <c r="L3497" s="9"/>
      <c r="M3497" t="b">
        <v>0</v>
      </c>
      <c r="N3497">
        <v>72</v>
      </c>
      <c r="O3497" t="b">
        <v>1</v>
      </c>
      <c r="P3497" t="s">
        <v>8269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9">
        <f t="shared" si="37"/>
        <v>42584.846828703703</v>
      </c>
      <c r="L3498" s="9"/>
      <c r="M3498" t="b">
        <v>0</v>
      </c>
      <c r="N3498">
        <v>78</v>
      </c>
      <c r="O3498" t="b">
        <v>1</v>
      </c>
      <c r="P3498" t="s">
        <v>8269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9">
        <f t="shared" si="37"/>
        <v>42511.741944444439</v>
      </c>
      <c r="L3499" s="9"/>
      <c r="M3499" t="b">
        <v>0</v>
      </c>
      <c r="N3499">
        <v>49</v>
      </c>
      <c r="O3499" t="b">
        <v>1</v>
      </c>
      <c r="P3499" t="s">
        <v>8269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9">
        <f t="shared" si="37"/>
        <v>42459.15861111111</v>
      </c>
      <c r="L3500" s="9"/>
      <c r="M3500" t="b">
        <v>0</v>
      </c>
      <c r="N3500">
        <v>42</v>
      </c>
      <c r="O3500" t="b">
        <v>1</v>
      </c>
      <c r="P3500" t="s">
        <v>8269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9">
        <f t="shared" si="37"/>
        <v>42132.036168981482</v>
      </c>
      <c r="L3501" s="9"/>
      <c r="M3501" t="b">
        <v>0</v>
      </c>
      <c r="N3501">
        <v>35</v>
      </c>
      <c r="O3501" t="b">
        <v>1</v>
      </c>
      <c r="P3501" t="s">
        <v>8269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9">
        <f t="shared" si="37"/>
        <v>42419.91942129629</v>
      </c>
      <c r="L3502" s="9"/>
      <c r="M3502" t="b">
        <v>0</v>
      </c>
      <c r="N3502">
        <v>42</v>
      </c>
      <c r="O3502" t="b">
        <v>1</v>
      </c>
      <c r="P3502" t="s">
        <v>8269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9">
        <f t="shared" si="37"/>
        <v>42233.763831018514</v>
      </c>
      <c r="L3503" s="9"/>
      <c r="M3503" t="b">
        <v>0</v>
      </c>
      <c r="N3503">
        <v>42</v>
      </c>
      <c r="O3503" t="b">
        <v>1</v>
      </c>
      <c r="P3503" t="s">
        <v>8269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9">
        <f t="shared" si="37"/>
        <v>42430.839398148149</v>
      </c>
      <c r="L3504" s="9"/>
      <c r="M3504" t="b">
        <v>0</v>
      </c>
      <c r="N3504">
        <v>31</v>
      </c>
      <c r="O3504" t="b">
        <v>1</v>
      </c>
      <c r="P3504" t="s">
        <v>8269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9">
        <f t="shared" si="37"/>
        <v>42545.478333333333</v>
      </c>
      <c r="L3505" s="9"/>
      <c r="M3505" t="b">
        <v>0</v>
      </c>
      <c r="N3505">
        <v>38</v>
      </c>
      <c r="O3505" t="b">
        <v>1</v>
      </c>
      <c r="P3505" t="s">
        <v>8269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9">
        <f t="shared" si="37"/>
        <v>42297.748738425929</v>
      </c>
      <c r="L3506" s="9"/>
      <c r="M3506" t="b">
        <v>0</v>
      </c>
      <c r="N3506">
        <v>8</v>
      </c>
      <c r="O3506" t="b">
        <v>1</v>
      </c>
      <c r="P3506" t="s">
        <v>8269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9">
        <f t="shared" si="37"/>
        <v>41760.935706018521</v>
      </c>
      <c r="L3507" s="9"/>
      <c r="M3507" t="b">
        <v>0</v>
      </c>
      <c r="N3507">
        <v>39</v>
      </c>
      <c r="O3507" t="b">
        <v>1</v>
      </c>
      <c r="P3507" t="s">
        <v>8269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9">
        <f t="shared" si="37"/>
        <v>41829.734259259261</v>
      </c>
      <c r="L3508" s="9"/>
      <c r="M3508" t="b">
        <v>0</v>
      </c>
      <c r="N3508">
        <v>29</v>
      </c>
      <c r="O3508" t="b">
        <v>1</v>
      </c>
      <c r="P3508" t="s">
        <v>8269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9">
        <f t="shared" si="37"/>
        <v>42491.92288194444</v>
      </c>
      <c r="L3509" s="9"/>
      <c r="M3509" t="b">
        <v>0</v>
      </c>
      <c r="N3509">
        <v>72</v>
      </c>
      <c r="O3509" t="b">
        <v>1</v>
      </c>
      <c r="P3509" t="s">
        <v>8269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9">
        <f t="shared" si="37"/>
        <v>42477.729780092588</v>
      </c>
      <c r="L3510" s="9"/>
      <c r="M3510" t="b">
        <v>0</v>
      </c>
      <c r="N3510">
        <v>15</v>
      </c>
      <c r="O3510" t="b">
        <v>1</v>
      </c>
      <c r="P3510" t="s">
        <v>8269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9">
        <f t="shared" si="37"/>
        <v>41950.859560185185</v>
      </c>
      <c r="L3511" s="9"/>
      <c r="M3511" t="b">
        <v>0</v>
      </c>
      <c r="N3511">
        <v>33</v>
      </c>
      <c r="O3511" t="b">
        <v>1</v>
      </c>
      <c r="P3511" t="s">
        <v>8269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9">
        <f t="shared" si="37"/>
        <v>41802.62090277778</v>
      </c>
      <c r="L3512" s="9"/>
      <c r="M3512" t="b">
        <v>0</v>
      </c>
      <c r="N3512">
        <v>15</v>
      </c>
      <c r="O3512" t="b">
        <v>1</v>
      </c>
      <c r="P3512" t="s">
        <v>8269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9">
        <f t="shared" si="37"/>
        <v>41927.873784722222</v>
      </c>
      <c r="L3513" s="9"/>
      <c r="M3513" t="b">
        <v>0</v>
      </c>
      <c r="N3513">
        <v>19</v>
      </c>
      <c r="O3513" t="b">
        <v>1</v>
      </c>
      <c r="P3513" t="s">
        <v>8269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9">
        <f t="shared" si="37"/>
        <v>42057.536944444444</v>
      </c>
      <c r="L3514" s="9"/>
      <c r="M3514" t="b">
        <v>0</v>
      </c>
      <c r="N3514">
        <v>17</v>
      </c>
      <c r="O3514" t="b">
        <v>1</v>
      </c>
      <c r="P3514" t="s">
        <v>8269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9">
        <f t="shared" si="37"/>
        <v>41781.096203703702</v>
      </c>
      <c r="L3515" s="9"/>
      <c r="M3515" t="b">
        <v>0</v>
      </c>
      <c r="N3515">
        <v>44</v>
      </c>
      <c r="O3515" t="b">
        <v>1</v>
      </c>
      <c r="P3515" t="s">
        <v>8269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9">
        <f t="shared" si="37"/>
        <v>42020.846666666665</v>
      </c>
      <c r="L3516" s="9"/>
      <c r="M3516" t="b">
        <v>0</v>
      </c>
      <c r="N3516">
        <v>10</v>
      </c>
      <c r="O3516" t="b">
        <v>1</v>
      </c>
      <c r="P3516" t="s">
        <v>8269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9">
        <f t="shared" si="37"/>
        <v>42125.772812499999</v>
      </c>
      <c r="L3517" s="9"/>
      <c r="M3517" t="b">
        <v>0</v>
      </c>
      <c r="N3517">
        <v>46</v>
      </c>
      <c r="O3517" t="b">
        <v>1</v>
      </c>
      <c r="P3517" t="s">
        <v>8269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9">
        <f t="shared" si="37"/>
        <v>41856.010069444441</v>
      </c>
      <c r="L3518" s="9"/>
      <c r="M3518" t="b">
        <v>0</v>
      </c>
      <c r="N3518">
        <v>11</v>
      </c>
      <c r="O3518" t="b">
        <v>1</v>
      </c>
      <c r="P3518" t="s">
        <v>8269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9">
        <f t="shared" si="37"/>
        <v>41794.817523148151</v>
      </c>
      <c r="L3519" s="9"/>
      <c r="M3519" t="b">
        <v>0</v>
      </c>
      <c r="N3519">
        <v>13</v>
      </c>
      <c r="O3519" t="b">
        <v>1</v>
      </c>
      <c r="P3519" t="s">
        <v>8269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9">
        <f t="shared" si="37"/>
        <v>41893.783553240741</v>
      </c>
      <c r="L3520" s="9"/>
      <c r="M3520" t="b">
        <v>0</v>
      </c>
      <c r="N3520">
        <v>33</v>
      </c>
      <c r="O3520" t="b">
        <v>1</v>
      </c>
      <c r="P3520" t="s">
        <v>8269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9">
        <f t="shared" si="37"/>
        <v>42037.598958333328</v>
      </c>
      <c r="L3521" s="9"/>
      <c r="M3521" t="b">
        <v>0</v>
      </c>
      <c r="N3521">
        <v>28</v>
      </c>
      <c r="O3521" t="b">
        <v>1</v>
      </c>
      <c r="P3521" t="s">
        <v>8269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9">
        <f t="shared" si="37"/>
        <v>42227.824212962965</v>
      </c>
      <c r="L3522" s="9"/>
      <c r="M3522" t="b">
        <v>0</v>
      </c>
      <c r="N3522">
        <v>21</v>
      </c>
      <c r="O3522" t="b">
        <v>1</v>
      </c>
      <c r="P3522" t="s">
        <v>8269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9">
        <f t="shared" si="37"/>
        <v>41881.361342592594</v>
      </c>
      <c r="L3523" s="9"/>
      <c r="M3523" t="b">
        <v>0</v>
      </c>
      <c r="N3523">
        <v>13</v>
      </c>
      <c r="O3523" t="b">
        <v>1</v>
      </c>
      <c r="P3523" t="s">
        <v>8269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9">
        <f t="shared" si="37"/>
        <v>42234.789884259255</v>
      </c>
      <c r="L3524" s="9"/>
      <c r="M3524" t="b">
        <v>0</v>
      </c>
      <c r="N3524">
        <v>34</v>
      </c>
      <c r="O3524" t="b">
        <v>1</v>
      </c>
      <c r="P3524" t="s">
        <v>8269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9">
        <f t="shared" si="37"/>
        <v>42581.397546296299</v>
      </c>
      <c r="L3525" s="9"/>
      <c r="M3525" t="b">
        <v>0</v>
      </c>
      <c r="N3525">
        <v>80</v>
      </c>
      <c r="O3525" t="b">
        <v>1</v>
      </c>
      <c r="P3525" t="s">
        <v>8269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9">
        <f t="shared" si="37"/>
        <v>41880.76357638889</v>
      </c>
      <c r="L3526" s="9"/>
      <c r="M3526" t="b">
        <v>0</v>
      </c>
      <c r="N3526">
        <v>74</v>
      </c>
      <c r="O3526" t="b">
        <v>1</v>
      </c>
      <c r="P3526" t="s">
        <v>8269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9">
        <f t="shared" si="37"/>
        <v>42214.6956712963</v>
      </c>
      <c r="L3527" s="9"/>
      <c r="M3527" t="b">
        <v>0</v>
      </c>
      <c r="N3527">
        <v>7</v>
      </c>
      <c r="O3527" t="b">
        <v>1</v>
      </c>
      <c r="P3527" t="s">
        <v>8269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9">
        <f t="shared" si="37"/>
        <v>42460.335312499999</v>
      </c>
      <c r="L3528" s="9"/>
      <c r="M3528" t="b">
        <v>0</v>
      </c>
      <c r="N3528">
        <v>34</v>
      </c>
      <c r="O3528" t="b">
        <v>1</v>
      </c>
      <c r="P3528" t="s">
        <v>8269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9">
        <f t="shared" si="37"/>
        <v>42167.023206018523</v>
      </c>
      <c r="L3529" s="9"/>
      <c r="M3529" t="b">
        <v>0</v>
      </c>
      <c r="N3529">
        <v>86</v>
      </c>
      <c r="O3529" t="b">
        <v>1</v>
      </c>
      <c r="P3529" t="s">
        <v>8269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9">
        <f t="shared" ref="K3530:K3593" si="38">((J3530/60)/60)/24+DATE(1970,1,1)</f>
        <v>42733.50136574074</v>
      </c>
      <c r="L3530" s="9"/>
      <c r="M3530" t="b">
        <v>0</v>
      </c>
      <c r="N3530">
        <v>37</v>
      </c>
      <c r="O3530" t="b">
        <v>1</v>
      </c>
      <c r="P3530" t="s">
        <v>8269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9">
        <f t="shared" si="38"/>
        <v>42177.761782407411</v>
      </c>
      <c r="L3531" s="9"/>
      <c r="M3531" t="b">
        <v>0</v>
      </c>
      <c r="N3531">
        <v>18</v>
      </c>
      <c r="O3531" t="b">
        <v>1</v>
      </c>
      <c r="P3531" t="s">
        <v>8269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9">
        <f t="shared" si="38"/>
        <v>42442.623344907406</v>
      </c>
      <c r="L3532" s="9"/>
      <c r="M3532" t="b">
        <v>0</v>
      </c>
      <c r="N3532">
        <v>22</v>
      </c>
      <c r="O3532" t="b">
        <v>1</v>
      </c>
      <c r="P3532" t="s">
        <v>8269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9">
        <f t="shared" si="38"/>
        <v>42521.654328703706</v>
      </c>
      <c r="L3533" s="9"/>
      <c r="M3533" t="b">
        <v>0</v>
      </c>
      <c r="N3533">
        <v>26</v>
      </c>
      <c r="O3533" t="b">
        <v>1</v>
      </c>
      <c r="P3533" t="s">
        <v>8269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9">
        <f t="shared" si="38"/>
        <v>41884.599849537037</v>
      </c>
      <c r="L3534" s="9"/>
      <c r="M3534" t="b">
        <v>0</v>
      </c>
      <c r="N3534">
        <v>27</v>
      </c>
      <c r="O3534" t="b">
        <v>1</v>
      </c>
      <c r="P3534" t="s">
        <v>8269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9">
        <f t="shared" si="38"/>
        <v>42289.761192129634</v>
      </c>
      <c r="L3535" s="9"/>
      <c r="M3535" t="b">
        <v>0</v>
      </c>
      <c r="N3535">
        <v>8</v>
      </c>
      <c r="O3535" t="b">
        <v>1</v>
      </c>
      <c r="P3535" t="s">
        <v>8269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9">
        <f t="shared" si="38"/>
        <v>42243.6252662037</v>
      </c>
      <c r="L3536" s="9"/>
      <c r="M3536" t="b">
        <v>0</v>
      </c>
      <c r="N3536">
        <v>204</v>
      </c>
      <c r="O3536" t="b">
        <v>1</v>
      </c>
      <c r="P3536" t="s">
        <v>8269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9">
        <f t="shared" si="38"/>
        <v>42248.640162037031</v>
      </c>
      <c r="L3537" s="9"/>
      <c r="M3537" t="b">
        <v>0</v>
      </c>
      <c r="N3537">
        <v>46</v>
      </c>
      <c r="O3537" t="b">
        <v>1</v>
      </c>
      <c r="P3537" t="s">
        <v>8269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9">
        <f t="shared" si="38"/>
        <v>42328.727141203708</v>
      </c>
      <c r="L3538" s="9"/>
      <c r="M3538" t="b">
        <v>0</v>
      </c>
      <c r="N3538">
        <v>17</v>
      </c>
      <c r="O3538" t="b">
        <v>1</v>
      </c>
      <c r="P3538" t="s">
        <v>8269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9">
        <f t="shared" si="38"/>
        <v>41923.354351851849</v>
      </c>
      <c r="L3539" s="9"/>
      <c r="M3539" t="b">
        <v>0</v>
      </c>
      <c r="N3539">
        <v>28</v>
      </c>
      <c r="O3539" t="b">
        <v>1</v>
      </c>
      <c r="P3539" t="s">
        <v>8269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9">
        <f t="shared" si="38"/>
        <v>42571.420601851853</v>
      </c>
      <c r="L3540" s="9"/>
      <c r="M3540" t="b">
        <v>0</v>
      </c>
      <c r="N3540">
        <v>83</v>
      </c>
      <c r="O3540" t="b">
        <v>1</v>
      </c>
      <c r="P3540" t="s">
        <v>8269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9">
        <f t="shared" si="38"/>
        <v>42600.756041666667</v>
      </c>
      <c r="L3541" s="9"/>
      <c r="M3541" t="b">
        <v>0</v>
      </c>
      <c r="N3541">
        <v>13</v>
      </c>
      <c r="O3541" t="b">
        <v>1</v>
      </c>
      <c r="P3541" t="s">
        <v>8269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9">
        <f t="shared" si="38"/>
        <v>42517.003368055557</v>
      </c>
      <c r="L3542" s="9"/>
      <c r="M3542" t="b">
        <v>0</v>
      </c>
      <c r="N3542">
        <v>8</v>
      </c>
      <c r="O3542" t="b">
        <v>1</v>
      </c>
      <c r="P3542" t="s">
        <v>8269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9">
        <f t="shared" si="38"/>
        <v>42222.730034722219</v>
      </c>
      <c r="L3543" s="9"/>
      <c r="M3543" t="b">
        <v>0</v>
      </c>
      <c r="N3543">
        <v>32</v>
      </c>
      <c r="O3543" t="b">
        <v>1</v>
      </c>
      <c r="P3543" t="s">
        <v>8269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9">
        <f t="shared" si="38"/>
        <v>41829.599791666667</v>
      </c>
      <c r="L3544" s="9"/>
      <c r="M3544" t="b">
        <v>0</v>
      </c>
      <c r="N3544">
        <v>85</v>
      </c>
      <c r="O3544" t="b">
        <v>1</v>
      </c>
      <c r="P3544" t="s">
        <v>8269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9">
        <f t="shared" si="38"/>
        <v>42150.755312499998</v>
      </c>
      <c r="L3545" s="9"/>
      <c r="M3545" t="b">
        <v>0</v>
      </c>
      <c r="N3545">
        <v>29</v>
      </c>
      <c r="O3545" t="b">
        <v>1</v>
      </c>
      <c r="P3545" t="s">
        <v>8269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9">
        <f t="shared" si="38"/>
        <v>42040.831678240742</v>
      </c>
      <c r="L3546" s="9"/>
      <c r="M3546" t="b">
        <v>0</v>
      </c>
      <c r="N3546">
        <v>24</v>
      </c>
      <c r="O3546" t="b">
        <v>1</v>
      </c>
      <c r="P3546" t="s">
        <v>8269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9">
        <f t="shared" si="38"/>
        <v>42075.807395833333</v>
      </c>
      <c r="L3547" s="9"/>
      <c r="M3547" t="b">
        <v>0</v>
      </c>
      <c r="N3547">
        <v>8</v>
      </c>
      <c r="O3547" t="b">
        <v>1</v>
      </c>
      <c r="P3547" t="s">
        <v>8269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9">
        <f t="shared" si="38"/>
        <v>42073.660694444443</v>
      </c>
      <c r="L3548" s="9"/>
      <c r="M3548" t="b">
        <v>0</v>
      </c>
      <c r="N3548">
        <v>19</v>
      </c>
      <c r="O3548" t="b">
        <v>1</v>
      </c>
      <c r="P3548" t="s">
        <v>8269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9">
        <f t="shared" si="38"/>
        <v>42480.078715277778</v>
      </c>
      <c r="L3549" s="9"/>
      <c r="M3549" t="b">
        <v>0</v>
      </c>
      <c r="N3549">
        <v>336</v>
      </c>
      <c r="O3549" t="b">
        <v>1</v>
      </c>
      <c r="P3549" t="s">
        <v>8269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9">
        <f t="shared" si="38"/>
        <v>42411.942291666666</v>
      </c>
      <c r="L3550" s="9"/>
      <c r="M3550" t="b">
        <v>0</v>
      </c>
      <c r="N3550">
        <v>13</v>
      </c>
      <c r="O3550" t="b">
        <v>1</v>
      </c>
      <c r="P3550" t="s">
        <v>8269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9">
        <f t="shared" si="38"/>
        <v>42223.394363425927</v>
      </c>
      <c r="L3551" s="9"/>
      <c r="M3551" t="b">
        <v>0</v>
      </c>
      <c r="N3551">
        <v>42</v>
      </c>
      <c r="O3551" t="b">
        <v>1</v>
      </c>
      <c r="P3551" t="s">
        <v>8269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9">
        <f t="shared" si="38"/>
        <v>42462.893495370372</v>
      </c>
      <c r="L3552" s="9"/>
      <c r="M3552" t="b">
        <v>0</v>
      </c>
      <c r="N3552">
        <v>64</v>
      </c>
      <c r="O3552" t="b">
        <v>1</v>
      </c>
      <c r="P3552" t="s">
        <v>8269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9">
        <f t="shared" si="38"/>
        <v>41753.515856481477</v>
      </c>
      <c r="L3553" s="9"/>
      <c r="M3553" t="b">
        <v>0</v>
      </c>
      <c r="N3553">
        <v>25</v>
      </c>
      <c r="O3553" t="b">
        <v>1</v>
      </c>
      <c r="P3553" t="s">
        <v>8269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9">
        <f t="shared" si="38"/>
        <v>41788.587083333332</v>
      </c>
      <c r="L3554" s="9"/>
      <c r="M3554" t="b">
        <v>0</v>
      </c>
      <c r="N3554">
        <v>20</v>
      </c>
      <c r="O3554" t="b">
        <v>1</v>
      </c>
      <c r="P3554" t="s">
        <v>8269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9">
        <f t="shared" si="38"/>
        <v>42196.028703703705</v>
      </c>
      <c r="L3555" s="9"/>
      <c r="M3555" t="b">
        <v>0</v>
      </c>
      <c r="N3555">
        <v>104</v>
      </c>
      <c r="O3555" t="b">
        <v>1</v>
      </c>
      <c r="P3555" t="s">
        <v>8269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9">
        <f t="shared" si="38"/>
        <v>42016.050451388888</v>
      </c>
      <c r="L3556" s="9"/>
      <c r="M3556" t="b">
        <v>0</v>
      </c>
      <c r="N3556">
        <v>53</v>
      </c>
      <c r="O3556" t="b">
        <v>1</v>
      </c>
      <c r="P3556" t="s">
        <v>8269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9">
        <f t="shared" si="38"/>
        <v>42661.442060185189</v>
      </c>
      <c r="L3557" s="9"/>
      <c r="M3557" t="b">
        <v>0</v>
      </c>
      <c r="N3557">
        <v>14</v>
      </c>
      <c r="O3557" t="b">
        <v>1</v>
      </c>
      <c r="P3557" t="s">
        <v>8269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9">
        <f t="shared" si="38"/>
        <v>41808.649583333332</v>
      </c>
      <c r="L3558" s="9"/>
      <c r="M3558" t="b">
        <v>0</v>
      </c>
      <c r="N3558">
        <v>20</v>
      </c>
      <c r="O3558" t="b">
        <v>1</v>
      </c>
      <c r="P3558" t="s">
        <v>8269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9">
        <f t="shared" si="38"/>
        <v>41730.276747685188</v>
      </c>
      <c r="L3559" s="9"/>
      <c r="M3559" t="b">
        <v>0</v>
      </c>
      <c r="N3559">
        <v>558</v>
      </c>
      <c r="O3559" t="b">
        <v>1</v>
      </c>
      <c r="P3559" t="s">
        <v>8269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9">
        <f t="shared" si="38"/>
        <v>42139.816840277781</v>
      </c>
      <c r="L3560" s="9"/>
      <c r="M3560" t="b">
        <v>0</v>
      </c>
      <c r="N3560">
        <v>22</v>
      </c>
      <c r="O3560" t="b">
        <v>1</v>
      </c>
      <c r="P3560" t="s">
        <v>8269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9">
        <f t="shared" si="38"/>
        <v>42194.096157407403</v>
      </c>
      <c r="L3561" s="9"/>
      <c r="M3561" t="b">
        <v>0</v>
      </c>
      <c r="N3561">
        <v>24</v>
      </c>
      <c r="O3561" t="b">
        <v>1</v>
      </c>
      <c r="P3561" t="s">
        <v>8269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9">
        <f t="shared" si="38"/>
        <v>42115.889652777783</v>
      </c>
      <c r="L3562" s="9"/>
      <c r="M3562" t="b">
        <v>0</v>
      </c>
      <c r="N3562">
        <v>74</v>
      </c>
      <c r="O3562" t="b">
        <v>1</v>
      </c>
      <c r="P3562" t="s">
        <v>8269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9">
        <f t="shared" si="38"/>
        <v>42203.680300925931</v>
      </c>
      <c r="L3563" s="9"/>
      <c r="M3563" t="b">
        <v>0</v>
      </c>
      <c r="N3563">
        <v>54</v>
      </c>
      <c r="O3563" t="b">
        <v>1</v>
      </c>
      <c r="P3563" t="s">
        <v>8269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9">
        <f t="shared" si="38"/>
        <v>42433.761886574073</v>
      </c>
      <c r="L3564" s="9"/>
      <c r="M3564" t="b">
        <v>0</v>
      </c>
      <c r="N3564">
        <v>31</v>
      </c>
      <c r="O3564" t="b">
        <v>1</v>
      </c>
      <c r="P3564" t="s">
        <v>8269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9">
        <f t="shared" si="38"/>
        <v>42555.671944444446</v>
      </c>
      <c r="L3565" s="9"/>
      <c r="M3565" t="b">
        <v>0</v>
      </c>
      <c r="N3565">
        <v>25</v>
      </c>
      <c r="O3565" t="b">
        <v>1</v>
      </c>
      <c r="P3565" t="s">
        <v>8269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9">
        <f t="shared" si="38"/>
        <v>42236.623252314821</v>
      </c>
      <c r="L3566" s="9"/>
      <c r="M3566" t="b">
        <v>0</v>
      </c>
      <c r="N3566">
        <v>17</v>
      </c>
      <c r="O3566" t="b">
        <v>1</v>
      </c>
      <c r="P3566" t="s">
        <v>8269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9">
        <f t="shared" si="38"/>
        <v>41974.743148148147</v>
      </c>
      <c r="L3567" s="9"/>
      <c r="M3567" t="b">
        <v>0</v>
      </c>
      <c r="N3567">
        <v>12</v>
      </c>
      <c r="O3567" t="b">
        <v>1</v>
      </c>
      <c r="P3567" t="s">
        <v>8269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9">
        <f t="shared" si="38"/>
        <v>41997.507905092592</v>
      </c>
      <c r="L3568" s="9"/>
      <c r="M3568" t="b">
        <v>0</v>
      </c>
      <c r="N3568">
        <v>38</v>
      </c>
      <c r="O3568" t="b">
        <v>1</v>
      </c>
      <c r="P3568" t="s">
        <v>8269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9">
        <f t="shared" si="38"/>
        <v>42135.810694444444</v>
      </c>
      <c r="L3569" s="9"/>
      <c r="M3569" t="b">
        <v>0</v>
      </c>
      <c r="N3569">
        <v>41</v>
      </c>
      <c r="O3569" t="b">
        <v>1</v>
      </c>
      <c r="P3569" t="s">
        <v>8269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9">
        <f t="shared" si="38"/>
        <v>41869.740671296298</v>
      </c>
      <c r="L3570" s="9"/>
      <c r="M3570" t="b">
        <v>0</v>
      </c>
      <c r="N3570">
        <v>19</v>
      </c>
      <c r="O3570" t="b">
        <v>1</v>
      </c>
      <c r="P3570" t="s">
        <v>8269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9">
        <f t="shared" si="38"/>
        <v>41982.688611111109</v>
      </c>
      <c r="L3571" s="9"/>
      <c r="M3571" t="b">
        <v>0</v>
      </c>
      <c r="N3571">
        <v>41</v>
      </c>
      <c r="O3571" t="b">
        <v>1</v>
      </c>
      <c r="P3571" t="s">
        <v>8269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9">
        <f t="shared" si="38"/>
        <v>41976.331979166673</v>
      </c>
      <c r="L3572" s="9"/>
      <c r="M3572" t="b">
        <v>0</v>
      </c>
      <c r="N3572">
        <v>26</v>
      </c>
      <c r="O3572" t="b">
        <v>1</v>
      </c>
      <c r="P3572" t="s">
        <v>8269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9">
        <f t="shared" si="38"/>
        <v>41912.858946759261</v>
      </c>
      <c r="L3573" s="9"/>
      <c r="M3573" t="b">
        <v>0</v>
      </c>
      <c r="N3573">
        <v>25</v>
      </c>
      <c r="O3573" t="b">
        <v>1</v>
      </c>
      <c r="P3573" t="s">
        <v>8269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9">
        <f t="shared" si="38"/>
        <v>42146.570393518516</v>
      </c>
      <c r="L3574" s="9"/>
      <c r="M3574" t="b">
        <v>0</v>
      </c>
      <c r="N3574">
        <v>9</v>
      </c>
      <c r="O3574" t="b">
        <v>1</v>
      </c>
      <c r="P3574" t="s">
        <v>8269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9">
        <f t="shared" si="38"/>
        <v>41921.375532407408</v>
      </c>
      <c r="L3575" s="9"/>
      <c r="M3575" t="b">
        <v>0</v>
      </c>
      <c r="N3575">
        <v>78</v>
      </c>
      <c r="O3575" t="b">
        <v>1</v>
      </c>
      <c r="P3575" t="s">
        <v>8269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9">
        <f t="shared" si="38"/>
        <v>41926.942685185182</v>
      </c>
      <c r="L3576" s="9"/>
      <c r="M3576" t="b">
        <v>0</v>
      </c>
      <c r="N3576">
        <v>45</v>
      </c>
      <c r="O3576" t="b">
        <v>1</v>
      </c>
      <c r="P3576" t="s">
        <v>8269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9">
        <f t="shared" si="38"/>
        <v>42561.783877314811</v>
      </c>
      <c r="L3577" s="9"/>
      <c r="M3577" t="b">
        <v>0</v>
      </c>
      <c r="N3577">
        <v>102</v>
      </c>
      <c r="O3577" t="b">
        <v>1</v>
      </c>
      <c r="P3577" t="s">
        <v>8269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9">
        <f t="shared" si="38"/>
        <v>42649.54923611111</v>
      </c>
      <c r="L3578" s="9"/>
      <c r="M3578" t="b">
        <v>0</v>
      </c>
      <c r="N3578">
        <v>5</v>
      </c>
      <c r="O3578" t="b">
        <v>1</v>
      </c>
      <c r="P3578" t="s">
        <v>8269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9">
        <f t="shared" si="38"/>
        <v>42093.786840277782</v>
      </c>
      <c r="L3579" s="9"/>
      <c r="M3579" t="b">
        <v>0</v>
      </c>
      <c r="N3579">
        <v>27</v>
      </c>
      <c r="O3579" t="b">
        <v>1</v>
      </c>
      <c r="P3579" t="s">
        <v>8269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9">
        <f t="shared" si="38"/>
        <v>42460.733530092592</v>
      </c>
      <c r="L3580" s="9"/>
      <c r="M3580" t="b">
        <v>0</v>
      </c>
      <c r="N3580">
        <v>37</v>
      </c>
      <c r="O3580" t="b">
        <v>1</v>
      </c>
      <c r="P3580" t="s">
        <v>8269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9">
        <f t="shared" si="38"/>
        <v>42430.762222222227</v>
      </c>
      <c r="L3581" s="9"/>
      <c r="M3581" t="b">
        <v>0</v>
      </c>
      <c r="N3581">
        <v>14</v>
      </c>
      <c r="O3581" t="b">
        <v>1</v>
      </c>
      <c r="P3581" t="s">
        <v>8269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9">
        <f t="shared" si="38"/>
        <v>42026.176180555558</v>
      </c>
      <c r="L3582" s="9"/>
      <c r="M3582" t="b">
        <v>0</v>
      </c>
      <c r="N3582">
        <v>27</v>
      </c>
      <c r="O3582" t="b">
        <v>1</v>
      </c>
      <c r="P3582" t="s">
        <v>8269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9">
        <f t="shared" si="38"/>
        <v>41836.471180555556</v>
      </c>
      <c r="L3583" s="9"/>
      <c r="M3583" t="b">
        <v>0</v>
      </c>
      <c r="N3583">
        <v>45</v>
      </c>
      <c r="O3583" t="b">
        <v>1</v>
      </c>
      <c r="P3583" t="s">
        <v>8269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9">
        <f t="shared" si="38"/>
        <v>42451.095856481479</v>
      </c>
      <c r="L3584" s="9"/>
      <c r="M3584" t="b">
        <v>0</v>
      </c>
      <c r="N3584">
        <v>49</v>
      </c>
      <c r="O3584" t="b">
        <v>1</v>
      </c>
      <c r="P3584" t="s">
        <v>8269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9">
        <f t="shared" si="38"/>
        <v>42418.425983796296</v>
      </c>
      <c r="L3585" s="9"/>
      <c r="M3585" t="b">
        <v>0</v>
      </c>
      <c r="N3585">
        <v>24</v>
      </c>
      <c r="O3585" t="b">
        <v>1</v>
      </c>
      <c r="P3585" t="s">
        <v>8269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9">
        <f t="shared" si="38"/>
        <v>42168.316481481481</v>
      </c>
      <c r="L3586" s="9"/>
      <c r="M3586" t="b">
        <v>0</v>
      </c>
      <c r="N3586">
        <v>112</v>
      </c>
      <c r="O3586" t="b">
        <v>1</v>
      </c>
      <c r="P3586" t="s">
        <v>8269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9">
        <f t="shared" si="38"/>
        <v>41964.716319444444</v>
      </c>
      <c r="L3587" s="9"/>
      <c r="M3587" t="b">
        <v>0</v>
      </c>
      <c r="N3587">
        <v>23</v>
      </c>
      <c r="O3587" t="b">
        <v>1</v>
      </c>
      <c r="P3587" t="s">
        <v>8269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9">
        <f t="shared" si="38"/>
        <v>42576.697569444441</v>
      </c>
      <c r="L3588" s="9"/>
      <c r="M3588" t="b">
        <v>0</v>
      </c>
      <c r="N3588">
        <v>54</v>
      </c>
      <c r="O3588" t="b">
        <v>1</v>
      </c>
      <c r="P3588" t="s">
        <v>8269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9">
        <f t="shared" si="38"/>
        <v>42503.539976851855</v>
      </c>
      <c r="L3589" s="9"/>
      <c r="M3589" t="b">
        <v>0</v>
      </c>
      <c r="N3589">
        <v>28</v>
      </c>
      <c r="O3589" t="b">
        <v>1</v>
      </c>
      <c r="P3589" t="s">
        <v>8269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9">
        <f t="shared" si="38"/>
        <v>42101.828819444447</v>
      </c>
      <c r="L3590" s="9"/>
      <c r="M3590" t="b">
        <v>0</v>
      </c>
      <c r="N3590">
        <v>11</v>
      </c>
      <c r="O3590" t="b">
        <v>1</v>
      </c>
      <c r="P3590" t="s">
        <v>8269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9">
        <f t="shared" si="38"/>
        <v>42125.647534722222</v>
      </c>
      <c r="L3591" s="9"/>
      <c r="M3591" t="b">
        <v>0</v>
      </c>
      <c r="N3591">
        <v>62</v>
      </c>
      <c r="O3591" t="b">
        <v>1</v>
      </c>
      <c r="P3591" t="s">
        <v>8269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9">
        <f t="shared" si="38"/>
        <v>41902.333726851852</v>
      </c>
      <c r="L3592" s="9"/>
      <c r="M3592" t="b">
        <v>0</v>
      </c>
      <c r="N3592">
        <v>73</v>
      </c>
      <c r="O3592" t="b">
        <v>1</v>
      </c>
      <c r="P3592" t="s">
        <v>8269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9">
        <f t="shared" si="38"/>
        <v>42003.948425925926</v>
      </c>
      <c r="L3593" s="9"/>
      <c r="M3593" t="b">
        <v>0</v>
      </c>
      <c r="N3593">
        <v>18</v>
      </c>
      <c r="O3593" t="b">
        <v>1</v>
      </c>
      <c r="P3593" t="s">
        <v>8269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9">
        <f t="shared" ref="K3594:K3629" si="39">((J3594/60)/60)/24+DATE(1970,1,1)</f>
        <v>41988.829942129625</v>
      </c>
      <c r="L3594" s="9"/>
      <c r="M3594" t="b">
        <v>0</v>
      </c>
      <c r="N3594">
        <v>35</v>
      </c>
      <c r="O3594" t="b">
        <v>1</v>
      </c>
      <c r="P3594" t="s">
        <v>8269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9">
        <f t="shared" si="39"/>
        <v>41974.898599537039</v>
      </c>
      <c r="L3595" s="9"/>
      <c r="M3595" t="b">
        <v>0</v>
      </c>
      <c r="N3595">
        <v>43</v>
      </c>
      <c r="O3595" t="b">
        <v>1</v>
      </c>
      <c r="P3595" t="s">
        <v>8269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9">
        <f t="shared" si="39"/>
        <v>42592.066921296297</v>
      </c>
      <c r="L3596" s="9"/>
      <c r="M3596" t="b">
        <v>0</v>
      </c>
      <c r="N3596">
        <v>36</v>
      </c>
      <c r="O3596" t="b">
        <v>1</v>
      </c>
      <c r="P3596" t="s">
        <v>8269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9">
        <f t="shared" si="39"/>
        <v>42050.008368055554</v>
      </c>
      <c r="L3597" s="9"/>
      <c r="M3597" t="b">
        <v>0</v>
      </c>
      <c r="N3597">
        <v>62</v>
      </c>
      <c r="O3597" t="b">
        <v>1</v>
      </c>
      <c r="P3597" t="s">
        <v>8269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9">
        <f t="shared" si="39"/>
        <v>41856.715069444443</v>
      </c>
      <c r="L3598" s="9"/>
      <c r="M3598" t="b">
        <v>0</v>
      </c>
      <c r="N3598">
        <v>15</v>
      </c>
      <c r="O3598" t="b">
        <v>1</v>
      </c>
      <c r="P3598" t="s">
        <v>8269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9">
        <f t="shared" si="39"/>
        <v>42417.585532407407</v>
      </c>
      <c r="L3599" s="9"/>
      <c r="M3599" t="b">
        <v>0</v>
      </c>
      <c r="N3599">
        <v>33</v>
      </c>
      <c r="O3599" t="b">
        <v>1</v>
      </c>
      <c r="P3599" t="s">
        <v>8269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9">
        <f t="shared" si="39"/>
        <v>41866.79886574074</v>
      </c>
      <c r="L3600" s="9"/>
      <c r="M3600" t="b">
        <v>0</v>
      </c>
      <c r="N3600">
        <v>27</v>
      </c>
      <c r="O3600" t="b">
        <v>1</v>
      </c>
      <c r="P3600" t="s">
        <v>8269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9">
        <f t="shared" si="39"/>
        <v>42220.79487268519</v>
      </c>
      <c r="L3601" s="9"/>
      <c r="M3601" t="b">
        <v>0</v>
      </c>
      <c r="N3601">
        <v>17</v>
      </c>
      <c r="O3601" t="b">
        <v>1</v>
      </c>
      <c r="P3601" t="s">
        <v>8269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9">
        <f t="shared" si="39"/>
        <v>42628.849120370374</v>
      </c>
      <c r="L3602" s="9"/>
      <c r="M3602" t="b">
        <v>0</v>
      </c>
      <c r="N3602">
        <v>4</v>
      </c>
      <c r="O3602" t="b">
        <v>1</v>
      </c>
      <c r="P3602" t="s">
        <v>8269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9">
        <f t="shared" si="39"/>
        <v>41990.99863425926</v>
      </c>
      <c r="L3603" s="9"/>
      <c r="M3603" t="b">
        <v>0</v>
      </c>
      <c r="N3603">
        <v>53</v>
      </c>
      <c r="O3603" t="b">
        <v>1</v>
      </c>
      <c r="P3603" t="s">
        <v>8269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9">
        <f t="shared" si="39"/>
        <v>42447.894432870366</v>
      </c>
      <c r="L3604" s="9"/>
      <c r="M3604" t="b">
        <v>0</v>
      </c>
      <c r="N3604">
        <v>49</v>
      </c>
      <c r="O3604" t="b">
        <v>1</v>
      </c>
      <c r="P3604" t="s">
        <v>8269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9">
        <f t="shared" si="39"/>
        <v>42283.864351851851</v>
      </c>
      <c r="L3605" s="9"/>
      <c r="M3605" t="b">
        <v>0</v>
      </c>
      <c r="N3605">
        <v>57</v>
      </c>
      <c r="O3605" t="b">
        <v>1</v>
      </c>
      <c r="P3605" t="s">
        <v>8269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9">
        <f t="shared" si="39"/>
        <v>42483.015694444446</v>
      </c>
      <c r="L3606" s="9"/>
      <c r="M3606" t="b">
        <v>0</v>
      </c>
      <c r="N3606">
        <v>69</v>
      </c>
      <c r="O3606" t="b">
        <v>1</v>
      </c>
      <c r="P3606" t="s">
        <v>8269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9">
        <f t="shared" si="39"/>
        <v>42383.793124999997</v>
      </c>
      <c r="L3607" s="9"/>
      <c r="M3607" t="b">
        <v>0</v>
      </c>
      <c r="N3607">
        <v>15</v>
      </c>
      <c r="O3607" t="b">
        <v>1</v>
      </c>
      <c r="P3607" t="s">
        <v>8269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9">
        <f t="shared" si="39"/>
        <v>42566.604826388888</v>
      </c>
      <c r="L3608" s="9"/>
      <c r="M3608" t="b">
        <v>0</v>
      </c>
      <c r="N3608">
        <v>64</v>
      </c>
      <c r="O3608" t="b">
        <v>1</v>
      </c>
      <c r="P3608" t="s">
        <v>8269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9">
        <f t="shared" si="39"/>
        <v>42338.963912037041</v>
      </c>
      <c r="L3609" s="9"/>
      <c r="M3609" t="b">
        <v>0</v>
      </c>
      <c r="N3609">
        <v>20</v>
      </c>
      <c r="O3609" t="b">
        <v>1</v>
      </c>
      <c r="P3609" t="s">
        <v>8269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9">
        <f t="shared" si="39"/>
        <v>42506.709375000006</v>
      </c>
      <c r="L3610" s="9"/>
      <c r="M3610" t="b">
        <v>0</v>
      </c>
      <c r="N3610">
        <v>27</v>
      </c>
      <c r="O3610" t="b">
        <v>1</v>
      </c>
      <c r="P3610" t="s">
        <v>8269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9">
        <f t="shared" si="39"/>
        <v>42429.991724537031</v>
      </c>
      <c r="L3611" s="9"/>
      <c r="M3611" t="b">
        <v>0</v>
      </c>
      <c r="N3611">
        <v>21</v>
      </c>
      <c r="O3611" t="b">
        <v>1</v>
      </c>
      <c r="P3611" t="s">
        <v>8269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9">
        <f t="shared" si="39"/>
        <v>42203.432129629626</v>
      </c>
      <c r="L3612" s="9"/>
      <c r="M3612" t="b">
        <v>0</v>
      </c>
      <c r="N3612">
        <v>31</v>
      </c>
      <c r="O3612" t="b">
        <v>1</v>
      </c>
      <c r="P3612" t="s">
        <v>8269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9">
        <f t="shared" si="39"/>
        <v>42072.370381944449</v>
      </c>
      <c r="L3613" s="9"/>
      <c r="M3613" t="b">
        <v>0</v>
      </c>
      <c r="N3613">
        <v>51</v>
      </c>
      <c r="O3613" t="b">
        <v>1</v>
      </c>
      <c r="P3613" t="s">
        <v>8269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9">
        <f t="shared" si="39"/>
        <v>41789.726979166669</v>
      </c>
      <c r="L3614" s="9"/>
      <c r="M3614" t="b">
        <v>0</v>
      </c>
      <c r="N3614">
        <v>57</v>
      </c>
      <c r="O3614" t="b">
        <v>1</v>
      </c>
      <c r="P3614" t="s">
        <v>8269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9">
        <f t="shared" si="39"/>
        <v>41788.58997685185</v>
      </c>
      <c r="L3615" s="9"/>
      <c r="M3615" t="b">
        <v>0</v>
      </c>
      <c r="N3615">
        <v>20</v>
      </c>
      <c r="O3615" t="b">
        <v>1</v>
      </c>
      <c r="P3615" t="s">
        <v>8269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9">
        <f t="shared" si="39"/>
        <v>42144.041851851856</v>
      </c>
      <c r="L3616" s="9"/>
      <c r="M3616" t="b">
        <v>0</v>
      </c>
      <c r="N3616">
        <v>71</v>
      </c>
      <c r="O3616" t="b">
        <v>1</v>
      </c>
      <c r="P3616" t="s">
        <v>8269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9">
        <f t="shared" si="39"/>
        <v>42318.593703703707</v>
      </c>
      <c r="L3617" s="9"/>
      <c r="M3617" t="b">
        <v>0</v>
      </c>
      <c r="N3617">
        <v>72</v>
      </c>
      <c r="O3617" t="b">
        <v>1</v>
      </c>
      <c r="P3617" t="s">
        <v>8269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9">
        <f t="shared" si="39"/>
        <v>42052.949814814812</v>
      </c>
      <c r="L3618" s="9"/>
      <c r="M3618" t="b">
        <v>0</v>
      </c>
      <c r="N3618">
        <v>45</v>
      </c>
      <c r="O3618" t="b">
        <v>1</v>
      </c>
      <c r="P3618" t="s">
        <v>8269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9">
        <f t="shared" si="39"/>
        <v>42779.610289351855</v>
      </c>
      <c r="L3619" s="9"/>
      <c r="M3619" t="b">
        <v>0</v>
      </c>
      <c r="N3619">
        <v>51</v>
      </c>
      <c r="O3619" t="b">
        <v>1</v>
      </c>
      <c r="P3619" t="s">
        <v>8269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9">
        <f t="shared" si="39"/>
        <v>42128.627893518518</v>
      </c>
      <c r="L3620" s="9"/>
      <c r="M3620" t="b">
        <v>0</v>
      </c>
      <c r="N3620">
        <v>56</v>
      </c>
      <c r="O3620" t="b">
        <v>1</v>
      </c>
      <c r="P3620" t="s">
        <v>8269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9">
        <f t="shared" si="39"/>
        <v>42661.132245370376</v>
      </c>
      <c r="L3621" s="9"/>
      <c r="M3621" t="b">
        <v>0</v>
      </c>
      <c r="N3621">
        <v>17</v>
      </c>
      <c r="O3621" t="b">
        <v>1</v>
      </c>
      <c r="P3621" t="s">
        <v>8269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9">
        <f t="shared" si="39"/>
        <v>42037.938206018516</v>
      </c>
      <c r="L3622" s="9"/>
      <c r="M3622" t="b">
        <v>0</v>
      </c>
      <c r="N3622">
        <v>197</v>
      </c>
      <c r="O3622" t="b">
        <v>1</v>
      </c>
      <c r="P3622" t="s">
        <v>8269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9">
        <f t="shared" si="39"/>
        <v>42619.935694444444</v>
      </c>
      <c r="L3623" s="9"/>
      <c r="M3623" t="b">
        <v>0</v>
      </c>
      <c r="N3623">
        <v>70</v>
      </c>
      <c r="O3623" t="b">
        <v>1</v>
      </c>
      <c r="P3623" t="s">
        <v>8269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9">
        <f t="shared" si="39"/>
        <v>41877.221886574072</v>
      </c>
      <c r="L3624" s="9"/>
      <c r="M3624" t="b">
        <v>0</v>
      </c>
      <c r="N3624">
        <v>21</v>
      </c>
      <c r="O3624" t="b">
        <v>1</v>
      </c>
      <c r="P3624" t="s">
        <v>8269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9">
        <f t="shared" si="39"/>
        <v>41828.736921296295</v>
      </c>
      <c r="L3625" s="9"/>
      <c r="M3625" t="b">
        <v>0</v>
      </c>
      <c r="N3625">
        <v>34</v>
      </c>
      <c r="O3625" t="b">
        <v>1</v>
      </c>
      <c r="P3625" t="s">
        <v>8269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9">
        <f t="shared" si="39"/>
        <v>42545.774189814809</v>
      </c>
      <c r="L3626" s="9"/>
      <c r="M3626" t="b">
        <v>0</v>
      </c>
      <c r="N3626">
        <v>39</v>
      </c>
      <c r="O3626" t="b">
        <v>1</v>
      </c>
      <c r="P3626" t="s">
        <v>8269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9">
        <f t="shared" si="39"/>
        <v>42157.652511574073</v>
      </c>
      <c r="L3627" s="9"/>
      <c r="M3627" t="b">
        <v>0</v>
      </c>
      <c r="N3627">
        <v>78</v>
      </c>
      <c r="O3627" t="b">
        <v>1</v>
      </c>
      <c r="P3627" t="s">
        <v>8269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9">
        <f t="shared" si="39"/>
        <v>41846.667326388888</v>
      </c>
      <c r="L3628" s="9"/>
      <c r="M3628" t="b">
        <v>0</v>
      </c>
      <c r="N3628">
        <v>48</v>
      </c>
      <c r="O3628" t="b">
        <v>1</v>
      </c>
      <c r="P3628" t="s">
        <v>8269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9">
        <f t="shared" si="39"/>
        <v>42460.741747685184</v>
      </c>
      <c r="L3629" s="9"/>
      <c r="M3629" t="b">
        <v>0</v>
      </c>
      <c r="N3629">
        <v>29</v>
      </c>
      <c r="O3629" t="b">
        <v>1</v>
      </c>
      <c r="P3629" t="s">
        <v>8269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/>
      <c r="L3630"/>
      <c r="M3630" t="b">
        <v>0</v>
      </c>
      <c r="N3630">
        <v>0</v>
      </c>
      <c r="O3630" t="b">
        <v>0</v>
      </c>
      <c r="P3630" t="s">
        <v>8303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/>
      <c r="L3631"/>
      <c r="M3631" t="b">
        <v>0</v>
      </c>
      <c r="N3631">
        <v>2</v>
      </c>
      <c r="O3631" t="b">
        <v>0</v>
      </c>
      <c r="P3631" t="s">
        <v>8303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/>
      <c r="L3632"/>
      <c r="M3632" t="b">
        <v>0</v>
      </c>
      <c r="N3632">
        <v>1</v>
      </c>
      <c r="O3632" t="b">
        <v>0</v>
      </c>
      <c r="P3632" t="s">
        <v>8303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/>
      <c r="L3633"/>
      <c r="M3633" t="b">
        <v>0</v>
      </c>
      <c r="N3633">
        <v>59</v>
      </c>
      <c r="O3633" t="b">
        <v>0</v>
      </c>
      <c r="P3633" t="s">
        <v>8303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/>
      <c r="L3634"/>
      <c r="M3634" t="b">
        <v>0</v>
      </c>
      <c r="N3634">
        <v>1</v>
      </c>
      <c r="O3634" t="b">
        <v>0</v>
      </c>
      <c r="P3634" t="s">
        <v>8303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/>
      <c r="L3635"/>
      <c r="M3635" t="b">
        <v>0</v>
      </c>
      <c r="N3635">
        <v>31</v>
      </c>
      <c r="O3635" t="b">
        <v>0</v>
      </c>
      <c r="P3635" t="s">
        <v>8303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/>
      <c r="L3636"/>
      <c r="M3636" t="b">
        <v>0</v>
      </c>
      <c r="N3636">
        <v>18</v>
      </c>
      <c r="O3636" t="b">
        <v>0</v>
      </c>
      <c r="P3636" t="s">
        <v>8303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/>
      <c r="L3637"/>
      <c r="M3637" t="b">
        <v>0</v>
      </c>
      <c r="N3637">
        <v>10</v>
      </c>
      <c r="O3637" t="b">
        <v>0</v>
      </c>
      <c r="P3637" t="s">
        <v>8303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/>
      <c r="L3638"/>
      <c r="M3638" t="b">
        <v>0</v>
      </c>
      <c r="N3638">
        <v>0</v>
      </c>
      <c r="O3638" t="b">
        <v>0</v>
      </c>
      <c r="P3638" t="s">
        <v>8303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/>
      <c r="L3639"/>
      <c r="M3639" t="b">
        <v>0</v>
      </c>
      <c r="N3639">
        <v>14</v>
      </c>
      <c r="O3639" t="b">
        <v>0</v>
      </c>
      <c r="P3639" t="s">
        <v>8303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/>
      <c r="L3640"/>
      <c r="M3640" t="b">
        <v>0</v>
      </c>
      <c r="N3640">
        <v>2</v>
      </c>
      <c r="O3640" t="b">
        <v>0</v>
      </c>
      <c r="P3640" t="s">
        <v>8303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/>
      <c r="L3641"/>
      <c r="M3641" t="b">
        <v>0</v>
      </c>
      <c r="N3641">
        <v>1</v>
      </c>
      <c r="O3641" t="b">
        <v>0</v>
      </c>
      <c r="P3641" t="s">
        <v>8303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/>
      <c r="L3642"/>
      <c r="M3642" t="b">
        <v>0</v>
      </c>
      <c r="N3642">
        <v>3</v>
      </c>
      <c r="O3642" t="b">
        <v>0</v>
      </c>
      <c r="P3642" t="s">
        <v>8303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/>
      <c r="L3643"/>
      <c r="M3643" t="b">
        <v>0</v>
      </c>
      <c r="N3643">
        <v>0</v>
      </c>
      <c r="O3643" t="b">
        <v>0</v>
      </c>
      <c r="P3643" t="s">
        <v>8303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/>
      <c r="L3644"/>
      <c r="M3644" t="b">
        <v>0</v>
      </c>
      <c r="N3644">
        <v>2</v>
      </c>
      <c r="O3644" t="b">
        <v>0</v>
      </c>
      <c r="P3644" t="s">
        <v>8303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/>
      <c r="L3645"/>
      <c r="M3645" t="b">
        <v>0</v>
      </c>
      <c r="N3645">
        <v>0</v>
      </c>
      <c r="O3645" t="b">
        <v>0</v>
      </c>
      <c r="P3645" t="s">
        <v>8303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/>
      <c r="L3646"/>
      <c r="M3646" t="b">
        <v>0</v>
      </c>
      <c r="N3646">
        <v>12</v>
      </c>
      <c r="O3646" t="b">
        <v>0</v>
      </c>
      <c r="P3646" t="s">
        <v>8303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/>
      <c r="L3647"/>
      <c r="M3647" t="b">
        <v>0</v>
      </c>
      <c r="N3647">
        <v>1</v>
      </c>
      <c r="O3647" t="b">
        <v>0</v>
      </c>
      <c r="P3647" t="s">
        <v>8303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/>
      <c r="L3648"/>
      <c r="M3648" t="b">
        <v>0</v>
      </c>
      <c r="N3648">
        <v>8</v>
      </c>
      <c r="O3648" t="b">
        <v>0</v>
      </c>
      <c r="P3648" t="s">
        <v>8303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/>
      <c r="L3649"/>
      <c r="M3649" t="b">
        <v>0</v>
      </c>
      <c r="N3649">
        <v>2</v>
      </c>
      <c r="O3649" t="b">
        <v>0</v>
      </c>
      <c r="P3649" t="s">
        <v>8303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9">
        <f t="shared" ref="K3650:K3713" si="40">((J3650/60)/60)/24+DATE(1970,1,1)</f>
        <v>41887.292187500003</v>
      </c>
      <c r="L3650" s="9"/>
      <c r="M3650" t="b">
        <v>0</v>
      </c>
      <c r="N3650">
        <v>73</v>
      </c>
      <c r="O3650" t="b">
        <v>1</v>
      </c>
      <c r="P3650" t="s">
        <v>8269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9">
        <f t="shared" si="40"/>
        <v>41780.712893518517</v>
      </c>
      <c r="L3651" s="9"/>
      <c r="M3651" t="b">
        <v>0</v>
      </c>
      <c r="N3651">
        <v>8</v>
      </c>
      <c r="O3651" t="b">
        <v>1</v>
      </c>
      <c r="P3651" t="s">
        <v>8269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9">
        <f t="shared" si="40"/>
        <v>42381.478981481487</v>
      </c>
      <c r="L3652" s="9"/>
      <c r="M3652" t="b">
        <v>0</v>
      </c>
      <c r="N3652">
        <v>17</v>
      </c>
      <c r="O3652" t="b">
        <v>1</v>
      </c>
      <c r="P3652" t="s">
        <v>8269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9">
        <f t="shared" si="40"/>
        <v>41828.646319444444</v>
      </c>
      <c r="L3653" s="9"/>
      <c r="M3653" t="b">
        <v>0</v>
      </c>
      <c r="N3653">
        <v>9</v>
      </c>
      <c r="O3653" t="b">
        <v>1</v>
      </c>
      <c r="P3653" t="s">
        <v>8269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9">
        <f t="shared" si="40"/>
        <v>42596.644699074073</v>
      </c>
      <c r="L3654" s="9"/>
      <c r="M3654" t="b">
        <v>0</v>
      </c>
      <c r="N3654">
        <v>17</v>
      </c>
      <c r="O3654" t="b">
        <v>1</v>
      </c>
      <c r="P3654" t="s">
        <v>8269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9">
        <f t="shared" si="40"/>
        <v>42191.363506944443</v>
      </c>
      <c r="L3655" s="9"/>
      <c r="M3655" t="b">
        <v>0</v>
      </c>
      <c r="N3655">
        <v>33</v>
      </c>
      <c r="O3655" t="b">
        <v>1</v>
      </c>
      <c r="P3655" t="s">
        <v>8269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9">
        <f t="shared" si="40"/>
        <v>42440.416504629626</v>
      </c>
      <c r="L3656" s="9"/>
      <c r="M3656" t="b">
        <v>0</v>
      </c>
      <c r="N3656">
        <v>38</v>
      </c>
      <c r="O3656" t="b">
        <v>1</v>
      </c>
      <c r="P3656" t="s">
        <v>8269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9">
        <f t="shared" si="40"/>
        <v>42173.803217592591</v>
      </c>
      <c r="L3657" s="9"/>
      <c r="M3657" t="b">
        <v>0</v>
      </c>
      <c r="N3657">
        <v>79</v>
      </c>
      <c r="O3657" t="b">
        <v>1</v>
      </c>
      <c r="P3657" t="s">
        <v>8269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9">
        <f t="shared" si="40"/>
        <v>42737.910138888896</v>
      </c>
      <c r="L3658" s="9"/>
      <c r="M3658" t="b">
        <v>0</v>
      </c>
      <c r="N3658">
        <v>46</v>
      </c>
      <c r="O3658" t="b">
        <v>1</v>
      </c>
      <c r="P3658" t="s">
        <v>8269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9">
        <f t="shared" si="40"/>
        <v>42499.629849537043</v>
      </c>
      <c r="L3659" s="9"/>
      <c r="M3659" t="b">
        <v>0</v>
      </c>
      <c r="N3659">
        <v>20</v>
      </c>
      <c r="O3659" t="b">
        <v>1</v>
      </c>
      <c r="P3659" t="s">
        <v>8269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9">
        <f t="shared" si="40"/>
        <v>41775.858564814815</v>
      </c>
      <c r="L3660" s="9"/>
      <c r="M3660" t="b">
        <v>0</v>
      </c>
      <c r="N3660">
        <v>20</v>
      </c>
      <c r="O3660" t="b">
        <v>1</v>
      </c>
      <c r="P3660" t="s">
        <v>8269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9">
        <f t="shared" si="40"/>
        <v>42055.277199074073</v>
      </c>
      <c r="L3661" s="9"/>
      <c r="M3661" t="b">
        <v>0</v>
      </c>
      <c r="N3661">
        <v>13</v>
      </c>
      <c r="O3661" t="b">
        <v>1</v>
      </c>
      <c r="P3661" t="s">
        <v>8269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9">
        <f t="shared" si="40"/>
        <v>41971.881076388891</v>
      </c>
      <c r="L3662" s="9"/>
      <c r="M3662" t="b">
        <v>0</v>
      </c>
      <c r="N3662">
        <v>22</v>
      </c>
      <c r="O3662" t="b">
        <v>1</v>
      </c>
      <c r="P3662" t="s">
        <v>8269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9">
        <f t="shared" si="40"/>
        <v>42447.896666666667</v>
      </c>
      <c r="L3663" s="9"/>
      <c r="M3663" t="b">
        <v>0</v>
      </c>
      <c r="N3663">
        <v>36</v>
      </c>
      <c r="O3663" t="b">
        <v>1</v>
      </c>
      <c r="P3663" t="s">
        <v>8269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9">
        <f t="shared" si="40"/>
        <v>42064.220069444447</v>
      </c>
      <c r="L3664" s="9"/>
      <c r="M3664" t="b">
        <v>0</v>
      </c>
      <c r="N3664">
        <v>40</v>
      </c>
      <c r="O3664" t="b">
        <v>1</v>
      </c>
      <c r="P3664" t="s">
        <v>8269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9">
        <f t="shared" si="40"/>
        <v>42665.451736111107</v>
      </c>
      <c r="L3665" s="9"/>
      <c r="M3665" t="b">
        <v>0</v>
      </c>
      <c r="N3665">
        <v>9</v>
      </c>
      <c r="O3665" t="b">
        <v>1</v>
      </c>
      <c r="P3665" t="s">
        <v>8269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9">
        <f t="shared" si="40"/>
        <v>42523.248715277776</v>
      </c>
      <c r="L3666" s="9"/>
      <c r="M3666" t="b">
        <v>0</v>
      </c>
      <c r="N3666">
        <v>19</v>
      </c>
      <c r="O3666" t="b">
        <v>1</v>
      </c>
      <c r="P3666" t="s">
        <v>8269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9">
        <f t="shared" si="40"/>
        <v>42294.808124999996</v>
      </c>
      <c r="L3667" s="9"/>
      <c r="M3667" t="b">
        <v>0</v>
      </c>
      <c r="N3667">
        <v>14</v>
      </c>
      <c r="O3667" t="b">
        <v>1</v>
      </c>
      <c r="P3667" t="s">
        <v>8269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9">
        <f t="shared" si="40"/>
        <v>41822.90488425926</v>
      </c>
      <c r="L3668" s="9"/>
      <c r="M3668" t="b">
        <v>0</v>
      </c>
      <c r="N3668">
        <v>38</v>
      </c>
      <c r="O3668" t="b">
        <v>1</v>
      </c>
      <c r="P3668" t="s">
        <v>8269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9">
        <f t="shared" si="40"/>
        <v>42173.970127314817</v>
      </c>
      <c r="L3669" s="9"/>
      <c r="M3669" t="b">
        <v>0</v>
      </c>
      <c r="N3669">
        <v>58</v>
      </c>
      <c r="O3669" t="b">
        <v>1</v>
      </c>
      <c r="P3669" t="s">
        <v>8269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9">
        <f t="shared" si="40"/>
        <v>42185.556157407409</v>
      </c>
      <c r="L3670" s="9"/>
      <c r="M3670" t="b">
        <v>0</v>
      </c>
      <c r="N3670">
        <v>28</v>
      </c>
      <c r="O3670" t="b">
        <v>1</v>
      </c>
      <c r="P3670" t="s">
        <v>8269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9">
        <f t="shared" si="40"/>
        <v>42136.675196759257</v>
      </c>
      <c r="L3671" s="9"/>
      <c r="M3671" t="b">
        <v>0</v>
      </c>
      <c r="N3671">
        <v>17</v>
      </c>
      <c r="O3671" t="b">
        <v>1</v>
      </c>
      <c r="P3671" t="s">
        <v>8269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9">
        <f t="shared" si="40"/>
        <v>42142.514016203699</v>
      </c>
      <c r="L3672" s="9"/>
      <c r="M3672" t="b">
        <v>0</v>
      </c>
      <c r="N3672">
        <v>12</v>
      </c>
      <c r="O3672" t="b">
        <v>1</v>
      </c>
      <c r="P3672" t="s">
        <v>8269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9">
        <f t="shared" si="40"/>
        <v>41820.62809027778</v>
      </c>
      <c r="L3673" s="9"/>
      <c r="M3673" t="b">
        <v>0</v>
      </c>
      <c r="N3673">
        <v>40</v>
      </c>
      <c r="O3673" t="b">
        <v>1</v>
      </c>
      <c r="P3673" t="s">
        <v>8269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9">
        <f t="shared" si="40"/>
        <v>41878.946574074071</v>
      </c>
      <c r="L3674" s="9"/>
      <c r="M3674" t="b">
        <v>0</v>
      </c>
      <c r="N3674">
        <v>57</v>
      </c>
      <c r="O3674" t="b">
        <v>1</v>
      </c>
      <c r="P3674" t="s">
        <v>8269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9">
        <f t="shared" si="40"/>
        <v>41914.295104166667</v>
      </c>
      <c r="L3675" s="9"/>
      <c r="M3675" t="b">
        <v>0</v>
      </c>
      <c r="N3675">
        <v>114</v>
      </c>
      <c r="O3675" t="b">
        <v>1</v>
      </c>
      <c r="P3675" t="s">
        <v>8269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9">
        <f t="shared" si="40"/>
        <v>42556.873020833329</v>
      </c>
      <c r="L3676" s="9"/>
      <c r="M3676" t="b">
        <v>0</v>
      </c>
      <c r="N3676">
        <v>31</v>
      </c>
      <c r="O3676" t="b">
        <v>1</v>
      </c>
      <c r="P3676" t="s">
        <v>8269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9">
        <f t="shared" si="40"/>
        <v>42493.597013888888</v>
      </c>
      <c r="L3677" s="9"/>
      <c r="M3677" t="b">
        <v>0</v>
      </c>
      <c r="N3677">
        <v>3</v>
      </c>
      <c r="O3677" t="b">
        <v>1</v>
      </c>
      <c r="P3677" t="s">
        <v>8269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9">
        <f t="shared" si="40"/>
        <v>41876.815787037034</v>
      </c>
      <c r="L3678" s="9"/>
      <c r="M3678" t="b">
        <v>0</v>
      </c>
      <c r="N3678">
        <v>16</v>
      </c>
      <c r="O3678" t="b">
        <v>1</v>
      </c>
      <c r="P3678" t="s">
        <v>8269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9">
        <f t="shared" si="40"/>
        <v>41802.574282407404</v>
      </c>
      <c r="L3679" s="9"/>
      <c r="M3679" t="b">
        <v>0</v>
      </c>
      <c r="N3679">
        <v>199</v>
      </c>
      <c r="O3679" t="b">
        <v>1</v>
      </c>
      <c r="P3679" t="s">
        <v>8269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9">
        <f t="shared" si="40"/>
        <v>42120.531226851846</v>
      </c>
      <c r="L3680" s="9"/>
      <c r="M3680" t="b">
        <v>0</v>
      </c>
      <c r="N3680">
        <v>31</v>
      </c>
      <c r="O3680" t="b">
        <v>1</v>
      </c>
      <c r="P3680" t="s">
        <v>8269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9">
        <f t="shared" si="40"/>
        <v>41786.761354166665</v>
      </c>
      <c r="L3681" s="9"/>
      <c r="M3681" t="b">
        <v>0</v>
      </c>
      <c r="N3681">
        <v>30</v>
      </c>
      <c r="O3681" t="b">
        <v>1</v>
      </c>
      <c r="P3681" t="s">
        <v>8269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9">
        <f t="shared" si="40"/>
        <v>42627.454097222217</v>
      </c>
      <c r="L3682" s="9"/>
      <c r="M3682" t="b">
        <v>0</v>
      </c>
      <c r="N3682">
        <v>34</v>
      </c>
      <c r="O3682" t="b">
        <v>1</v>
      </c>
      <c r="P3682" t="s">
        <v>8269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9">
        <f t="shared" si="40"/>
        <v>42374.651504629626</v>
      </c>
      <c r="L3683" s="9"/>
      <c r="M3683" t="b">
        <v>0</v>
      </c>
      <c r="N3683">
        <v>18</v>
      </c>
      <c r="O3683" t="b">
        <v>1</v>
      </c>
      <c r="P3683" t="s">
        <v>8269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9">
        <f t="shared" si="40"/>
        <v>41772.685393518521</v>
      </c>
      <c r="L3684" s="9"/>
      <c r="M3684" t="b">
        <v>0</v>
      </c>
      <c r="N3684">
        <v>67</v>
      </c>
      <c r="O3684" t="b">
        <v>1</v>
      </c>
      <c r="P3684" t="s">
        <v>8269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9">
        <f t="shared" si="40"/>
        <v>42633.116851851853</v>
      </c>
      <c r="L3685" s="9"/>
      <c r="M3685" t="b">
        <v>0</v>
      </c>
      <c r="N3685">
        <v>66</v>
      </c>
      <c r="O3685" t="b">
        <v>1</v>
      </c>
      <c r="P3685" t="s">
        <v>8269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9">
        <f t="shared" si="40"/>
        <v>42219.180393518516</v>
      </c>
      <c r="L3686" s="9"/>
      <c r="M3686" t="b">
        <v>0</v>
      </c>
      <c r="N3686">
        <v>23</v>
      </c>
      <c r="O3686" t="b">
        <v>1</v>
      </c>
      <c r="P3686" t="s">
        <v>8269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9">
        <f t="shared" si="40"/>
        <v>41753.593275462961</v>
      </c>
      <c r="L3687" s="9"/>
      <c r="M3687" t="b">
        <v>0</v>
      </c>
      <c r="N3687">
        <v>126</v>
      </c>
      <c r="O3687" t="b">
        <v>1</v>
      </c>
      <c r="P3687" t="s">
        <v>8269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9">
        <f t="shared" si="40"/>
        <v>42230.662731481483</v>
      </c>
      <c r="L3688" s="9"/>
      <c r="M3688" t="b">
        <v>0</v>
      </c>
      <c r="N3688">
        <v>6</v>
      </c>
      <c r="O3688" t="b">
        <v>1</v>
      </c>
      <c r="P3688" t="s">
        <v>8269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9">
        <f t="shared" si="40"/>
        <v>41787.218229166669</v>
      </c>
      <c r="L3689" s="9"/>
      <c r="M3689" t="b">
        <v>0</v>
      </c>
      <c r="N3689">
        <v>25</v>
      </c>
      <c r="O3689" t="b">
        <v>1</v>
      </c>
      <c r="P3689" t="s">
        <v>8269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9">
        <f t="shared" si="40"/>
        <v>41829.787083333329</v>
      </c>
      <c r="L3690" s="9"/>
      <c r="M3690" t="b">
        <v>0</v>
      </c>
      <c r="N3690">
        <v>39</v>
      </c>
      <c r="O3690" t="b">
        <v>1</v>
      </c>
      <c r="P3690" t="s">
        <v>8269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9">
        <f t="shared" si="40"/>
        <v>42147.826840277776</v>
      </c>
      <c r="L3691" s="9"/>
      <c r="M3691" t="b">
        <v>0</v>
      </c>
      <c r="N3691">
        <v>62</v>
      </c>
      <c r="O3691" t="b">
        <v>1</v>
      </c>
      <c r="P3691" t="s">
        <v>8269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9">
        <f t="shared" si="40"/>
        <v>41940.598182870373</v>
      </c>
      <c r="L3692" s="9"/>
      <c r="M3692" t="b">
        <v>0</v>
      </c>
      <c r="N3692">
        <v>31</v>
      </c>
      <c r="O3692" t="b">
        <v>1</v>
      </c>
      <c r="P3692" t="s">
        <v>8269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9">
        <f t="shared" si="40"/>
        <v>42020.700567129628</v>
      </c>
      <c r="L3693" s="9"/>
      <c r="M3693" t="b">
        <v>0</v>
      </c>
      <c r="N3693">
        <v>274</v>
      </c>
      <c r="O3693" t="b">
        <v>1</v>
      </c>
      <c r="P3693" t="s">
        <v>8269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9">
        <f t="shared" si="40"/>
        <v>41891.96503472222</v>
      </c>
      <c r="L3694" s="9"/>
      <c r="M3694" t="b">
        <v>0</v>
      </c>
      <c r="N3694">
        <v>17</v>
      </c>
      <c r="O3694" t="b">
        <v>1</v>
      </c>
      <c r="P3694" t="s">
        <v>8269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9">
        <f t="shared" si="40"/>
        <v>42309.191307870366</v>
      </c>
      <c r="L3695" s="9"/>
      <c r="M3695" t="b">
        <v>0</v>
      </c>
      <c r="N3695">
        <v>14</v>
      </c>
      <c r="O3695" t="b">
        <v>1</v>
      </c>
      <c r="P3695" t="s">
        <v>8269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9">
        <f t="shared" si="40"/>
        <v>42490.133877314816</v>
      </c>
      <c r="L3696" s="9"/>
      <c r="M3696" t="b">
        <v>0</v>
      </c>
      <c r="N3696">
        <v>60</v>
      </c>
      <c r="O3696" t="b">
        <v>1</v>
      </c>
      <c r="P3696" t="s">
        <v>8269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9">
        <f t="shared" si="40"/>
        <v>41995.870486111111</v>
      </c>
      <c r="L3697" s="9"/>
      <c r="M3697" t="b">
        <v>0</v>
      </c>
      <c r="N3697">
        <v>33</v>
      </c>
      <c r="O3697" t="b">
        <v>1</v>
      </c>
      <c r="P3697" t="s">
        <v>8269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9">
        <f t="shared" si="40"/>
        <v>41988.617083333331</v>
      </c>
      <c r="L3698" s="9"/>
      <c r="M3698" t="b">
        <v>0</v>
      </c>
      <c r="N3698">
        <v>78</v>
      </c>
      <c r="O3698" t="b">
        <v>1</v>
      </c>
      <c r="P3698" t="s">
        <v>8269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9">
        <f t="shared" si="40"/>
        <v>42479.465833333335</v>
      </c>
      <c r="L3699" s="9"/>
      <c r="M3699" t="b">
        <v>0</v>
      </c>
      <c r="N3699">
        <v>30</v>
      </c>
      <c r="O3699" t="b">
        <v>1</v>
      </c>
      <c r="P3699" t="s">
        <v>8269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9">
        <f t="shared" si="40"/>
        <v>42401.806562500002</v>
      </c>
      <c r="L3700" s="9"/>
      <c r="M3700" t="b">
        <v>0</v>
      </c>
      <c r="N3700">
        <v>136</v>
      </c>
      <c r="O3700" t="b">
        <v>1</v>
      </c>
      <c r="P3700" t="s">
        <v>8269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9">
        <f t="shared" si="40"/>
        <v>41897.602037037039</v>
      </c>
      <c r="L3701" s="9"/>
      <c r="M3701" t="b">
        <v>0</v>
      </c>
      <c r="N3701">
        <v>40</v>
      </c>
      <c r="O3701" t="b">
        <v>1</v>
      </c>
      <c r="P3701" t="s">
        <v>8269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9">
        <f t="shared" si="40"/>
        <v>41882.585648148146</v>
      </c>
      <c r="L3702" s="9"/>
      <c r="M3702" t="b">
        <v>0</v>
      </c>
      <c r="N3702">
        <v>18</v>
      </c>
      <c r="O3702" t="b">
        <v>1</v>
      </c>
      <c r="P3702" t="s">
        <v>8269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9">
        <f t="shared" si="40"/>
        <v>42129.541585648149</v>
      </c>
      <c r="L3703" s="9"/>
      <c r="M3703" t="b">
        <v>0</v>
      </c>
      <c r="N3703">
        <v>39</v>
      </c>
      <c r="O3703" t="b">
        <v>1</v>
      </c>
      <c r="P3703" t="s">
        <v>8269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9">
        <f t="shared" si="40"/>
        <v>42524.53800925926</v>
      </c>
      <c r="L3704" s="9"/>
      <c r="M3704" t="b">
        <v>0</v>
      </c>
      <c r="N3704">
        <v>21</v>
      </c>
      <c r="O3704" t="b">
        <v>1</v>
      </c>
      <c r="P3704" t="s">
        <v>8269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9">
        <f t="shared" si="40"/>
        <v>42556.504490740743</v>
      </c>
      <c r="L3705" s="9"/>
      <c r="M3705" t="b">
        <v>0</v>
      </c>
      <c r="N3705">
        <v>30</v>
      </c>
      <c r="O3705" t="b">
        <v>1</v>
      </c>
      <c r="P3705" t="s">
        <v>8269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9">
        <f t="shared" si="40"/>
        <v>42461.689745370371</v>
      </c>
      <c r="L3706" s="9"/>
      <c r="M3706" t="b">
        <v>0</v>
      </c>
      <c r="N3706">
        <v>27</v>
      </c>
      <c r="O3706" t="b">
        <v>1</v>
      </c>
      <c r="P3706" t="s">
        <v>8269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9">
        <f t="shared" si="40"/>
        <v>41792.542986111112</v>
      </c>
      <c r="L3707" s="9"/>
      <c r="M3707" t="b">
        <v>0</v>
      </c>
      <c r="N3707">
        <v>35</v>
      </c>
      <c r="O3707" t="b">
        <v>1</v>
      </c>
      <c r="P3707" t="s">
        <v>8269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9">
        <f t="shared" si="40"/>
        <v>41879.913761574076</v>
      </c>
      <c r="L3708" s="9"/>
      <c r="M3708" t="b">
        <v>0</v>
      </c>
      <c r="N3708">
        <v>13</v>
      </c>
      <c r="O3708" t="b">
        <v>1</v>
      </c>
      <c r="P3708" t="s">
        <v>8269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9">
        <f t="shared" si="40"/>
        <v>42552.048356481479</v>
      </c>
      <c r="L3709" s="9"/>
      <c r="M3709" t="b">
        <v>0</v>
      </c>
      <c r="N3709">
        <v>23</v>
      </c>
      <c r="O3709" t="b">
        <v>1</v>
      </c>
      <c r="P3709" t="s">
        <v>8269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9">
        <f t="shared" si="40"/>
        <v>41810.142199074071</v>
      </c>
      <c r="L3710" s="9"/>
      <c r="M3710" t="b">
        <v>0</v>
      </c>
      <c r="N3710">
        <v>39</v>
      </c>
      <c r="O3710" t="b">
        <v>1</v>
      </c>
      <c r="P3710" t="s">
        <v>8269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9">
        <f t="shared" si="40"/>
        <v>41785.707708333335</v>
      </c>
      <c r="L3711" s="9"/>
      <c r="M3711" t="b">
        <v>0</v>
      </c>
      <c r="N3711">
        <v>35</v>
      </c>
      <c r="O3711" t="b">
        <v>1</v>
      </c>
      <c r="P3711" t="s">
        <v>8269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9">
        <f t="shared" si="40"/>
        <v>42072.576249999998</v>
      </c>
      <c r="L3712" s="9"/>
      <c r="M3712" t="b">
        <v>0</v>
      </c>
      <c r="N3712">
        <v>27</v>
      </c>
      <c r="O3712" t="b">
        <v>1</v>
      </c>
      <c r="P3712" t="s">
        <v>8269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9">
        <f t="shared" si="40"/>
        <v>41779.724224537036</v>
      </c>
      <c r="L3713" s="9"/>
      <c r="M3713" t="b">
        <v>0</v>
      </c>
      <c r="N3713">
        <v>21</v>
      </c>
      <c r="O3713" t="b">
        <v>1</v>
      </c>
      <c r="P3713" t="s">
        <v>8269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9">
        <f t="shared" ref="K3714:K3749" si="41">((J3714/60)/60)/24+DATE(1970,1,1)</f>
        <v>42134.172071759262</v>
      </c>
      <c r="L3714" s="9"/>
      <c r="M3714" t="b">
        <v>0</v>
      </c>
      <c r="N3714">
        <v>104</v>
      </c>
      <c r="O3714" t="b">
        <v>1</v>
      </c>
      <c r="P3714" t="s">
        <v>8269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9">
        <f t="shared" si="41"/>
        <v>42505.738032407404</v>
      </c>
      <c r="L3715" s="9"/>
      <c r="M3715" t="b">
        <v>0</v>
      </c>
      <c r="N3715">
        <v>19</v>
      </c>
      <c r="O3715" t="b">
        <v>1</v>
      </c>
      <c r="P3715" t="s">
        <v>8269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9">
        <f t="shared" si="41"/>
        <v>42118.556331018524</v>
      </c>
      <c r="L3716" s="9"/>
      <c r="M3716" t="b">
        <v>0</v>
      </c>
      <c r="N3716">
        <v>97</v>
      </c>
      <c r="O3716" t="b">
        <v>1</v>
      </c>
      <c r="P3716" t="s">
        <v>8269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9">
        <f t="shared" si="41"/>
        <v>42036.995590277773</v>
      </c>
      <c r="L3717" s="9"/>
      <c r="M3717" t="b">
        <v>0</v>
      </c>
      <c r="N3717">
        <v>27</v>
      </c>
      <c r="O3717" t="b">
        <v>1</v>
      </c>
      <c r="P3717" t="s">
        <v>8269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9">
        <f t="shared" si="41"/>
        <v>42360.887835648144</v>
      </c>
      <c r="L3718" s="9"/>
      <c r="M3718" t="b">
        <v>0</v>
      </c>
      <c r="N3718">
        <v>24</v>
      </c>
      <c r="O3718" t="b">
        <v>1</v>
      </c>
      <c r="P3718" t="s">
        <v>8269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9">
        <f t="shared" si="41"/>
        <v>42102.866307870368</v>
      </c>
      <c r="L3719" s="9"/>
      <c r="M3719" t="b">
        <v>0</v>
      </c>
      <c r="N3719">
        <v>13</v>
      </c>
      <c r="O3719" t="b">
        <v>1</v>
      </c>
      <c r="P3719" t="s">
        <v>8269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9">
        <f t="shared" si="41"/>
        <v>42032.716145833328</v>
      </c>
      <c r="L3720" s="9"/>
      <c r="M3720" t="b">
        <v>0</v>
      </c>
      <c r="N3720">
        <v>46</v>
      </c>
      <c r="O3720" t="b">
        <v>1</v>
      </c>
      <c r="P3720" t="s">
        <v>8269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9">
        <f t="shared" si="41"/>
        <v>42147.729930555557</v>
      </c>
      <c r="L3721" s="9"/>
      <c r="M3721" t="b">
        <v>0</v>
      </c>
      <c r="N3721">
        <v>4</v>
      </c>
      <c r="O3721" t="b">
        <v>1</v>
      </c>
      <c r="P3721" t="s">
        <v>8269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9">
        <f t="shared" si="41"/>
        <v>42165.993125000001</v>
      </c>
      <c r="L3722" s="9"/>
      <c r="M3722" t="b">
        <v>0</v>
      </c>
      <c r="N3722">
        <v>40</v>
      </c>
      <c r="O3722" t="b">
        <v>1</v>
      </c>
      <c r="P3722" t="s">
        <v>8269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9">
        <f t="shared" si="41"/>
        <v>41927.936157407406</v>
      </c>
      <c r="L3723" s="9"/>
      <c r="M3723" t="b">
        <v>0</v>
      </c>
      <c r="N3723">
        <v>44</v>
      </c>
      <c r="O3723" t="b">
        <v>1</v>
      </c>
      <c r="P3723" t="s">
        <v>8269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9">
        <f t="shared" si="41"/>
        <v>42381.671840277777</v>
      </c>
      <c r="L3724" s="9"/>
      <c r="M3724" t="b">
        <v>0</v>
      </c>
      <c r="N3724">
        <v>35</v>
      </c>
      <c r="O3724" t="b">
        <v>1</v>
      </c>
      <c r="P3724" t="s">
        <v>8269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9">
        <f t="shared" si="41"/>
        <v>41943.753032407411</v>
      </c>
      <c r="L3725" s="9"/>
      <c r="M3725" t="b">
        <v>0</v>
      </c>
      <c r="N3725">
        <v>63</v>
      </c>
      <c r="O3725" t="b">
        <v>1</v>
      </c>
      <c r="P3725" t="s">
        <v>8269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9">
        <f t="shared" si="41"/>
        <v>42465.491435185191</v>
      </c>
      <c r="L3726" s="9"/>
      <c r="M3726" t="b">
        <v>0</v>
      </c>
      <c r="N3726">
        <v>89</v>
      </c>
      <c r="O3726" t="b">
        <v>1</v>
      </c>
      <c r="P3726" t="s">
        <v>8269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9">
        <f t="shared" si="41"/>
        <v>42401.945219907408</v>
      </c>
      <c r="L3727" s="9"/>
      <c r="M3727" t="b">
        <v>0</v>
      </c>
      <c r="N3727">
        <v>15</v>
      </c>
      <c r="O3727" t="b">
        <v>1</v>
      </c>
      <c r="P3727" t="s">
        <v>8269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9">
        <f t="shared" si="41"/>
        <v>42462.140868055561</v>
      </c>
      <c r="L3728" s="9"/>
      <c r="M3728" t="b">
        <v>0</v>
      </c>
      <c r="N3728">
        <v>46</v>
      </c>
      <c r="O3728" t="b">
        <v>1</v>
      </c>
      <c r="P3728" t="s">
        <v>8269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9">
        <f t="shared" si="41"/>
        <v>42632.348310185189</v>
      </c>
      <c r="L3729" s="9"/>
      <c r="M3729" t="b">
        <v>0</v>
      </c>
      <c r="N3729">
        <v>33</v>
      </c>
      <c r="O3729" t="b">
        <v>1</v>
      </c>
      <c r="P3729" t="s">
        <v>8269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9">
        <f t="shared" si="41"/>
        <v>42205.171018518522</v>
      </c>
      <c r="L3730" s="9"/>
      <c r="M3730" t="b">
        <v>0</v>
      </c>
      <c r="N3730">
        <v>31</v>
      </c>
      <c r="O3730" t="b">
        <v>0</v>
      </c>
      <c r="P3730" t="s">
        <v>8269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9">
        <f t="shared" si="41"/>
        <v>42041.205000000002</v>
      </c>
      <c r="L3731" s="9"/>
      <c r="M3731" t="b">
        <v>0</v>
      </c>
      <c r="N3731">
        <v>5</v>
      </c>
      <c r="O3731" t="b">
        <v>0</v>
      </c>
      <c r="P3731" t="s">
        <v>8269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9">
        <f t="shared" si="41"/>
        <v>42203.677766203706</v>
      </c>
      <c r="L3732" s="9"/>
      <c r="M3732" t="b">
        <v>0</v>
      </c>
      <c r="N3732">
        <v>1</v>
      </c>
      <c r="O3732" t="b">
        <v>0</v>
      </c>
      <c r="P3732" t="s">
        <v>8269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9">
        <f t="shared" si="41"/>
        <v>41983.752847222218</v>
      </c>
      <c r="L3733" s="9"/>
      <c r="M3733" t="b">
        <v>0</v>
      </c>
      <c r="N3733">
        <v>12</v>
      </c>
      <c r="O3733" t="b">
        <v>0</v>
      </c>
      <c r="P3733" t="s">
        <v>8269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9">
        <f t="shared" si="41"/>
        <v>41968.677465277782</v>
      </c>
      <c r="L3734" s="9"/>
      <c r="M3734" t="b">
        <v>0</v>
      </c>
      <c r="N3734">
        <v>4</v>
      </c>
      <c r="O3734" t="b">
        <v>0</v>
      </c>
      <c r="P3734" t="s">
        <v>8269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9">
        <f t="shared" si="41"/>
        <v>42103.024398148147</v>
      </c>
      <c r="L3735" s="9"/>
      <c r="M3735" t="b">
        <v>0</v>
      </c>
      <c r="N3735">
        <v>0</v>
      </c>
      <c r="O3735" t="b">
        <v>0</v>
      </c>
      <c r="P3735" t="s">
        <v>8269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9">
        <f t="shared" si="41"/>
        <v>42089.901574074072</v>
      </c>
      <c r="L3736" s="9"/>
      <c r="M3736" t="b">
        <v>0</v>
      </c>
      <c r="N3736">
        <v>7</v>
      </c>
      <c r="O3736" t="b">
        <v>0</v>
      </c>
      <c r="P3736" t="s">
        <v>8269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9">
        <f t="shared" si="41"/>
        <v>42122.693159722221</v>
      </c>
      <c r="L3737" s="9"/>
      <c r="M3737" t="b">
        <v>0</v>
      </c>
      <c r="N3737">
        <v>2</v>
      </c>
      <c r="O3737" t="b">
        <v>0</v>
      </c>
      <c r="P3737" t="s">
        <v>8269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9">
        <f t="shared" si="41"/>
        <v>42048.711724537032</v>
      </c>
      <c r="L3738" s="9"/>
      <c r="M3738" t="b">
        <v>0</v>
      </c>
      <c r="N3738">
        <v>1</v>
      </c>
      <c r="O3738" t="b">
        <v>0</v>
      </c>
      <c r="P3738" t="s">
        <v>8269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9">
        <f t="shared" si="41"/>
        <v>42297.691006944442</v>
      </c>
      <c r="L3739" s="9"/>
      <c r="M3739" t="b">
        <v>0</v>
      </c>
      <c r="N3739">
        <v>4</v>
      </c>
      <c r="O3739" t="b">
        <v>0</v>
      </c>
      <c r="P3739" t="s">
        <v>8269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9">
        <f t="shared" si="41"/>
        <v>41813.938715277778</v>
      </c>
      <c r="L3740" s="9"/>
      <c r="M3740" t="b">
        <v>0</v>
      </c>
      <c r="N3740">
        <v>6</v>
      </c>
      <c r="O3740" t="b">
        <v>0</v>
      </c>
      <c r="P3740" t="s">
        <v>8269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9">
        <f t="shared" si="41"/>
        <v>42548.449861111112</v>
      </c>
      <c r="L3741" s="9"/>
      <c r="M3741" t="b">
        <v>0</v>
      </c>
      <c r="N3741">
        <v>8</v>
      </c>
      <c r="O3741" t="b">
        <v>0</v>
      </c>
      <c r="P3741" t="s">
        <v>8269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9">
        <f t="shared" si="41"/>
        <v>41833.089756944442</v>
      </c>
      <c r="L3742" s="9"/>
      <c r="M3742" t="b">
        <v>0</v>
      </c>
      <c r="N3742">
        <v>14</v>
      </c>
      <c r="O3742" t="b">
        <v>0</v>
      </c>
      <c r="P3742" t="s">
        <v>8269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9">
        <f t="shared" si="41"/>
        <v>42325.920717592591</v>
      </c>
      <c r="L3743" s="9"/>
      <c r="M3743" t="b">
        <v>0</v>
      </c>
      <c r="N3743">
        <v>0</v>
      </c>
      <c r="O3743" t="b">
        <v>0</v>
      </c>
      <c r="P3743" t="s">
        <v>8269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9">
        <f t="shared" si="41"/>
        <v>41858.214629629627</v>
      </c>
      <c r="L3744" s="9"/>
      <c r="M3744" t="b">
        <v>0</v>
      </c>
      <c r="N3744">
        <v>4</v>
      </c>
      <c r="O3744" t="b">
        <v>0</v>
      </c>
      <c r="P3744" t="s">
        <v>8269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9">
        <f t="shared" si="41"/>
        <v>41793.710231481484</v>
      </c>
      <c r="L3745" s="9"/>
      <c r="M3745" t="b">
        <v>0</v>
      </c>
      <c r="N3745">
        <v>0</v>
      </c>
      <c r="O3745" t="b">
        <v>0</v>
      </c>
      <c r="P3745" t="s">
        <v>8269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9">
        <f t="shared" si="41"/>
        <v>41793.814259259263</v>
      </c>
      <c r="L3746" s="9"/>
      <c r="M3746" t="b">
        <v>0</v>
      </c>
      <c r="N3746">
        <v>0</v>
      </c>
      <c r="O3746" t="b">
        <v>0</v>
      </c>
      <c r="P3746" t="s">
        <v>8269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9">
        <f t="shared" si="41"/>
        <v>41831.697939814818</v>
      </c>
      <c r="L3747" s="9"/>
      <c r="M3747" t="b">
        <v>0</v>
      </c>
      <c r="N3747">
        <v>1</v>
      </c>
      <c r="O3747" t="b">
        <v>0</v>
      </c>
      <c r="P3747" t="s">
        <v>8269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9">
        <f t="shared" si="41"/>
        <v>42621.389340277776</v>
      </c>
      <c r="L3748" s="9"/>
      <c r="M3748" t="b">
        <v>0</v>
      </c>
      <c r="N3748">
        <v>1</v>
      </c>
      <c r="O3748" t="b">
        <v>0</v>
      </c>
      <c r="P3748" t="s">
        <v>8269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9">
        <f t="shared" si="41"/>
        <v>42164.299722222218</v>
      </c>
      <c r="L3749" s="9"/>
      <c r="M3749" t="b">
        <v>0</v>
      </c>
      <c r="N3749">
        <v>1</v>
      </c>
      <c r="O3749" t="b">
        <v>0</v>
      </c>
      <c r="P3749" t="s">
        <v>8269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/>
      <c r="L3750"/>
      <c r="M3750" t="b">
        <v>0</v>
      </c>
      <c r="N3750">
        <v>52</v>
      </c>
      <c r="O3750" t="b">
        <v>1</v>
      </c>
      <c r="P3750" t="s">
        <v>8303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/>
      <c r="L3751"/>
      <c r="M3751" t="b">
        <v>0</v>
      </c>
      <c r="N3751">
        <v>7</v>
      </c>
      <c r="O3751" t="b">
        <v>1</v>
      </c>
      <c r="P3751" t="s">
        <v>8303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/>
      <c r="L3752"/>
      <c r="M3752" t="b">
        <v>0</v>
      </c>
      <c r="N3752">
        <v>28</v>
      </c>
      <c r="O3752" t="b">
        <v>1</v>
      </c>
      <c r="P3752" t="s">
        <v>8303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/>
      <c r="L3753"/>
      <c r="M3753" t="b">
        <v>0</v>
      </c>
      <c r="N3753">
        <v>11</v>
      </c>
      <c r="O3753" t="b">
        <v>1</v>
      </c>
      <c r="P3753" t="s">
        <v>8303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/>
      <c r="L3754"/>
      <c r="M3754" t="b">
        <v>0</v>
      </c>
      <c r="N3754">
        <v>15</v>
      </c>
      <c r="O3754" t="b">
        <v>1</v>
      </c>
      <c r="P3754" t="s">
        <v>8303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/>
      <c r="L3755"/>
      <c r="M3755" t="b">
        <v>0</v>
      </c>
      <c r="N3755">
        <v>30</v>
      </c>
      <c r="O3755" t="b">
        <v>1</v>
      </c>
      <c r="P3755" t="s">
        <v>8303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/>
      <c r="L3756"/>
      <c r="M3756" t="b">
        <v>0</v>
      </c>
      <c r="N3756">
        <v>27</v>
      </c>
      <c r="O3756" t="b">
        <v>1</v>
      </c>
      <c r="P3756" t="s">
        <v>8303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/>
      <c r="L3757"/>
      <c r="M3757" t="b">
        <v>0</v>
      </c>
      <c r="N3757">
        <v>28</v>
      </c>
      <c r="O3757" t="b">
        <v>1</v>
      </c>
      <c r="P3757" t="s">
        <v>8303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/>
      <c r="L3758"/>
      <c r="M3758" t="b">
        <v>0</v>
      </c>
      <c r="N3758">
        <v>17</v>
      </c>
      <c r="O3758" t="b">
        <v>1</v>
      </c>
      <c r="P3758" t="s">
        <v>8303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/>
      <c r="L3759"/>
      <c r="M3759" t="b">
        <v>0</v>
      </c>
      <c r="N3759">
        <v>50</v>
      </c>
      <c r="O3759" t="b">
        <v>1</v>
      </c>
      <c r="P3759" t="s">
        <v>8303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/>
      <c r="L3760"/>
      <c r="M3760" t="b">
        <v>0</v>
      </c>
      <c r="N3760">
        <v>26</v>
      </c>
      <c r="O3760" t="b">
        <v>1</v>
      </c>
      <c r="P3760" t="s">
        <v>8303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/>
      <c r="L3761"/>
      <c r="M3761" t="b">
        <v>0</v>
      </c>
      <c r="N3761">
        <v>88</v>
      </c>
      <c r="O3761" t="b">
        <v>1</v>
      </c>
      <c r="P3761" t="s">
        <v>8303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/>
      <c r="L3762"/>
      <c r="M3762" t="b">
        <v>0</v>
      </c>
      <c r="N3762">
        <v>91</v>
      </c>
      <c r="O3762" t="b">
        <v>1</v>
      </c>
      <c r="P3762" t="s">
        <v>8303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/>
      <c r="L3763"/>
      <c r="M3763" t="b">
        <v>0</v>
      </c>
      <c r="N3763">
        <v>3</v>
      </c>
      <c r="O3763" t="b">
        <v>1</v>
      </c>
      <c r="P3763" t="s">
        <v>8303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/>
      <c r="L3764"/>
      <c r="M3764" t="b">
        <v>0</v>
      </c>
      <c r="N3764">
        <v>28</v>
      </c>
      <c r="O3764" t="b">
        <v>1</v>
      </c>
      <c r="P3764" t="s">
        <v>8303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/>
      <c r="L3765"/>
      <c r="M3765" t="b">
        <v>0</v>
      </c>
      <c r="N3765">
        <v>77</v>
      </c>
      <c r="O3765" t="b">
        <v>1</v>
      </c>
      <c r="P3765" t="s">
        <v>8303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/>
      <c r="L3766"/>
      <c r="M3766" t="b">
        <v>0</v>
      </c>
      <c r="N3766">
        <v>27</v>
      </c>
      <c r="O3766" t="b">
        <v>1</v>
      </c>
      <c r="P3766" t="s">
        <v>8303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/>
      <c r="L3767"/>
      <c r="M3767" t="b">
        <v>0</v>
      </c>
      <c r="N3767">
        <v>107</v>
      </c>
      <c r="O3767" t="b">
        <v>1</v>
      </c>
      <c r="P3767" t="s">
        <v>8303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/>
      <c r="L3768"/>
      <c r="M3768" t="b">
        <v>0</v>
      </c>
      <c r="N3768">
        <v>96</v>
      </c>
      <c r="O3768" t="b">
        <v>1</v>
      </c>
      <c r="P3768" t="s">
        <v>8303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/>
      <c r="L3769"/>
      <c r="M3769" t="b">
        <v>0</v>
      </c>
      <c r="N3769">
        <v>56</v>
      </c>
      <c r="O3769" t="b">
        <v>1</v>
      </c>
      <c r="P3769" t="s">
        <v>8303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/>
      <c r="L3770"/>
      <c r="M3770" t="b">
        <v>0</v>
      </c>
      <c r="N3770">
        <v>58</v>
      </c>
      <c r="O3770" t="b">
        <v>1</v>
      </c>
      <c r="P3770" t="s">
        <v>8303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/>
      <c r="L3771"/>
      <c r="M3771" t="b">
        <v>0</v>
      </c>
      <c r="N3771">
        <v>15</v>
      </c>
      <c r="O3771" t="b">
        <v>1</v>
      </c>
      <c r="P3771" t="s">
        <v>8303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/>
      <c r="L3772"/>
      <c r="M3772" t="b">
        <v>0</v>
      </c>
      <c r="N3772">
        <v>20</v>
      </c>
      <c r="O3772" t="b">
        <v>1</v>
      </c>
      <c r="P3772" t="s">
        <v>8303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/>
      <c r="L3773"/>
      <c r="M3773" t="b">
        <v>0</v>
      </c>
      <c r="N3773">
        <v>38</v>
      </c>
      <c r="O3773" t="b">
        <v>1</v>
      </c>
      <c r="P3773" t="s">
        <v>8303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/>
      <c r="L3774"/>
      <c r="M3774" t="b">
        <v>0</v>
      </c>
      <c r="N3774">
        <v>33</v>
      </c>
      <c r="O3774" t="b">
        <v>1</v>
      </c>
      <c r="P3774" t="s">
        <v>8303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/>
      <c r="L3775"/>
      <c r="M3775" t="b">
        <v>0</v>
      </c>
      <c r="N3775">
        <v>57</v>
      </c>
      <c r="O3775" t="b">
        <v>1</v>
      </c>
      <c r="P3775" t="s">
        <v>8303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/>
      <c r="L3776"/>
      <c r="M3776" t="b">
        <v>0</v>
      </c>
      <c r="N3776">
        <v>25</v>
      </c>
      <c r="O3776" t="b">
        <v>1</v>
      </c>
      <c r="P3776" t="s">
        <v>8303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/>
      <c r="L3777"/>
      <c r="M3777" t="b">
        <v>0</v>
      </c>
      <c r="N3777">
        <v>14</v>
      </c>
      <c r="O3777" t="b">
        <v>1</v>
      </c>
      <c r="P3777" t="s">
        <v>8303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/>
      <c r="L3778"/>
      <c r="M3778" t="b">
        <v>0</v>
      </c>
      <c r="N3778">
        <v>94</v>
      </c>
      <c r="O3778" t="b">
        <v>1</v>
      </c>
      <c r="P3778" t="s">
        <v>8303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/>
      <c r="L3779"/>
      <c r="M3779" t="b">
        <v>0</v>
      </c>
      <c r="N3779">
        <v>59</v>
      </c>
      <c r="O3779" t="b">
        <v>1</v>
      </c>
      <c r="P3779" t="s">
        <v>8303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/>
      <c r="L3780"/>
      <c r="M3780" t="b">
        <v>0</v>
      </c>
      <c r="N3780">
        <v>36</v>
      </c>
      <c r="O3780" t="b">
        <v>1</v>
      </c>
      <c r="P3780" t="s">
        <v>8303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/>
      <c r="L3781"/>
      <c r="M3781" t="b">
        <v>0</v>
      </c>
      <c r="N3781">
        <v>115</v>
      </c>
      <c r="O3781" t="b">
        <v>1</v>
      </c>
      <c r="P3781" t="s">
        <v>8303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/>
      <c r="L3782"/>
      <c r="M3782" t="b">
        <v>0</v>
      </c>
      <c r="N3782">
        <v>30</v>
      </c>
      <c r="O3782" t="b">
        <v>1</v>
      </c>
      <c r="P3782" t="s">
        <v>8303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/>
      <c r="L3783"/>
      <c r="M3783" t="b">
        <v>0</v>
      </c>
      <c r="N3783">
        <v>52</v>
      </c>
      <c r="O3783" t="b">
        <v>1</v>
      </c>
      <c r="P3783" t="s">
        <v>8303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/>
      <c r="L3784"/>
      <c r="M3784" t="b">
        <v>0</v>
      </c>
      <c r="N3784">
        <v>27</v>
      </c>
      <c r="O3784" t="b">
        <v>1</v>
      </c>
      <c r="P3784" t="s">
        <v>8303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/>
      <c r="L3785"/>
      <c r="M3785" t="b">
        <v>0</v>
      </c>
      <c r="N3785">
        <v>24</v>
      </c>
      <c r="O3785" t="b">
        <v>1</v>
      </c>
      <c r="P3785" t="s">
        <v>8303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/>
      <c r="L3786"/>
      <c r="M3786" t="b">
        <v>0</v>
      </c>
      <c r="N3786">
        <v>10</v>
      </c>
      <c r="O3786" t="b">
        <v>1</v>
      </c>
      <c r="P3786" t="s">
        <v>8303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/>
      <c r="L3787"/>
      <c r="M3787" t="b">
        <v>0</v>
      </c>
      <c r="N3787">
        <v>30</v>
      </c>
      <c r="O3787" t="b">
        <v>1</v>
      </c>
      <c r="P3787" t="s">
        <v>8303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/>
      <c r="L3788"/>
      <c r="M3788" t="b">
        <v>0</v>
      </c>
      <c r="N3788">
        <v>71</v>
      </c>
      <c r="O3788" t="b">
        <v>1</v>
      </c>
      <c r="P3788" t="s">
        <v>8303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/>
      <c r="L3789"/>
      <c r="M3789" t="b">
        <v>0</v>
      </c>
      <c r="N3789">
        <v>10</v>
      </c>
      <c r="O3789" t="b">
        <v>1</v>
      </c>
      <c r="P3789" t="s">
        <v>8303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/>
      <c r="L3790"/>
      <c r="M3790" t="b">
        <v>0</v>
      </c>
      <c r="N3790">
        <v>1</v>
      </c>
      <c r="O3790" t="b">
        <v>0</v>
      </c>
      <c r="P3790" t="s">
        <v>8303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/>
      <c r="L3791"/>
      <c r="M3791" t="b">
        <v>0</v>
      </c>
      <c r="N3791">
        <v>4</v>
      </c>
      <c r="O3791" t="b">
        <v>0</v>
      </c>
      <c r="P3791" t="s">
        <v>8303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/>
      <c r="L3792"/>
      <c r="M3792" t="b">
        <v>0</v>
      </c>
      <c r="N3792">
        <v>0</v>
      </c>
      <c r="O3792" t="b">
        <v>0</v>
      </c>
      <c r="P3792" t="s">
        <v>8303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/>
      <c r="L3793"/>
      <c r="M3793" t="b">
        <v>0</v>
      </c>
      <c r="N3793">
        <v>0</v>
      </c>
      <c r="O3793" t="b">
        <v>0</v>
      </c>
      <c r="P3793" t="s">
        <v>8303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/>
      <c r="L3794"/>
      <c r="M3794" t="b">
        <v>0</v>
      </c>
      <c r="N3794">
        <v>2</v>
      </c>
      <c r="O3794" t="b">
        <v>0</v>
      </c>
      <c r="P3794" t="s">
        <v>8303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/>
      <c r="L3795"/>
      <c r="M3795" t="b">
        <v>0</v>
      </c>
      <c r="N3795">
        <v>24</v>
      </c>
      <c r="O3795" t="b">
        <v>0</v>
      </c>
      <c r="P3795" t="s">
        <v>8303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/>
      <c r="L3796"/>
      <c r="M3796" t="b">
        <v>0</v>
      </c>
      <c r="N3796">
        <v>1</v>
      </c>
      <c r="O3796" t="b">
        <v>0</v>
      </c>
      <c r="P3796" t="s">
        <v>8303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/>
      <c r="L3797"/>
      <c r="M3797" t="b">
        <v>0</v>
      </c>
      <c r="N3797">
        <v>2</v>
      </c>
      <c r="O3797" t="b">
        <v>0</v>
      </c>
      <c r="P3797" t="s">
        <v>8303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/>
      <c r="L3798"/>
      <c r="M3798" t="b">
        <v>0</v>
      </c>
      <c r="N3798">
        <v>1</v>
      </c>
      <c r="O3798" t="b">
        <v>0</v>
      </c>
      <c r="P3798" t="s">
        <v>8303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/>
      <c r="L3799"/>
      <c r="M3799" t="b">
        <v>0</v>
      </c>
      <c r="N3799">
        <v>37</v>
      </c>
      <c r="O3799" t="b">
        <v>0</v>
      </c>
      <c r="P3799" t="s">
        <v>8303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/>
      <c r="L3800"/>
      <c r="M3800" t="b">
        <v>0</v>
      </c>
      <c r="N3800">
        <v>5</v>
      </c>
      <c r="O3800" t="b">
        <v>0</v>
      </c>
      <c r="P3800" t="s">
        <v>8303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/>
      <c r="L3801"/>
      <c r="M3801" t="b">
        <v>0</v>
      </c>
      <c r="N3801">
        <v>4</v>
      </c>
      <c r="O3801" t="b">
        <v>0</v>
      </c>
      <c r="P3801" t="s">
        <v>8303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/>
      <c r="L3802"/>
      <c r="M3802" t="b">
        <v>0</v>
      </c>
      <c r="N3802">
        <v>16</v>
      </c>
      <c r="O3802" t="b">
        <v>0</v>
      </c>
      <c r="P3802" t="s">
        <v>8303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/>
      <c r="L3803"/>
      <c r="M3803" t="b">
        <v>0</v>
      </c>
      <c r="N3803">
        <v>9</v>
      </c>
      <c r="O3803" t="b">
        <v>0</v>
      </c>
      <c r="P3803" t="s">
        <v>8303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/>
      <c r="L3804"/>
      <c r="M3804" t="b">
        <v>0</v>
      </c>
      <c r="N3804">
        <v>0</v>
      </c>
      <c r="O3804" t="b">
        <v>0</v>
      </c>
      <c r="P3804" t="s">
        <v>8303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/>
      <c r="L3805"/>
      <c r="M3805" t="b">
        <v>0</v>
      </c>
      <c r="N3805">
        <v>40</v>
      </c>
      <c r="O3805" t="b">
        <v>0</v>
      </c>
      <c r="P3805" t="s">
        <v>8303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/>
      <c r="L3806"/>
      <c r="M3806" t="b">
        <v>0</v>
      </c>
      <c r="N3806">
        <v>0</v>
      </c>
      <c r="O3806" t="b">
        <v>0</v>
      </c>
      <c r="P3806" t="s">
        <v>8303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/>
      <c r="L3807"/>
      <c r="M3807" t="b">
        <v>0</v>
      </c>
      <c r="N3807">
        <v>2</v>
      </c>
      <c r="O3807" t="b">
        <v>0</v>
      </c>
      <c r="P3807" t="s">
        <v>8303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/>
      <c r="L3808"/>
      <c r="M3808" t="b">
        <v>0</v>
      </c>
      <c r="N3808">
        <v>1</v>
      </c>
      <c r="O3808" t="b">
        <v>0</v>
      </c>
      <c r="P3808" t="s">
        <v>8303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/>
      <c r="L3809"/>
      <c r="M3809" t="b">
        <v>0</v>
      </c>
      <c r="N3809">
        <v>9</v>
      </c>
      <c r="O3809" t="b">
        <v>0</v>
      </c>
      <c r="P3809" t="s">
        <v>8303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9">
        <f t="shared" ref="K3810:K3869" si="42">((J3810/60)/60)/24+DATE(1970,1,1)</f>
        <v>42059.453923611116</v>
      </c>
      <c r="L3810" s="9"/>
      <c r="M3810" t="b">
        <v>0</v>
      </c>
      <c r="N3810">
        <v>24</v>
      </c>
      <c r="O3810" t="b">
        <v>1</v>
      </c>
      <c r="P3810" t="s">
        <v>8269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9">
        <f t="shared" si="42"/>
        <v>41800.526701388888</v>
      </c>
      <c r="L3811" s="9"/>
      <c r="M3811" t="b">
        <v>0</v>
      </c>
      <c r="N3811">
        <v>38</v>
      </c>
      <c r="O3811" t="b">
        <v>1</v>
      </c>
      <c r="P3811" t="s">
        <v>8269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9">
        <f t="shared" si="42"/>
        <v>42054.849050925928</v>
      </c>
      <c r="L3812" s="9"/>
      <c r="M3812" t="b">
        <v>0</v>
      </c>
      <c r="N3812">
        <v>26</v>
      </c>
      <c r="O3812" t="b">
        <v>1</v>
      </c>
      <c r="P3812" t="s">
        <v>8269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9">
        <f t="shared" si="42"/>
        <v>42487.62700231481</v>
      </c>
      <c r="L3813" s="9"/>
      <c r="M3813" t="b">
        <v>0</v>
      </c>
      <c r="N3813">
        <v>19</v>
      </c>
      <c r="O3813" t="b">
        <v>1</v>
      </c>
      <c r="P3813" t="s">
        <v>8269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9">
        <f t="shared" si="42"/>
        <v>42109.751250000001</v>
      </c>
      <c r="L3814" s="9"/>
      <c r="M3814" t="b">
        <v>0</v>
      </c>
      <c r="N3814">
        <v>11</v>
      </c>
      <c r="O3814" t="b">
        <v>1</v>
      </c>
      <c r="P3814" t="s">
        <v>8269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9">
        <f t="shared" si="42"/>
        <v>42497.275706018518</v>
      </c>
      <c r="L3815" s="9"/>
      <c r="M3815" t="b">
        <v>0</v>
      </c>
      <c r="N3815">
        <v>27</v>
      </c>
      <c r="O3815" t="b">
        <v>1</v>
      </c>
      <c r="P3815" t="s">
        <v>8269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9">
        <f t="shared" si="42"/>
        <v>42058.904074074075</v>
      </c>
      <c r="L3816" s="9"/>
      <c r="M3816" t="b">
        <v>0</v>
      </c>
      <c r="N3816">
        <v>34</v>
      </c>
      <c r="O3816" t="b">
        <v>1</v>
      </c>
      <c r="P3816" t="s">
        <v>8269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9">
        <f t="shared" si="42"/>
        <v>42207.259918981479</v>
      </c>
      <c r="L3817" s="9"/>
      <c r="M3817" t="b">
        <v>0</v>
      </c>
      <c r="N3817">
        <v>20</v>
      </c>
      <c r="O3817" t="b">
        <v>1</v>
      </c>
      <c r="P3817" t="s">
        <v>8269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9">
        <f t="shared" si="42"/>
        <v>41807.690081018518</v>
      </c>
      <c r="L3818" s="9"/>
      <c r="M3818" t="b">
        <v>0</v>
      </c>
      <c r="N3818">
        <v>37</v>
      </c>
      <c r="O3818" t="b">
        <v>1</v>
      </c>
      <c r="P3818" t="s">
        <v>8269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9">
        <f t="shared" si="42"/>
        <v>42284.69694444444</v>
      </c>
      <c r="L3819" s="9"/>
      <c r="M3819" t="b">
        <v>0</v>
      </c>
      <c r="N3819">
        <v>20</v>
      </c>
      <c r="O3819" t="b">
        <v>1</v>
      </c>
      <c r="P3819" t="s">
        <v>8269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9">
        <f t="shared" si="42"/>
        <v>42045.84238425926</v>
      </c>
      <c r="L3820" s="9"/>
      <c r="M3820" t="b">
        <v>0</v>
      </c>
      <c r="N3820">
        <v>10</v>
      </c>
      <c r="O3820" t="b">
        <v>1</v>
      </c>
      <c r="P3820" t="s">
        <v>8269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9">
        <f t="shared" si="42"/>
        <v>42184.209537037037</v>
      </c>
      <c r="L3821" s="9"/>
      <c r="M3821" t="b">
        <v>0</v>
      </c>
      <c r="N3821">
        <v>26</v>
      </c>
      <c r="O3821" t="b">
        <v>1</v>
      </c>
      <c r="P3821" t="s">
        <v>8269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9">
        <f t="shared" si="42"/>
        <v>42160.651817129634</v>
      </c>
      <c r="L3822" s="9"/>
      <c r="M3822" t="b">
        <v>0</v>
      </c>
      <c r="N3822">
        <v>20</v>
      </c>
      <c r="O3822" t="b">
        <v>1</v>
      </c>
      <c r="P3822" t="s">
        <v>8269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9">
        <f t="shared" si="42"/>
        <v>42341.180636574078</v>
      </c>
      <c r="L3823" s="9"/>
      <c r="M3823" t="b">
        <v>0</v>
      </c>
      <c r="N3823">
        <v>46</v>
      </c>
      <c r="O3823" t="b">
        <v>1</v>
      </c>
      <c r="P3823" t="s">
        <v>8269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9">
        <f t="shared" si="42"/>
        <v>42329.838159722218</v>
      </c>
      <c r="L3824" s="9"/>
      <c r="M3824" t="b">
        <v>0</v>
      </c>
      <c r="N3824">
        <v>76</v>
      </c>
      <c r="O3824" t="b">
        <v>1</v>
      </c>
      <c r="P3824" t="s">
        <v>8269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9">
        <f t="shared" si="42"/>
        <v>42170.910231481481</v>
      </c>
      <c r="L3825" s="9"/>
      <c r="M3825" t="b">
        <v>0</v>
      </c>
      <c r="N3825">
        <v>41</v>
      </c>
      <c r="O3825" t="b">
        <v>1</v>
      </c>
      <c r="P3825" t="s">
        <v>8269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9">
        <f t="shared" si="42"/>
        <v>42571.626192129625</v>
      </c>
      <c r="L3826" s="9"/>
      <c r="M3826" t="b">
        <v>0</v>
      </c>
      <c r="N3826">
        <v>7</v>
      </c>
      <c r="O3826" t="b">
        <v>1</v>
      </c>
      <c r="P3826" t="s">
        <v>8269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9">
        <f t="shared" si="42"/>
        <v>42151.069606481484</v>
      </c>
      <c r="L3827" s="9"/>
      <c r="M3827" t="b">
        <v>0</v>
      </c>
      <c r="N3827">
        <v>49</v>
      </c>
      <c r="O3827" t="b">
        <v>1</v>
      </c>
      <c r="P3827" t="s">
        <v>8269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9">
        <f t="shared" si="42"/>
        <v>42101.423541666663</v>
      </c>
      <c r="L3828" s="9"/>
      <c r="M3828" t="b">
        <v>0</v>
      </c>
      <c r="N3828">
        <v>26</v>
      </c>
      <c r="O3828" t="b">
        <v>1</v>
      </c>
      <c r="P3828" t="s">
        <v>8269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9">
        <f t="shared" si="42"/>
        <v>42034.928252314814</v>
      </c>
      <c r="L3829" s="9"/>
      <c r="M3829" t="b">
        <v>0</v>
      </c>
      <c r="N3829">
        <v>65</v>
      </c>
      <c r="O3829" t="b">
        <v>1</v>
      </c>
      <c r="P3829" t="s">
        <v>8269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9">
        <f t="shared" si="42"/>
        <v>41944.527627314819</v>
      </c>
      <c r="L3830" s="9"/>
      <c r="M3830" t="b">
        <v>0</v>
      </c>
      <c r="N3830">
        <v>28</v>
      </c>
      <c r="O3830" t="b">
        <v>1</v>
      </c>
      <c r="P3830" t="s">
        <v>8269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9">
        <f t="shared" si="42"/>
        <v>42593.865405092598</v>
      </c>
      <c r="L3831" s="9"/>
      <c r="M3831" t="b">
        <v>0</v>
      </c>
      <c r="N3831">
        <v>8</v>
      </c>
      <c r="O3831" t="b">
        <v>1</v>
      </c>
      <c r="P3831" t="s">
        <v>8269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9">
        <f t="shared" si="42"/>
        <v>42503.740868055553</v>
      </c>
      <c r="L3832" s="9"/>
      <c r="M3832" t="b">
        <v>0</v>
      </c>
      <c r="N3832">
        <v>3</v>
      </c>
      <c r="O3832" t="b">
        <v>1</v>
      </c>
      <c r="P3832" t="s">
        <v>8269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9">
        <f t="shared" si="42"/>
        <v>41927.848900462966</v>
      </c>
      <c r="L3833" s="9"/>
      <c r="M3833" t="b">
        <v>0</v>
      </c>
      <c r="N3833">
        <v>9</v>
      </c>
      <c r="O3833" t="b">
        <v>1</v>
      </c>
      <c r="P3833" t="s">
        <v>8269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9">
        <f t="shared" si="42"/>
        <v>42375.114988425921</v>
      </c>
      <c r="L3834" s="9"/>
      <c r="M3834" t="b">
        <v>0</v>
      </c>
      <c r="N3834">
        <v>9</v>
      </c>
      <c r="O3834" t="b">
        <v>1</v>
      </c>
      <c r="P3834" t="s">
        <v>8269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9">
        <f t="shared" si="42"/>
        <v>41963.872361111105</v>
      </c>
      <c r="L3835" s="9"/>
      <c r="M3835" t="b">
        <v>0</v>
      </c>
      <c r="N3835">
        <v>20</v>
      </c>
      <c r="O3835" t="b">
        <v>1</v>
      </c>
      <c r="P3835" t="s">
        <v>8269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9">
        <f t="shared" si="42"/>
        <v>42143.445219907408</v>
      </c>
      <c r="L3836" s="9"/>
      <c r="M3836" t="b">
        <v>0</v>
      </c>
      <c r="N3836">
        <v>57</v>
      </c>
      <c r="O3836" t="b">
        <v>1</v>
      </c>
      <c r="P3836" t="s">
        <v>8269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9">
        <f t="shared" si="42"/>
        <v>42460.94222222222</v>
      </c>
      <c r="L3837" s="9"/>
      <c r="M3837" t="b">
        <v>0</v>
      </c>
      <c r="N3837">
        <v>8</v>
      </c>
      <c r="O3837" t="b">
        <v>1</v>
      </c>
      <c r="P3837" t="s">
        <v>8269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9">
        <f t="shared" si="42"/>
        <v>42553.926527777774</v>
      </c>
      <c r="L3838" s="9"/>
      <c r="M3838" t="b">
        <v>0</v>
      </c>
      <c r="N3838">
        <v>14</v>
      </c>
      <c r="O3838" t="b">
        <v>1</v>
      </c>
      <c r="P3838" t="s">
        <v>8269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9">
        <f t="shared" si="42"/>
        <v>42152.765717592592</v>
      </c>
      <c r="L3839" s="9"/>
      <c r="M3839" t="b">
        <v>0</v>
      </c>
      <c r="N3839">
        <v>17</v>
      </c>
      <c r="O3839" t="b">
        <v>1</v>
      </c>
      <c r="P3839" t="s">
        <v>8269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9">
        <f t="shared" si="42"/>
        <v>42116.710752314815</v>
      </c>
      <c r="L3840" s="9"/>
      <c r="M3840" t="b">
        <v>0</v>
      </c>
      <c r="N3840">
        <v>100</v>
      </c>
      <c r="O3840" t="b">
        <v>1</v>
      </c>
      <c r="P3840" t="s">
        <v>8269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9">
        <f t="shared" si="42"/>
        <v>42155.142638888887</v>
      </c>
      <c r="L3841" s="9"/>
      <c r="M3841" t="b">
        <v>0</v>
      </c>
      <c r="N3841">
        <v>32</v>
      </c>
      <c r="O3841" t="b">
        <v>1</v>
      </c>
      <c r="P3841" t="s">
        <v>8269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9">
        <f t="shared" si="42"/>
        <v>42432.701724537037</v>
      </c>
      <c r="L3842" s="9"/>
      <c r="M3842" t="b">
        <v>0</v>
      </c>
      <c r="N3842">
        <v>3</v>
      </c>
      <c r="O3842" t="b">
        <v>1</v>
      </c>
      <c r="P3842" t="s">
        <v>8269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9">
        <f t="shared" si="42"/>
        <v>41780.785729166666</v>
      </c>
      <c r="L3843" s="9"/>
      <c r="M3843" t="b">
        <v>1</v>
      </c>
      <c r="N3843">
        <v>34</v>
      </c>
      <c r="O3843" t="b">
        <v>0</v>
      </c>
      <c r="P3843" t="s">
        <v>8269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9">
        <f t="shared" si="42"/>
        <v>41740.493657407409</v>
      </c>
      <c r="L3844" s="9"/>
      <c r="M3844" t="b">
        <v>1</v>
      </c>
      <c r="N3844">
        <v>23</v>
      </c>
      <c r="O3844" t="b">
        <v>0</v>
      </c>
      <c r="P3844" t="s">
        <v>8269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9">
        <f t="shared" si="42"/>
        <v>41766.072500000002</v>
      </c>
      <c r="L3845" s="9"/>
      <c r="M3845" t="b">
        <v>1</v>
      </c>
      <c r="N3845">
        <v>19</v>
      </c>
      <c r="O3845" t="b">
        <v>0</v>
      </c>
      <c r="P3845" t="s">
        <v>8269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9">
        <f t="shared" si="42"/>
        <v>41766.617291666669</v>
      </c>
      <c r="L3846" s="9"/>
      <c r="M3846" t="b">
        <v>1</v>
      </c>
      <c r="N3846">
        <v>50</v>
      </c>
      <c r="O3846" t="b">
        <v>0</v>
      </c>
      <c r="P3846" t="s">
        <v>8269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9">
        <f t="shared" si="42"/>
        <v>42248.627013888887</v>
      </c>
      <c r="L3847" s="9"/>
      <c r="M3847" t="b">
        <v>1</v>
      </c>
      <c r="N3847">
        <v>12</v>
      </c>
      <c r="O3847" t="b">
        <v>0</v>
      </c>
      <c r="P3847" t="s">
        <v>8269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9">
        <f t="shared" si="42"/>
        <v>41885.221550925926</v>
      </c>
      <c r="L3848" s="9"/>
      <c r="M3848" t="b">
        <v>1</v>
      </c>
      <c r="N3848">
        <v>8</v>
      </c>
      <c r="O3848" t="b">
        <v>0</v>
      </c>
      <c r="P3848" t="s">
        <v>8269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9">
        <f t="shared" si="42"/>
        <v>42159.224432870367</v>
      </c>
      <c r="L3849" s="9"/>
      <c r="M3849" t="b">
        <v>1</v>
      </c>
      <c r="N3849">
        <v>9</v>
      </c>
      <c r="O3849" t="b">
        <v>0</v>
      </c>
      <c r="P3849" t="s">
        <v>8269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9">
        <f t="shared" si="42"/>
        <v>42265.817002314812</v>
      </c>
      <c r="L3850" s="9"/>
      <c r="M3850" t="b">
        <v>1</v>
      </c>
      <c r="N3850">
        <v>43</v>
      </c>
      <c r="O3850" t="b">
        <v>0</v>
      </c>
      <c r="P3850" t="s">
        <v>8269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9">
        <f t="shared" si="42"/>
        <v>42136.767175925925</v>
      </c>
      <c r="L3851" s="9"/>
      <c r="M3851" t="b">
        <v>1</v>
      </c>
      <c r="N3851">
        <v>28</v>
      </c>
      <c r="O3851" t="b">
        <v>0</v>
      </c>
      <c r="P3851" t="s">
        <v>8269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9">
        <f t="shared" si="42"/>
        <v>41975.124340277776</v>
      </c>
      <c r="L3852" s="9"/>
      <c r="M3852" t="b">
        <v>1</v>
      </c>
      <c r="N3852">
        <v>4</v>
      </c>
      <c r="O3852" t="b">
        <v>0</v>
      </c>
      <c r="P3852" t="s">
        <v>8269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9">
        <f t="shared" si="42"/>
        <v>42172.439571759256</v>
      </c>
      <c r="L3853" s="9"/>
      <c r="M3853" t="b">
        <v>1</v>
      </c>
      <c r="N3853">
        <v>24</v>
      </c>
      <c r="O3853" t="b">
        <v>0</v>
      </c>
      <c r="P3853" t="s">
        <v>8269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9">
        <f t="shared" si="42"/>
        <v>42065.190694444449</v>
      </c>
      <c r="L3854" s="9"/>
      <c r="M3854" t="b">
        <v>0</v>
      </c>
      <c r="N3854">
        <v>2</v>
      </c>
      <c r="O3854" t="b">
        <v>0</v>
      </c>
      <c r="P3854" t="s">
        <v>8269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9">
        <f t="shared" si="42"/>
        <v>41848.84002314815</v>
      </c>
      <c r="L3855" s="9"/>
      <c r="M3855" t="b">
        <v>0</v>
      </c>
      <c r="N3855">
        <v>2</v>
      </c>
      <c r="O3855" t="b">
        <v>0</v>
      </c>
      <c r="P3855" t="s">
        <v>8269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9">
        <f t="shared" si="42"/>
        <v>42103.884930555556</v>
      </c>
      <c r="L3856" s="9"/>
      <c r="M3856" t="b">
        <v>0</v>
      </c>
      <c r="N3856">
        <v>20</v>
      </c>
      <c r="O3856" t="b">
        <v>0</v>
      </c>
      <c r="P3856" t="s">
        <v>8269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9">
        <f t="shared" si="42"/>
        <v>42059.970729166671</v>
      </c>
      <c r="L3857" s="9"/>
      <c r="M3857" t="b">
        <v>0</v>
      </c>
      <c r="N3857">
        <v>1</v>
      </c>
      <c r="O3857" t="b">
        <v>0</v>
      </c>
      <c r="P3857" t="s">
        <v>8269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9">
        <f t="shared" si="42"/>
        <v>42041.743090277778</v>
      </c>
      <c r="L3858" s="9"/>
      <c r="M3858" t="b">
        <v>0</v>
      </c>
      <c r="N3858">
        <v>1</v>
      </c>
      <c r="O3858" t="b">
        <v>0</v>
      </c>
      <c r="P3858" t="s">
        <v>8269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9">
        <f t="shared" si="42"/>
        <v>41829.73715277778</v>
      </c>
      <c r="L3859" s="9"/>
      <c r="M3859" t="b">
        <v>0</v>
      </c>
      <c r="N3859">
        <v>4</v>
      </c>
      <c r="O3859" t="b">
        <v>0</v>
      </c>
      <c r="P3859" t="s">
        <v>8269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9">
        <f t="shared" si="42"/>
        <v>42128.431064814817</v>
      </c>
      <c r="L3860" s="9"/>
      <c r="M3860" t="b">
        <v>0</v>
      </c>
      <c r="N3860">
        <v>1</v>
      </c>
      <c r="O3860" t="b">
        <v>0</v>
      </c>
      <c r="P3860" t="s">
        <v>8269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9">
        <f t="shared" si="42"/>
        <v>41789.893599537041</v>
      </c>
      <c r="L3861" s="9"/>
      <c r="M3861" t="b">
        <v>0</v>
      </c>
      <c r="N3861">
        <v>1</v>
      </c>
      <c r="O3861" t="b">
        <v>0</v>
      </c>
      <c r="P3861" t="s">
        <v>8269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9">
        <f t="shared" si="42"/>
        <v>41833.660995370366</v>
      </c>
      <c r="L3862" s="9"/>
      <c r="M3862" t="b">
        <v>0</v>
      </c>
      <c r="N3862">
        <v>13</v>
      </c>
      <c r="O3862" t="b">
        <v>0</v>
      </c>
      <c r="P3862" t="s">
        <v>8269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9">
        <f t="shared" si="42"/>
        <v>41914.590011574073</v>
      </c>
      <c r="L3863" s="9"/>
      <c r="M3863" t="b">
        <v>0</v>
      </c>
      <c r="N3863">
        <v>1</v>
      </c>
      <c r="O3863" t="b">
        <v>0</v>
      </c>
      <c r="P3863" t="s">
        <v>8269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9">
        <f t="shared" si="42"/>
        <v>42611.261064814811</v>
      </c>
      <c r="L3864" s="9"/>
      <c r="M3864" t="b">
        <v>0</v>
      </c>
      <c r="N3864">
        <v>1</v>
      </c>
      <c r="O3864" t="b">
        <v>0</v>
      </c>
      <c r="P3864" t="s">
        <v>8269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9">
        <f t="shared" si="42"/>
        <v>42253.633159722223</v>
      </c>
      <c r="L3865" s="9"/>
      <c r="M3865" t="b">
        <v>0</v>
      </c>
      <c r="N3865">
        <v>0</v>
      </c>
      <c r="O3865" t="b">
        <v>0</v>
      </c>
      <c r="P3865" t="s">
        <v>8269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9">
        <f t="shared" si="42"/>
        <v>42295.891828703709</v>
      </c>
      <c r="L3866" s="9"/>
      <c r="M3866" t="b">
        <v>0</v>
      </c>
      <c r="N3866">
        <v>3</v>
      </c>
      <c r="O3866" t="b">
        <v>0</v>
      </c>
      <c r="P3866" t="s">
        <v>8269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9">
        <f t="shared" si="42"/>
        <v>41841.651597222226</v>
      </c>
      <c r="L3867" s="9"/>
      <c r="M3867" t="b">
        <v>0</v>
      </c>
      <c r="N3867">
        <v>14</v>
      </c>
      <c r="O3867" t="b">
        <v>0</v>
      </c>
      <c r="P3867" t="s">
        <v>8269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9">
        <f t="shared" si="42"/>
        <v>42402.947002314817</v>
      </c>
      <c r="L3868" s="9"/>
      <c r="M3868" t="b">
        <v>0</v>
      </c>
      <c r="N3868">
        <v>2</v>
      </c>
      <c r="O3868" t="b">
        <v>0</v>
      </c>
      <c r="P3868" t="s">
        <v>8269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9">
        <f t="shared" si="42"/>
        <v>42509.814108796301</v>
      </c>
      <c r="L3869" s="9"/>
      <c r="M3869" t="b">
        <v>0</v>
      </c>
      <c r="N3869">
        <v>5</v>
      </c>
      <c r="O3869" t="b">
        <v>0</v>
      </c>
      <c r="P3869" t="s">
        <v>8269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5">
        <f t="shared" ref="K3870:K3889" si="43">J3870/60/60/24+DATE(1970,1,1)</f>
        <v>41865.659780092588</v>
      </c>
      <c r="L3870" s="15">
        <f t="shared" ref="L3870:L3889" si="44">I3870/60/60/24+DATE(1970,1,1)</f>
        <v>41890.659780092588</v>
      </c>
      <c r="M3870" t="b">
        <v>0</v>
      </c>
      <c r="N3870">
        <v>1</v>
      </c>
      <c r="O3870" t="b">
        <v>0</v>
      </c>
      <c r="P3870" t="s">
        <v>8303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5">
        <f t="shared" si="43"/>
        <v>42047.724444444444</v>
      </c>
      <c r="L3871" s="15">
        <f t="shared" si="44"/>
        <v>42077.132638888885</v>
      </c>
      <c r="M3871" t="b">
        <v>0</v>
      </c>
      <c r="N3871">
        <v>15</v>
      </c>
      <c r="O3871" t="b">
        <v>0</v>
      </c>
      <c r="P3871" t="s">
        <v>8303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5">
        <f t="shared" si="43"/>
        <v>41793.17219907407</v>
      </c>
      <c r="L3872" s="15">
        <f t="shared" si="44"/>
        <v>41823.17219907407</v>
      </c>
      <c r="M3872" t="b">
        <v>0</v>
      </c>
      <c r="N3872">
        <v>10</v>
      </c>
      <c r="O3872" t="b">
        <v>0</v>
      </c>
      <c r="P3872" t="s">
        <v>8303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5">
        <f t="shared" si="43"/>
        <v>42763.780671296292</v>
      </c>
      <c r="L3873" s="15">
        <f t="shared" si="44"/>
        <v>42823.739004629635</v>
      </c>
      <c r="M3873" t="b">
        <v>0</v>
      </c>
      <c r="N3873">
        <v>3</v>
      </c>
      <c r="O3873" t="b">
        <v>0</v>
      </c>
      <c r="P3873" t="s">
        <v>8303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5">
        <f t="shared" si="43"/>
        <v>42180.145787037036</v>
      </c>
      <c r="L3874" s="15">
        <f t="shared" si="44"/>
        <v>42230.145787037036</v>
      </c>
      <c r="M3874" t="b">
        <v>0</v>
      </c>
      <c r="N3874">
        <v>0</v>
      </c>
      <c r="O3874" t="b">
        <v>0</v>
      </c>
      <c r="P3874" t="s">
        <v>8303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5">
        <f t="shared" si="43"/>
        <v>42255.696006944447</v>
      </c>
      <c r="L3875" s="15">
        <f t="shared" si="44"/>
        <v>42285.696006944447</v>
      </c>
      <c r="M3875" t="b">
        <v>0</v>
      </c>
      <c r="N3875">
        <v>0</v>
      </c>
      <c r="O3875" t="b">
        <v>0</v>
      </c>
      <c r="P3875" t="s">
        <v>8303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5">
        <f t="shared" si="43"/>
        <v>42007.016458333332</v>
      </c>
      <c r="L3876" s="15">
        <f t="shared" si="44"/>
        <v>42028.041666666672</v>
      </c>
      <c r="M3876" t="b">
        <v>0</v>
      </c>
      <c r="N3876">
        <v>0</v>
      </c>
      <c r="O3876" t="b">
        <v>0</v>
      </c>
      <c r="P3876" t="s">
        <v>8303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5">
        <f t="shared" si="43"/>
        <v>42615.346817129626</v>
      </c>
      <c r="L3877" s="15">
        <f t="shared" si="44"/>
        <v>42616.416666666672</v>
      </c>
      <c r="M3877" t="b">
        <v>0</v>
      </c>
      <c r="N3877">
        <v>0</v>
      </c>
      <c r="O3877" t="b">
        <v>0</v>
      </c>
      <c r="P3877" t="s">
        <v>8303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5">
        <f t="shared" si="43"/>
        <v>42372.624166666668</v>
      </c>
      <c r="L3878" s="15">
        <f t="shared" si="44"/>
        <v>42402.624166666668</v>
      </c>
      <c r="M3878" t="b">
        <v>0</v>
      </c>
      <c r="N3878">
        <v>46</v>
      </c>
      <c r="O3878" t="b">
        <v>0</v>
      </c>
      <c r="P3878" t="s">
        <v>8303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5">
        <f t="shared" si="43"/>
        <v>42682.67768518519</v>
      </c>
      <c r="L3879" s="15">
        <f t="shared" si="44"/>
        <v>42712.67768518519</v>
      </c>
      <c r="M3879" t="b">
        <v>0</v>
      </c>
      <c r="N3879">
        <v>14</v>
      </c>
      <c r="O3879" t="b">
        <v>0</v>
      </c>
      <c r="P3879" t="s">
        <v>8303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5">
        <f t="shared" si="43"/>
        <v>42154.818819444445</v>
      </c>
      <c r="L3880" s="15">
        <f t="shared" si="44"/>
        <v>42185.165972222225</v>
      </c>
      <c r="M3880" t="b">
        <v>0</v>
      </c>
      <c r="N3880">
        <v>1</v>
      </c>
      <c r="O3880" t="b">
        <v>0</v>
      </c>
      <c r="P3880" t="s">
        <v>8303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5">
        <f t="shared" si="43"/>
        <v>41999.861064814817</v>
      </c>
      <c r="L3881" s="15">
        <f t="shared" si="44"/>
        <v>42029.861064814817</v>
      </c>
      <c r="M3881" t="b">
        <v>0</v>
      </c>
      <c r="N3881">
        <v>0</v>
      </c>
      <c r="O3881" t="b">
        <v>0</v>
      </c>
      <c r="P3881" t="s">
        <v>8303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5">
        <f t="shared" si="43"/>
        <v>41815.815046296295</v>
      </c>
      <c r="L3882" s="15">
        <f t="shared" si="44"/>
        <v>41850.958333333336</v>
      </c>
      <c r="M3882" t="b">
        <v>0</v>
      </c>
      <c r="N3882">
        <v>17</v>
      </c>
      <c r="O3882" t="b">
        <v>0</v>
      </c>
      <c r="P3882" t="s">
        <v>8303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5">
        <f t="shared" si="43"/>
        <v>42756.018506944441</v>
      </c>
      <c r="L3883" s="15">
        <f t="shared" si="44"/>
        <v>42786.018506944441</v>
      </c>
      <c r="M3883" t="b">
        <v>0</v>
      </c>
      <c r="N3883">
        <v>1</v>
      </c>
      <c r="O3883" t="b">
        <v>0</v>
      </c>
      <c r="P3883" t="s">
        <v>8303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5">
        <f t="shared" si="43"/>
        <v>42373.983449074076</v>
      </c>
      <c r="L3884" s="15">
        <f t="shared" si="44"/>
        <v>42400.960416666669</v>
      </c>
      <c r="M3884" t="b">
        <v>0</v>
      </c>
      <c r="N3884">
        <v>0</v>
      </c>
      <c r="O3884" t="b">
        <v>0</v>
      </c>
      <c r="P3884" t="s">
        <v>8303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5">
        <f t="shared" si="43"/>
        <v>41854.602650462963</v>
      </c>
      <c r="L3885" s="15">
        <f t="shared" si="44"/>
        <v>41884.602650462963</v>
      </c>
      <c r="M3885" t="b">
        <v>0</v>
      </c>
      <c r="N3885">
        <v>0</v>
      </c>
      <c r="O3885" t="b">
        <v>0</v>
      </c>
      <c r="P3885" t="s">
        <v>8303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5">
        <f t="shared" si="43"/>
        <v>42065.791574074072</v>
      </c>
      <c r="L3886" s="15">
        <f t="shared" si="44"/>
        <v>42090.749907407408</v>
      </c>
      <c r="M3886" t="b">
        <v>0</v>
      </c>
      <c r="N3886">
        <v>0</v>
      </c>
      <c r="O3886" t="b">
        <v>0</v>
      </c>
      <c r="P3886" t="s">
        <v>8303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5">
        <f t="shared" si="43"/>
        <v>42469.951284722221</v>
      </c>
      <c r="L3887" s="15">
        <f t="shared" si="44"/>
        <v>42499.951284722221</v>
      </c>
      <c r="M3887" t="b">
        <v>0</v>
      </c>
      <c r="N3887">
        <v>0</v>
      </c>
      <c r="O3887" t="b">
        <v>0</v>
      </c>
      <c r="P3887" t="s">
        <v>8303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5">
        <f t="shared" si="43"/>
        <v>41954.228032407409</v>
      </c>
      <c r="L3888" s="15">
        <f t="shared" si="44"/>
        <v>41984.228032407409</v>
      </c>
      <c r="M3888" t="b">
        <v>0</v>
      </c>
      <c r="N3888">
        <v>0</v>
      </c>
      <c r="O3888" t="b">
        <v>0</v>
      </c>
      <c r="P3888" t="s">
        <v>8303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5">
        <f t="shared" si="43"/>
        <v>42079.857974537037</v>
      </c>
      <c r="L3889" s="15">
        <f t="shared" si="44"/>
        <v>42125.916666666672</v>
      </c>
      <c r="M3889" t="b">
        <v>0</v>
      </c>
      <c r="N3889">
        <v>2</v>
      </c>
      <c r="O3889" t="b">
        <v>0</v>
      </c>
      <c r="P3889" t="s">
        <v>8303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9">
        <f t="shared" ref="K3890:K3953" si="45">((J3890/60)/60)/24+DATE(1970,1,1)</f>
        <v>42762.545810185184</v>
      </c>
      <c r="L3890" s="9"/>
      <c r="M3890" t="b">
        <v>0</v>
      </c>
      <c r="N3890">
        <v>14</v>
      </c>
      <c r="O3890" t="b">
        <v>0</v>
      </c>
      <c r="P3890" t="s">
        <v>8269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9">
        <f t="shared" si="45"/>
        <v>41977.004976851851</v>
      </c>
      <c r="L3891" s="9"/>
      <c r="M3891" t="b">
        <v>0</v>
      </c>
      <c r="N3891">
        <v>9</v>
      </c>
      <c r="O3891" t="b">
        <v>0</v>
      </c>
      <c r="P3891" t="s">
        <v>8269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9">
        <f t="shared" si="45"/>
        <v>42171.758611111116</v>
      </c>
      <c r="L3892" s="9"/>
      <c r="M3892" t="b">
        <v>0</v>
      </c>
      <c r="N3892">
        <v>8</v>
      </c>
      <c r="O3892" t="b">
        <v>0</v>
      </c>
      <c r="P3892" t="s">
        <v>8269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9">
        <f t="shared" si="45"/>
        <v>42056.1324537037</v>
      </c>
      <c r="L3893" s="9"/>
      <c r="M3893" t="b">
        <v>0</v>
      </c>
      <c r="N3893">
        <v>7</v>
      </c>
      <c r="O3893" t="b">
        <v>0</v>
      </c>
      <c r="P3893" t="s">
        <v>8269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9">
        <f t="shared" si="45"/>
        <v>41867.652280092596</v>
      </c>
      <c r="L3894" s="9"/>
      <c r="M3894" t="b">
        <v>0</v>
      </c>
      <c r="N3894">
        <v>0</v>
      </c>
      <c r="O3894" t="b">
        <v>0</v>
      </c>
      <c r="P3894" t="s">
        <v>8269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9">
        <f t="shared" si="45"/>
        <v>41779.657870370371</v>
      </c>
      <c r="L3895" s="9"/>
      <c r="M3895" t="b">
        <v>0</v>
      </c>
      <c r="N3895">
        <v>84</v>
      </c>
      <c r="O3895" t="b">
        <v>0</v>
      </c>
      <c r="P3895" t="s">
        <v>8269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9">
        <f t="shared" si="45"/>
        <v>42679.958472222221</v>
      </c>
      <c r="L3896" s="9"/>
      <c r="M3896" t="b">
        <v>0</v>
      </c>
      <c r="N3896">
        <v>11</v>
      </c>
      <c r="O3896" t="b">
        <v>0</v>
      </c>
      <c r="P3896" t="s">
        <v>8269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9">
        <f t="shared" si="45"/>
        <v>42032.250208333338</v>
      </c>
      <c r="L3897" s="9"/>
      <c r="M3897" t="b">
        <v>0</v>
      </c>
      <c r="N3897">
        <v>1</v>
      </c>
      <c r="O3897" t="b">
        <v>0</v>
      </c>
      <c r="P3897" t="s">
        <v>8269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9">
        <f t="shared" si="45"/>
        <v>41793.191875000004</v>
      </c>
      <c r="L3898" s="9"/>
      <c r="M3898" t="b">
        <v>0</v>
      </c>
      <c r="N3898">
        <v>4</v>
      </c>
      <c r="O3898" t="b">
        <v>0</v>
      </c>
      <c r="P3898" t="s">
        <v>8269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9">
        <f t="shared" si="45"/>
        <v>41982.87364583333</v>
      </c>
      <c r="L3899" s="9"/>
      <c r="M3899" t="b">
        <v>0</v>
      </c>
      <c r="N3899">
        <v>10</v>
      </c>
      <c r="O3899" t="b">
        <v>0</v>
      </c>
      <c r="P3899" t="s">
        <v>8269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9">
        <f t="shared" si="45"/>
        <v>42193.482291666667</v>
      </c>
      <c r="L3900" s="9"/>
      <c r="M3900" t="b">
        <v>0</v>
      </c>
      <c r="N3900">
        <v>16</v>
      </c>
      <c r="O3900" t="b">
        <v>0</v>
      </c>
      <c r="P3900" t="s">
        <v>8269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9">
        <f t="shared" si="45"/>
        <v>41843.775011574071</v>
      </c>
      <c r="L3901" s="9"/>
      <c r="M3901" t="b">
        <v>0</v>
      </c>
      <c r="N3901">
        <v>2</v>
      </c>
      <c r="O3901" t="b">
        <v>0</v>
      </c>
      <c r="P3901" t="s">
        <v>8269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9">
        <f t="shared" si="45"/>
        <v>42136.092488425929</v>
      </c>
      <c r="L3902" s="9"/>
      <c r="M3902" t="b">
        <v>0</v>
      </c>
      <c r="N3902">
        <v>5</v>
      </c>
      <c r="O3902" t="b">
        <v>0</v>
      </c>
      <c r="P3902" t="s">
        <v>8269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9">
        <f t="shared" si="45"/>
        <v>42317.826377314821</v>
      </c>
      <c r="L3903" s="9"/>
      <c r="M3903" t="b">
        <v>0</v>
      </c>
      <c r="N3903">
        <v>1</v>
      </c>
      <c r="O3903" t="b">
        <v>0</v>
      </c>
      <c r="P3903" t="s">
        <v>8269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9">
        <f t="shared" si="45"/>
        <v>42663.468078703707</v>
      </c>
      <c r="L3904" s="9"/>
      <c r="M3904" t="b">
        <v>0</v>
      </c>
      <c r="N3904">
        <v>31</v>
      </c>
      <c r="O3904" t="b">
        <v>0</v>
      </c>
      <c r="P3904" t="s">
        <v>8269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9">
        <f t="shared" si="45"/>
        <v>42186.01116898148</v>
      </c>
      <c r="L3905" s="9"/>
      <c r="M3905" t="b">
        <v>0</v>
      </c>
      <c r="N3905">
        <v>0</v>
      </c>
      <c r="O3905" t="b">
        <v>0</v>
      </c>
      <c r="P3905" t="s">
        <v>8269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9">
        <f t="shared" si="45"/>
        <v>42095.229166666672</v>
      </c>
      <c r="L3906" s="9"/>
      <c r="M3906" t="b">
        <v>0</v>
      </c>
      <c r="N3906">
        <v>2</v>
      </c>
      <c r="O3906" t="b">
        <v>0</v>
      </c>
      <c r="P3906" t="s">
        <v>8269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9">
        <f t="shared" si="45"/>
        <v>42124.623877314814</v>
      </c>
      <c r="L3907" s="9"/>
      <c r="M3907" t="b">
        <v>0</v>
      </c>
      <c r="N3907">
        <v>7</v>
      </c>
      <c r="O3907" t="b">
        <v>0</v>
      </c>
      <c r="P3907" t="s">
        <v>8269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9">
        <f t="shared" si="45"/>
        <v>42143.917743055557</v>
      </c>
      <c r="L3908" s="9"/>
      <c r="M3908" t="b">
        <v>0</v>
      </c>
      <c r="N3908">
        <v>16</v>
      </c>
      <c r="O3908" t="b">
        <v>0</v>
      </c>
      <c r="P3908" t="s">
        <v>8269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9">
        <f t="shared" si="45"/>
        <v>41906.819513888891</v>
      </c>
      <c r="L3909" s="9"/>
      <c r="M3909" t="b">
        <v>0</v>
      </c>
      <c r="N3909">
        <v>4</v>
      </c>
      <c r="O3909" t="b">
        <v>0</v>
      </c>
      <c r="P3909" t="s">
        <v>8269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9">
        <f t="shared" si="45"/>
        <v>41834.135370370372</v>
      </c>
      <c r="L3910" s="9"/>
      <c r="M3910" t="b">
        <v>0</v>
      </c>
      <c r="N3910">
        <v>4</v>
      </c>
      <c r="O3910" t="b">
        <v>0</v>
      </c>
      <c r="P3910" t="s">
        <v>8269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9">
        <f t="shared" si="45"/>
        <v>41863.359282407408</v>
      </c>
      <c r="L3911" s="9"/>
      <c r="M3911" t="b">
        <v>0</v>
      </c>
      <c r="N3911">
        <v>4</v>
      </c>
      <c r="O3911" t="b">
        <v>0</v>
      </c>
      <c r="P3911" t="s">
        <v>8269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9">
        <f t="shared" si="45"/>
        <v>42224.756909722222</v>
      </c>
      <c r="L3912" s="9"/>
      <c r="M3912" t="b">
        <v>0</v>
      </c>
      <c r="N3912">
        <v>3</v>
      </c>
      <c r="O3912" t="b">
        <v>0</v>
      </c>
      <c r="P3912" t="s">
        <v>8269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9">
        <f t="shared" si="45"/>
        <v>41939.8122337963</v>
      </c>
      <c r="L3913" s="9"/>
      <c r="M3913" t="b">
        <v>0</v>
      </c>
      <c r="N3913">
        <v>36</v>
      </c>
      <c r="O3913" t="b">
        <v>0</v>
      </c>
      <c r="P3913" t="s">
        <v>8269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9">
        <f t="shared" si="45"/>
        <v>42059.270023148143</v>
      </c>
      <c r="L3914" s="9"/>
      <c r="M3914" t="b">
        <v>0</v>
      </c>
      <c r="N3914">
        <v>1</v>
      </c>
      <c r="O3914" t="b">
        <v>0</v>
      </c>
      <c r="P3914" t="s">
        <v>8269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9">
        <f t="shared" si="45"/>
        <v>42308.211215277777</v>
      </c>
      <c r="L3915" s="9"/>
      <c r="M3915" t="b">
        <v>0</v>
      </c>
      <c r="N3915">
        <v>7</v>
      </c>
      <c r="O3915" t="b">
        <v>0</v>
      </c>
      <c r="P3915" t="s">
        <v>8269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9">
        <f t="shared" si="45"/>
        <v>42114.818935185183</v>
      </c>
      <c r="L3916" s="9"/>
      <c r="M3916" t="b">
        <v>0</v>
      </c>
      <c r="N3916">
        <v>27</v>
      </c>
      <c r="O3916" t="b">
        <v>0</v>
      </c>
      <c r="P3916" t="s">
        <v>8269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9">
        <f t="shared" si="45"/>
        <v>42492.98505787037</v>
      </c>
      <c r="L3917" s="9"/>
      <c r="M3917" t="b">
        <v>0</v>
      </c>
      <c r="N3917">
        <v>1</v>
      </c>
      <c r="O3917" t="b">
        <v>0</v>
      </c>
      <c r="P3917" t="s">
        <v>8269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9">
        <f t="shared" si="45"/>
        <v>42494.471666666665</v>
      </c>
      <c r="L3918" s="9"/>
      <c r="M3918" t="b">
        <v>0</v>
      </c>
      <c r="N3918">
        <v>0</v>
      </c>
      <c r="O3918" t="b">
        <v>0</v>
      </c>
      <c r="P3918" t="s">
        <v>8269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9">
        <f t="shared" si="45"/>
        <v>41863.527326388888</v>
      </c>
      <c r="L3919" s="9"/>
      <c r="M3919" t="b">
        <v>0</v>
      </c>
      <c r="N3919">
        <v>1</v>
      </c>
      <c r="O3919" t="b">
        <v>0</v>
      </c>
      <c r="P3919" t="s">
        <v>8269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9">
        <f t="shared" si="45"/>
        <v>41843.664618055554</v>
      </c>
      <c r="L3920" s="9"/>
      <c r="M3920" t="b">
        <v>0</v>
      </c>
      <c r="N3920">
        <v>3</v>
      </c>
      <c r="O3920" t="b">
        <v>0</v>
      </c>
      <c r="P3920" t="s">
        <v>8269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9">
        <f t="shared" si="45"/>
        <v>42358.684872685189</v>
      </c>
      <c r="L3921" s="9"/>
      <c r="M3921" t="b">
        <v>0</v>
      </c>
      <c r="N3921">
        <v>3</v>
      </c>
      <c r="O3921" t="b">
        <v>0</v>
      </c>
      <c r="P3921" t="s">
        <v>8269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9">
        <f t="shared" si="45"/>
        <v>42657.38726851852</v>
      </c>
      <c r="L3922" s="9"/>
      <c r="M3922" t="b">
        <v>0</v>
      </c>
      <c r="N3922">
        <v>3</v>
      </c>
      <c r="O3922" t="b">
        <v>0</v>
      </c>
      <c r="P3922" t="s">
        <v>8269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9">
        <f t="shared" si="45"/>
        <v>41926.542303240742</v>
      </c>
      <c r="L3923" s="9"/>
      <c r="M3923" t="b">
        <v>0</v>
      </c>
      <c r="N3923">
        <v>0</v>
      </c>
      <c r="O3923" t="b">
        <v>0</v>
      </c>
      <c r="P3923" t="s">
        <v>8269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9">
        <f t="shared" si="45"/>
        <v>42020.768634259264</v>
      </c>
      <c r="L3924" s="9"/>
      <c r="M3924" t="b">
        <v>0</v>
      </c>
      <c r="N3924">
        <v>6</v>
      </c>
      <c r="O3924" t="b">
        <v>0</v>
      </c>
      <c r="P3924" t="s">
        <v>8269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9">
        <f t="shared" si="45"/>
        <v>42075.979988425926</v>
      </c>
      <c r="L3925" s="9"/>
      <c r="M3925" t="b">
        <v>0</v>
      </c>
      <c r="N3925">
        <v>17</v>
      </c>
      <c r="O3925" t="b">
        <v>0</v>
      </c>
      <c r="P3925" t="s">
        <v>8269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9">
        <f t="shared" si="45"/>
        <v>41786.959745370368</v>
      </c>
      <c r="L3926" s="9"/>
      <c r="M3926" t="b">
        <v>0</v>
      </c>
      <c r="N3926">
        <v>40</v>
      </c>
      <c r="O3926" t="b">
        <v>0</v>
      </c>
      <c r="P3926" t="s">
        <v>8269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9">
        <f t="shared" si="45"/>
        <v>41820.870821759258</v>
      </c>
      <c r="L3927" s="9"/>
      <c r="M3927" t="b">
        <v>0</v>
      </c>
      <c r="N3927">
        <v>3</v>
      </c>
      <c r="O3927" t="b">
        <v>0</v>
      </c>
      <c r="P3927" t="s">
        <v>8269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9">
        <f t="shared" si="45"/>
        <v>41970.085046296299</v>
      </c>
      <c r="L3928" s="9"/>
      <c r="M3928" t="b">
        <v>0</v>
      </c>
      <c r="N3928">
        <v>1</v>
      </c>
      <c r="O3928" t="b">
        <v>0</v>
      </c>
      <c r="P3928" t="s">
        <v>8269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9">
        <f t="shared" si="45"/>
        <v>41830.267407407409</v>
      </c>
      <c r="L3929" s="9"/>
      <c r="M3929" t="b">
        <v>0</v>
      </c>
      <c r="N3929">
        <v>2</v>
      </c>
      <c r="O3929" t="b">
        <v>0</v>
      </c>
      <c r="P3929" t="s">
        <v>8269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9">
        <f t="shared" si="45"/>
        <v>42265.683182870373</v>
      </c>
      <c r="L3930" s="9"/>
      <c r="M3930" t="b">
        <v>0</v>
      </c>
      <c r="N3930">
        <v>7</v>
      </c>
      <c r="O3930" t="b">
        <v>0</v>
      </c>
      <c r="P3930" t="s">
        <v>8269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9">
        <f t="shared" si="45"/>
        <v>42601.827141203699</v>
      </c>
      <c r="L3931" s="9"/>
      <c r="M3931" t="b">
        <v>0</v>
      </c>
      <c r="N3931">
        <v>14</v>
      </c>
      <c r="O3931" t="b">
        <v>0</v>
      </c>
      <c r="P3931" t="s">
        <v>8269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9">
        <f t="shared" si="45"/>
        <v>42433.338749999995</v>
      </c>
      <c r="L3932" s="9"/>
      <c r="M3932" t="b">
        <v>0</v>
      </c>
      <c r="N3932">
        <v>0</v>
      </c>
      <c r="O3932" t="b">
        <v>0</v>
      </c>
      <c r="P3932" t="s">
        <v>8269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9">
        <f t="shared" si="45"/>
        <v>42228.151701388888</v>
      </c>
      <c r="L3933" s="9"/>
      <c r="M3933" t="b">
        <v>0</v>
      </c>
      <c r="N3933">
        <v>0</v>
      </c>
      <c r="O3933" t="b">
        <v>0</v>
      </c>
      <c r="P3933" t="s">
        <v>8269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9">
        <f t="shared" si="45"/>
        <v>42415.168564814812</v>
      </c>
      <c r="L3934" s="9"/>
      <c r="M3934" t="b">
        <v>0</v>
      </c>
      <c r="N3934">
        <v>1</v>
      </c>
      <c r="O3934" t="b">
        <v>0</v>
      </c>
      <c r="P3934" t="s">
        <v>8269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9">
        <f t="shared" si="45"/>
        <v>42538.968310185184</v>
      </c>
      <c r="L3935" s="9"/>
      <c r="M3935" t="b">
        <v>0</v>
      </c>
      <c r="N3935">
        <v>12</v>
      </c>
      <c r="O3935" t="b">
        <v>0</v>
      </c>
      <c r="P3935" t="s">
        <v>8269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9">
        <f t="shared" si="45"/>
        <v>42233.671747685185</v>
      </c>
      <c r="L3936" s="9"/>
      <c r="M3936" t="b">
        <v>0</v>
      </c>
      <c r="N3936">
        <v>12</v>
      </c>
      <c r="O3936" t="b">
        <v>0</v>
      </c>
      <c r="P3936" t="s">
        <v>8269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9">
        <f t="shared" si="45"/>
        <v>42221.656782407401</v>
      </c>
      <c r="L3937" s="9"/>
      <c r="M3937" t="b">
        <v>0</v>
      </c>
      <c r="N3937">
        <v>23</v>
      </c>
      <c r="O3937" t="b">
        <v>0</v>
      </c>
      <c r="P3937" t="s">
        <v>8269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9">
        <f t="shared" si="45"/>
        <v>42675.262962962966</v>
      </c>
      <c r="L3938" s="9"/>
      <c r="M3938" t="b">
        <v>0</v>
      </c>
      <c r="N3938">
        <v>0</v>
      </c>
      <c r="O3938" t="b">
        <v>0</v>
      </c>
      <c r="P3938" t="s">
        <v>8269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9">
        <f t="shared" si="45"/>
        <v>42534.631481481483</v>
      </c>
      <c r="L3939" s="9"/>
      <c r="M3939" t="b">
        <v>0</v>
      </c>
      <c r="N3939">
        <v>10</v>
      </c>
      <c r="O3939" t="b">
        <v>0</v>
      </c>
      <c r="P3939" t="s">
        <v>8269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9">
        <f t="shared" si="45"/>
        <v>42151.905717592599</v>
      </c>
      <c r="L3940" s="9"/>
      <c r="M3940" t="b">
        <v>0</v>
      </c>
      <c r="N3940">
        <v>5</v>
      </c>
      <c r="O3940" t="b">
        <v>0</v>
      </c>
      <c r="P3940" t="s">
        <v>8269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9">
        <f t="shared" si="45"/>
        <v>41915.400219907409</v>
      </c>
      <c r="L3941" s="9"/>
      <c r="M3941" t="b">
        <v>0</v>
      </c>
      <c r="N3941">
        <v>1</v>
      </c>
      <c r="O3941" t="b">
        <v>0</v>
      </c>
      <c r="P3941" t="s">
        <v>8269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9">
        <f t="shared" si="45"/>
        <v>41961.492488425924</v>
      </c>
      <c r="L3942" s="9"/>
      <c r="M3942" t="b">
        <v>0</v>
      </c>
      <c r="N3942">
        <v>2</v>
      </c>
      <c r="O3942" t="b">
        <v>0</v>
      </c>
      <c r="P3942" t="s">
        <v>8269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9">
        <f t="shared" si="45"/>
        <v>41940.587233796294</v>
      </c>
      <c r="L3943" s="9"/>
      <c r="M3943" t="b">
        <v>0</v>
      </c>
      <c r="N3943">
        <v>2</v>
      </c>
      <c r="O3943" t="b">
        <v>0</v>
      </c>
      <c r="P3943" t="s">
        <v>8269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9">
        <f t="shared" si="45"/>
        <v>42111.904097222221</v>
      </c>
      <c r="L3944" s="9"/>
      <c r="M3944" t="b">
        <v>0</v>
      </c>
      <c r="N3944">
        <v>0</v>
      </c>
      <c r="O3944" t="b">
        <v>0</v>
      </c>
      <c r="P3944" t="s">
        <v>8269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9">
        <f t="shared" si="45"/>
        <v>42279.778564814813</v>
      </c>
      <c r="L3945" s="9"/>
      <c r="M3945" t="b">
        <v>0</v>
      </c>
      <c r="N3945">
        <v>13</v>
      </c>
      <c r="O3945" t="b">
        <v>0</v>
      </c>
      <c r="P3945" t="s">
        <v>8269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9">
        <f t="shared" si="45"/>
        <v>42213.662905092591</v>
      </c>
      <c r="L3946" s="9"/>
      <c r="M3946" t="b">
        <v>0</v>
      </c>
      <c r="N3946">
        <v>0</v>
      </c>
      <c r="O3946" t="b">
        <v>0</v>
      </c>
      <c r="P3946" t="s">
        <v>8269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9">
        <f t="shared" si="45"/>
        <v>42109.801712962959</v>
      </c>
      <c r="L3947" s="9"/>
      <c r="M3947" t="b">
        <v>0</v>
      </c>
      <c r="N3947">
        <v>1</v>
      </c>
      <c r="O3947" t="b">
        <v>0</v>
      </c>
      <c r="P3947" t="s">
        <v>8269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9">
        <f t="shared" si="45"/>
        <v>42031.833587962959</v>
      </c>
      <c r="L3948" s="9"/>
      <c r="M3948" t="b">
        <v>0</v>
      </c>
      <c r="N3948">
        <v>5</v>
      </c>
      <c r="O3948" t="b">
        <v>0</v>
      </c>
      <c r="P3948" t="s">
        <v>8269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9">
        <f t="shared" si="45"/>
        <v>42615.142870370371</v>
      </c>
      <c r="L3949" s="9"/>
      <c r="M3949" t="b">
        <v>0</v>
      </c>
      <c r="N3949">
        <v>2</v>
      </c>
      <c r="O3949" t="b">
        <v>0</v>
      </c>
      <c r="P3949" t="s">
        <v>8269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9">
        <f t="shared" si="45"/>
        <v>41829.325497685182</v>
      </c>
      <c r="L3950" s="9"/>
      <c r="M3950" t="b">
        <v>0</v>
      </c>
      <c r="N3950">
        <v>0</v>
      </c>
      <c r="O3950" t="b">
        <v>0</v>
      </c>
      <c r="P3950" t="s">
        <v>8269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9">
        <f t="shared" si="45"/>
        <v>42016.120613425926</v>
      </c>
      <c r="L3951" s="9"/>
      <c r="M3951" t="b">
        <v>0</v>
      </c>
      <c r="N3951">
        <v>32</v>
      </c>
      <c r="O3951" t="b">
        <v>0</v>
      </c>
      <c r="P3951" t="s">
        <v>8269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9">
        <f t="shared" si="45"/>
        <v>42439.702314814815</v>
      </c>
      <c r="L3952" s="9"/>
      <c r="M3952" t="b">
        <v>0</v>
      </c>
      <c r="N3952">
        <v>1</v>
      </c>
      <c r="O3952" t="b">
        <v>0</v>
      </c>
      <c r="P3952" t="s">
        <v>8269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9">
        <f t="shared" si="45"/>
        <v>42433.825717592597</v>
      </c>
      <c r="L3953" s="9"/>
      <c r="M3953" t="b">
        <v>0</v>
      </c>
      <c r="N3953">
        <v>1</v>
      </c>
      <c r="O3953" t="b">
        <v>0</v>
      </c>
      <c r="P3953" t="s">
        <v>8269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9">
        <f t="shared" ref="K3954:K4017" si="46">((J3954/60)/60)/24+DATE(1970,1,1)</f>
        <v>42243.790393518517</v>
      </c>
      <c r="L3954" s="9"/>
      <c r="M3954" t="b">
        <v>0</v>
      </c>
      <c r="N3954">
        <v>1</v>
      </c>
      <c r="O3954" t="b">
        <v>0</v>
      </c>
      <c r="P3954" t="s">
        <v>8269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9">
        <f t="shared" si="46"/>
        <v>42550.048449074078</v>
      </c>
      <c r="L3955" s="9"/>
      <c r="M3955" t="b">
        <v>0</v>
      </c>
      <c r="N3955">
        <v>0</v>
      </c>
      <c r="O3955" t="b">
        <v>0</v>
      </c>
      <c r="P3955" t="s">
        <v>8269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9">
        <f t="shared" si="46"/>
        <v>41774.651203703703</v>
      </c>
      <c r="L3956" s="9"/>
      <c r="M3956" t="b">
        <v>0</v>
      </c>
      <c r="N3956">
        <v>0</v>
      </c>
      <c r="O3956" t="b">
        <v>0</v>
      </c>
      <c r="P3956" t="s">
        <v>8269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9">
        <f t="shared" si="46"/>
        <v>42306.848854166667</v>
      </c>
      <c r="L3957" s="9"/>
      <c r="M3957" t="b">
        <v>0</v>
      </c>
      <c r="N3957">
        <v>8</v>
      </c>
      <c r="O3957" t="b">
        <v>0</v>
      </c>
      <c r="P3957" t="s">
        <v>8269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9">
        <f t="shared" si="46"/>
        <v>42457.932025462964</v>
      </c>
      <c r="L3958" s="9"/>
      <c r="M3958" t="b">
        <v>0</v>
      </c>
      <c r="N3958">
        <v>0</v>
      </c>
      <c r="O3958" t="b">
        <v>0</v>
      </c>
      <c r="P3958" t="s">
        <v>8269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9">
        <f t="shared" si="46"/>
        <v>42513.976319444439</v>
      </c>
      <c r="L3959" s="9"/>
      <c r="M3959" t="b">
        <v>0</v>
      </c>
      <c r="N3959">
        <v>1</v>
      </c>
      <c r="O3959" t="b">
        <v>0</v>
      </c>
      <c r="P3959" t="s">
        <v>8269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9">
        <f t="shared" si="46"/>
        <v>41816.950370370374</v>
      </c>
      <c r="L3960" s="9"/>
      <c r="M3960" t="b">
        <v>0</v>
      </c>
      <c r="N3960">
        <v>16</v>
      </c>
      <c r="O3960" t="b">
        <v>0</v>
      </c>
      <c r="P3960" t="s">
        <v>8269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9">
        <f t="shared" si="46"/>
        <v>41880.788842592592</v>
      </c>
      <c r="L3961" s="9"/>
      <c r="M3961" t="b">
        <v>0</v>
      </c>
      <c r="N3961">
        <v>12</v>
      </c>
      <c r="O3961" t="b">
        <v>0</v>
      </c>
      <c r="P3961" t="s">
        <v>8269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9">
        <f t="shared" si="46"/>
        <v>42342.845555555556</v>
      </c>
      <c r="L3962" s="9"/>
      <c r="M3962" t="b">
        <v>0</v>
      </c>
      <c r="N3962">
        <v>4</v>
      </c>
      <c r="O3962" t="b">
        <v>0</v>
      </c>
      <c r="P3962" t="s">
        <v>8269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9">
        <f t="shared" si="46"/>
        <v>41745.891319444447</v>
      </c>
      <c r="L3963" s="9"/>
      <c r="M3963" t="b">
        <v>0</v>
      </c>
      <c r="N3963">
        <v>2</v>
      </c>
      <c r="O3963" t="b">
        <v>0</v>
      </c>
      <c r="P3963" t="s">
        <v>8269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9">
        <f t="shared" si="46"/>
        <v>42311.621458333335</v>
      </c>
      <c r="L3964" s="9"/>
      <c r="M3964" t="b">
        <v>0</v>
      </c>
      <c r="N3964">
        <v>3</v>
      </c>
      <c r="O3964" t="b">
        <v>0</v>
      </c>
      <c r="P3964" t="s">
        <v>8269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9">
        <f t="shared" si="46"/>
        <v>42296.154131944444</v>
      </c>
      <c r="L3965" s="9"/>
      <c r="M3965" t="b">
        <v>0</v>
      </c>
      <c r="N3965">
        <v>0</v>
      </c>
      <c r="O3965" t="b">
        <v>0</v>
      </c>
      <c r="P3965" t="s">
        <v>8269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9">
        <f t="shared" si="46"/>
        <v>42053.722060185188</v>
      </c>
      <c r="L3966" s="9"/>
      <c r="M3966" t="b">
        <v>0</v>
      </c>
      <c r="N3966">
        <v>3</v>
      </c>
      <c r="O3966" t="b">
        <v>0</v>
      </c>
      <c r="P3966" t="s">
        <v>8269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9">
        <f t="shared" si="46"/>
        <v>42414.235879629632</v>
      </c>
      <c r="L3967" s="9"/>
      <c r="M3967" t="b">
        <v>0</v>
      </c>
      <c r="N3967">
        <v>4</v>
      </c>
      <c r="O3967" t="b">
        <v>0</v>
      </c>
      <c r="P3967" t="s">
        <v>8269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9">
        <f t="shared" si="46"/>
        <v>41801.711550925924</v>
      </c>
      <c r="L3968" s="9"/>
      <c r="M3968" t="b">
        <v>0</v>
      </c>
      <c r="N3968">
        <v>2</v>
      </c>
      <c r="O3968" t="b">
        <v>0</v>
      </c>
      <c r="P3968" t="s">
        <v>8269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9">
        <f t="shared" si="46"/>
        <v>42770.290590277778</v>
      </c>
      <c r="L3969" s="9"/>
      <c r="M3969" t="b">
        <v>0</v>
      </c>
      <c r="N3969">
        <v>10</v>
      </c>
      <c r="O3969" t="b">
        <v>0</v>
      </c>
      <c r="P3969" t="s">
        <v>8269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9">
        <f t="shared" si="46"/>
        <v>42452.815659722226</v>
      </c>
      <c r="L3970" s="9"/>
      <c r="M3970" t="b">
        <v>0</v>
      </c>
      <c r="N3970">
        <v>11</v>
      </c>
      <c r="O3970" t="b">
        <v>0</v>
      </c>
      <c r="P3970" t="s">
        <v>8269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9">
        <f t="shared" si="46"/>
        <v>42601.854699074072</v>
      </c>
      <c r="L3971" s="9"/>
      <c r="M3971" t="b">
        <v>0</v>
      </c>
      <c r="N3971">
        <v>6</v>
      </c>
      <c r="O3971" t="b">
        <v>0</v>
      </c>
      <c r="P3971" t="s">
        <v>8269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9">
        <f t="shared" si="46"/>
        <v>42447.863553240735</v>
      </c>
      <c r="L3972" s="9"/>
      <c r="M3972" t="b">
        <v>0</v>
      </c>
      <c r="N3972">
        <v>2</v>
      </c>
      <c r="O3972" t="b">
        <v>0</v>
      </c>
      <c r="P3972" t="s">
        <v>8269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9">
        <f t="shared" si="46"/>
        <v>41811.536180555559</v>
      </c>
      <c r="L3973" s="9"/>
      <c r="M3973" t="b">
        <v>0</v>
      </c>
      <c r="N3973">
        <v>6</v>
      </c>
      <c r="O3973" t="b">
        <v>0</v>
      </c>
      <c r="P3973" t="s">
        <v>8269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9">
        <f t="shared" si="46"/>
        <v>41981.067523148144</v>
      </c>
      <c r="L3974" s="9"/>
      <c r="M3974" t="b">
        <v>0</v>
      </c>
      <c r="N3974">
        <v>8</v>
      </c>
      <c r="O3974" t="b">
        <v>0</v>
      </c>
      <c r="P3974" t="s">
        <v>8269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9">
        <f t="shared" si="46"/>
        <v>42469.68414351852</v>
      </c>
      <c r="L3975" s="9"/>
      <c r="M3975" t="b">
        <v>0</v>
      </c>
      <c r="N3975">
        <v>37</v>
      </c>
      <c r="O3975" t="b">
        <v>0</v>
      </c>
      <c r="P3975" t="s">
        <v>8269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9">
        <f t="shared" si="46"/>
        <v>42493.546851851846</v>
      </c>
      <c r="L3976" s="9"/>
      <c r="M3976" t="b">
        <v>0</v>
      </c>
      <c r="N3976">
        <v>11</v>
      </c>
      <c r="O3976" t="b">
        <v>0</v>
      </c>
      <c r="P3976" t="s">
        <v>8269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9">
        <f t="shared" si="46"/>
        <v>42534.866875</v>
      </c>
      <c r="L3977" s="9"/>
      <c r="M3977" t="b">
        <v>0</v>
      </c>
      <c r="N3977">
        <v>0</v>
      </c>
      <c r="O3977" t="b">
        <v>0</v>
      </c>
      <c r="P3977" t="s">
        <v>8269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9">
        <f t="shared" si="46"/>
        <v>41830.858344907407</v>
      </c>
      <c r="L3978" s="9"/>
      <c r="M3978" t="b">
        <v>0</v>
      </c>
      <c r="N3978">
        <v>10</v>
      </c>
      <c r="O3978" t="b">
        <v>0</v>
      </c>
      <c r="P3978" t="s">
        <v>8269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9">
        <f t="shared" si="46"/>
        <v>42543.788564814815</v>
      </c>
      <c r="L3979" s="9"/>
      <c r="M3979" t="b">
        <v>0</v>
      </c>
      <c r="N3979">
        <v>6</v>
      </c>
      <c r="O3979" t="b">
        <v>0</v>
      </c>
      <c r="P3979" t="s">
        <v>8269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9">
        <f t="shared" si="46"/>
        <v>41975.642974537041</v>
      </c>
      <c r="L3980" s="9"/>
      <c r="M3980" t="b">
        <v>0</v>
      </c>
      <c r="N3980">
        <v>8</v>
      </c>
      <c r="O3980" t="b">
        <v>0</v>
      </c>
      <c r="P3980" t="s">
        <v>8269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9">
        <f t="shared" si="46"/>
        <v>42069.903437500005</v>
      </c>
      <c r="L3981" s="9"/>
      <c r="M3981" t="b">
        <v>0</v>
      </c>
      <c r="N3981">
        <v>6</v>
      </c>
      <c r="O3981" t="b">
        <v>0</v>
      </c>
      <c r="P3981" t="s">
        <v>8269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9">
        <f t="shared" si="46"/>
        <v>41795.598923611113</v>
      </c>
      <c r="L3982" s="9"/>
      <c r="M3982" t="b">
        <v>0</v>
      </c>
      <c r="N3982">
        <v>7</v>
      </c>
      <c r="O3982" t="b">
        <v>0</v>
      </c>
      <c r="P3982" t="s">
        <v>8269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9">
        <f t="shared" si="46"/>
        <v>42508.179965277777</v>
      </c>
      <c r="L3983" s="9"/>
      <c r="M3983" t="b">
        <v>0</v>
      </c>
      <c r="N3983">
        <v>7</v>
      </c>
      <c r="O3983" t="b">
        <v>0</v>
      </c>
      <c r="P3983" t="s">
        <v>8269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9">
        <f t="shared" si="46"/>
        <v>42132.809953703705</v>
      </c>
      <c r="L3984" s="9"/>
      <c r="M3984" t="b">
        <v>0</v>
      </c>
      <c r="N3984">
        <v>5</v>
      </c>
      <c r="O3984" t="b">
        <v>0</v>
      </c>
      <c r="P3984" t="s">
        <v>8269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9">
        <f t="shared" si="46"/>
        <v>41747.86986111111</v>
      </c>
      <c r="L3985" s="9"/>
      <c r="M3985" t="b">
        <v>0</v>
      </c>
      <c r="N3985">
        <v>46</v>
      </c>
      <c r="O3985" t="b">
        <v>0</v>
      </c>
      <c r="P3985" t="s">
        <v>8269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9">
        <f t="shared" si="46"/>
        <v>41920.963472222218</v>
      </c>
      <c r="L3986" s="9"/>
      <c r="M3986" t="b">
        <v>0</v>
      </c>
      <c r="N3986">
        <v>10</v>
      </c>
      <c r="O3986" t="b">
        <v>0</v>
      </c>
      <c r="P3986" t="s">
        <v>8269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9">
        <f t="shared" si="46"/>
        <v>42399.707407407404</v>
      </c>
      <c r="L3987" s="9"/>
      <c r="M3987" t="b">
        <v>0</v>
      </c>
      <c r="N3987">
        <v>19</v>
      </c>
      <c r="O3987" t="b">
        <v>0</v>
      </c>
      <c r="P3987" t="s">
        <v>8269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9">
        <f t="shared" si="46"/>
        <v>42467.548541666663</v>
      </c>
      <c r="L3988" s="9"/>
      <c r="M3988" t="b">
        <v>0</v>
      </c>
      <c r="N3988">
        <v>13</v>
      </c>
      <c r="O3988" t="b">
        <v>0</v>
      </c>
      <c r="P3988" t="s">
        <v>8269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9">
        <f t="shared" si="46"/>
        <v>41765.92465277778</v>
      </c>
      <c r="L3989" s="9"/>
      <c r="M3989" t="b">
        <v>0</v>
      </c>
      <c r="N3989">
        <v>13</v>
      </c>
      <c r="O3989" t="b">
        <v>0</v>
      </c>
      <c r="P3989" t="s">
        <v>8269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9">
        <f t="shared" si="46"/>
        <v>42230.08116898148</v>
      </c>
      <c r="L3990" s="9"/>
      <c r="M3990" t="b">
        <v>0</v>
      </c>
      <c r="N3990">
        <v>4</v>
      </c>
      <c r="O3990" t="b">
        <v>0</v>
      </c>
      <c r="P3990" t="s">
        <v>8269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9">
        <f t="shared" si="46"/>
        <v>42286.749780092592</v>
      </c>
      <c r="L3991" s="9"/>
      <c r="M3991" t="b">
        <v>0</v>
      </c>
      <c r="N3991">
        <v>0</v>
      </c>
      <c r="O3991" t="b">
        <v>0</v>
      </c>
      <c r="P3991" t="s">
        <v>8269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9">
        <f t="shared" si="46"/>
        <v>42401.672372685185</v>
      </c>
      <c r="L3992" s="9"/>
      <c r="M3992" t="b">
        <v>0</v>
      </c>
      <c r="N3992">
        <v>3</v>
      </c>
      <c r="O3992" t="b">
        <v>0</v>
      </c>
      <c r="P3992" t="s">
        <v>8269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9">
        <f t="shared" si="46"/>
        <v>42125.644467592589</v>
      </c>
      <c r="L3993" s="9"/>
      <c r="M3993" t="b">
        <v>0</v>
      </c>
      <c r="N3993">
        <v>1</v>
      </c>
      <c r="O3993" t="b">
        <v>0</v>
      </c>
      <c r="P3993" t="s">
        <v>8269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9">
        <f t="shared" si="46"/>
        <v>42289.94049768518</v>
      </c>
      <c r="L3994" s="9"/>
      <c r="M3994" t="b">
        <v>0</v>
      </c>
      <c r="N3994">
        <v>9</v>
      </c>
      <c r="O3994" t="b">
        <v>0</v>
      </c>
      <c r="P3994" t="s">
        <v>8269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9">
        <f t="shared" si="46"/>
        <v>42107.864722222221</v>
      </c>
      <c r="L3995" s="9"/>
      <c r="M3995" t="b">
        <v>0</v>
      </c>
      <c r="N3995">
        <v>1</v>
      </c>
      <c r="O3995" t="b">
        <v>0</v>
      </c>
      <c r="P3995" t="s">
        <v>8269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9">
        <f t="shared" si="46"/>
        <v>41809.389930555553</v>
      </c>
      <c r="L3996" s="9"/>
      <c r="M3996" t="b">
        <v>0</v>
      </c>
      <c r="N3996">
        <v>1</v>
      </c>
      <c r="O3996" t="b">
        <v>0</v>
      </c>
      <c r="P3996" t="s">
        <v>8269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9">
        <f t="shared" si="46"/>
        <v>42019.683761574073</v>
      </c>
      <c r="L3997" s="9"/>
      <c r="M3997" t="b">
        <v>0</v>
      </c>
      <c r="N3997">
        <v>4</v>
      </c>
      <c r="O3997" t="b">
        <v>0</v>
      </c>
      <c r="P3997" t="s">
        <v>8269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9">
        <f t="shared" si="46"/>
        <v>41950.26694444444</v>
      </c>
      <c r="L3998" s="9"/>
      <c r="M3998" t="b">
        <v>0</v>
      </c>
      <c r="N3998">
        <v>17</v>
      </c>
      <c r="O3998" t="b">
        <v>0</v>
      </c>
      <c r="P3998" t="s">
        <v>8269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9">
        <f t="shared" si="46"/>
        <v>42069.391446759255</v>
      </c>
      <c r="L3999" s="9"/>
      <c r="M3999" t="b">
        <v>0</v>
      </c>
      <c r="N3999">
        <v>0</v>
      </c>
      <c r="O3999" t="b">
        <v>0</v>
      </c>
      <c r="P3999" t="s">
        <v>8269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9">
        <f t="shared" si="46"/>
        <v>42061.963263888887</v>
      </c>
      <c r="L4000" s="9"/>
      <c r="M4000" t="b">
        <v>0</v>
      </c>
      <c r="N4000">
        <v>12</v>
      </c>
      <c r="O4000" t="b">
        <v>0</v>
      </c>
      <c r="P4000" t="s">
        <v>8269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9">
        <f t="shared" si="46"/>
        <v>41842.828680555554</v>
      </c>
      <c r="L4001" s="9"/>
      <c r="M4001" t="b">
        <v>0</v>
      </c>
      <c r="N4001">
        <v>14</v>
      </c>
      <c r="O4001" t="b">
        <v>0</v>
      </c>
      <c r="P4001" t="s">
        <v>8269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9">
        <f t="shared" si="46"/>
        <v>42437.64534722222</v>
      </c>
      <c r="L4002" s="9"/>
      <c r="M4002" t="b">
        <v>0</v>
      </c>
      <c r="N4002">
        <v>1</v>
      </c>
      <c r="O4002" t="b">
        <v>0</v>
      </c>
      <c r="P4002" t="s">
        <v>8269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9">
        <f t="shared" si="46"/>
        <v>42775.964212962965</v>
      </c>
      <c r="L4003" s="9"/>
      <c r="M4003" t="b">
        <v>0</v>
      </c>
      <c r="N4003">
        <v>14</v>
      </c>
      <c r="O4003" t="b">
        <v>0</v>
      </c>
      <c r="P4003" t="s">
        <v>8269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9">
        <f t="shared" si="46"/>
        <v>41879.043530092589</v>
      </c>
      <c r="L4004" s="9"/>
      <c r="M4004" t="b">
        <v>0</v>
      </c>
      <c r="N4004">
        <v>4</v>
      </c>
      <c r="O4004" t="b">
        <v>0</v>
      </c>
      <c r="P4004" t="s">
        <v>8269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9">
        <f t="shared" si="46"/>
        <v>42020.587349537032</v>
      </c>
      <c r="L4005" s="9"/>
      <c r="M4005" t="b">
        <v>0</v>
      </c>
      <c r="N4005">
        <v>2</v>
      </c>
      <c r="O4005" t="b">
        <v>0</v>
      </c>
      <c r="P4005" t="s">
        <v>8269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9">
        <f t="shared" si="46"/>
        <v>41890.16269675926</v>
      </c>
      <c r="L4006" s="9"/>
      <c r="M4006" t="b">
        <v>0</v>
      </c>
      <c r="N4006">
        <v>1</v>
      </c>
      <c r="O4006" t="b">
        <v>0</v>
      </c>
      <c r="P4006" t="s">
        <v>8269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9">
        <f t="shared" si="46"/>
        <v>41872.807696759257</v>
      </c>
      <c r="L4007" s="9"/>
      <c r="M4007" t="b">
        <v>0</v>
      </c>
      <c r="N4007">
        <v>2</v>
      </c>
      <c r="O4007" t="b">
        <v>0</v>
      </c>
      <c r="P4007" t="s">
        <v>8269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9">
        <f t="shared" si="46"/>
        <v>42391.772997685184</v>
      </c>
      <c r="L4008" s="9"/>
      <c r="M4008" t="b">
        <v>0</v>
      </c>
      <c r="N4008">
        <v>1</v>
      </c>
      <c r="O4008" t="b">
        <v>0</v>
      </c>
      <c r="P4008" t="s">
        <v>8269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9">
        <f t="shared" si="46"/>
        <v>41848.772928240738</v>
      </c>
      <c r="L4009" s="9"/>
      <c r="M4009" t="b">
        <v>0</v>
      </c>
      <c r="N4009">
        <v>1</v>
      </c>
      <c r="O4009" t="b">
        <v>0</v>
      </c>
      <c r="P4009" t="s">
        <v>8269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9">
        <f t="shared" si="46"/>
        <v>42177.964201388888</v>
      </c>
      <c r="L4010" s="9"/>
      <c r="M4010" t="b">
        <v>0</v>
      </c>
      <c r="N4010">
        <v>4</v>
      </c>
      <c r="O4010" t="b">
        <v>0</v>
      </c>
      <c r="P4010" t="s">
        <v>8269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9">
        <f t="shared" si="46"/>
        <v>41851.700925925928</v>
      </c>
      <c r="L4011" s="9"/>
      <c r="M4011" t="b">
        <v>0</v>
      </c>
      <c r="N4011">
        <v>3</v>
      </c>
      <c r="O4011" t="b">
        <v>0</v>
      </c>
      <c r="P4011" t="s">
        <v>8269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9">
        <f t="shared" si="46"/>
        <v>41921.770439814813</v>
      </c>
      <c r="L4012" s="9"/>
      <c r="M4012" t="b">
        <v>0</v>
      </c>
      <c r="N4012">
        <v>38</v>
      </c>
      <c r="O4012" t="b">
        <v>0</v>
      </c>
      <c r="P4012" t="s">
        <v>8269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9">
        <f t="shared" si="46"/>
        <v>42002.54488425926</v>
      </c>
      <c r="L4013" s="9"/>
      <c r="M4013" t="b">
        <v>0</v>
      </c>
      <c r="N4013">
        <v>4</v>
      </c>
      <c r="O4013" t="b">
        <v>0</v>
      </c>
      <c r="P4013" t="s">
        <v>8269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9">
        <f t="shared" si="46"/>
        <v>42096.544548611113</v>
      </c>
      <c r="L4014" s="9"/>
      <c r="M4014" t="b">
        <v>0</v>
      </c>
      <c r="N4014">
        <v>0</v>
      </c>
      <c r="O4014" t="b">
        <v>0</v>
      </c>
      <c r="P4014" t="s">
        <v>8269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9">
        <f t="shared" si="46"/>
        <v>42021.301192129627</v>
      </c>
      <c r="L4015" s="9"/>
      <c r="M4015" t="b">
        <v>0</v>
      </c>
      <c r="N4015">
        <v>2</v>
      </c>
      <c r="O4015" t="b">
        <v>0</v>
      </c>
      <c r="P4015" t="s">
        <v>8269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9">
        <f t="shared" si="46"/>
        <v>42419.246168981481</v>
      </c>
      <c r="L4016" s="9"/>
      <c r="M4016" t="b">
        <v>0</v>
      </c>
      <c r="N4016">
        <v>0</v>
      </c>
      <c r="O4016" t="b">
        <v>0</v>
      </c>
      <c r="P4016" t="s">
        <v>8269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9">
        <f t="shared" si="46"/>
        <v>42174.780821759254</v>
      </c>
      <c r="L4017" s="9"/>
      <c r="M4017" t="b">
        <v>0</v>
      </c>
      <c r="N4017">
        <v>1</v>
      </c>
      <c r="O4017" t="b">
        <v>0</v>
      </c>
      <c r="P4017" t="s">
        <v>8269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9">
        <f t="shared" ref="K4018:K4081" si="47">((J4018/60)/60)/24+DATE(1970,1,1)</f>
        <v>41869.872685185182</v>
      </c>
      <c r="L4018" s="9"/>
      <c r="M4018" t="b">
        <v>0</v>
      </c>
      <c r="N4018">
        <v>7</v>
      </c>
      <c r="O4018" t="b">
        <v>0</v>
      </c>
      <c r="P4018" t="s">
        <v>8269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9">
        <f t="shared" si="47"/>
        <v>41856.672152777777</v>
      </c>
      <c r="L4019" s="9"/>
      <c r="M4019" t="b">
        <v>0</v>
      </c>
      <c r="N4019">
        <v>2</v>
      </c>
      <c r="O4019" t="b">
        <v>0</v>
      </c>
      <c r="P4019" t="s">
        <v>8269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9">
        <f t="shared" si="47"/>
        <v>42620.91097222222</v>
      </c>
      <c r="L4020" s="9"/>
      <c r="M4020" t="b">
        <v>0</v>
      </c>
      <c r="N4020">
        <v>4</v>
      </c>
      <c r="O4020" t="b">
        <v>0</v>
      </c>
      <c r="P4020" t="s">
        <v>8269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9">
        <f t="shared" si="47"/>
        <v>42417.675879629634</v>
      </c>
      <c r="L4021" s="9"/>
      <c r="M4021" t="b">
        <v>0</v>
      </c>
      <c r="N4021">
        <v>4</v>
      </c>
      <c r="O4021" t="b">
        <v>0</v>
      </c>
      <c r="P4021" t="s">
        <v>8269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9">
        <f t="shared" si="47"/>
        <v>42057.190960648149</v>
      </c>
      <c r="L4022" s="9"/>
      <c r="M4022" t="b">
        <v>0</v>
      </c>
      <c r="N4022">
        <v>3</v>
      </c>
      <c r="O4022" t="b">
        <v>0</v>
      </c>
      <c r="P4022" t="s">
        <v>8269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9">
        <f t="shared" si="47"/>
        <v>41878.911550925928</v>
      </c>
      <c r="L4023" s="9"/>
      <c r="M4023" t="b">
        <v>0</v>
      </c>
      <c r="N4023">
        <v>2</v>
      </c>
      <c r="O4023" t="b">
        <v>0</v>
      </c>
      <c r="P4023" t="s">
        <v>8269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9">
        <f t="shared" si="47"/>
        <v>41990.584108796291</v>
      </c>
      <c r="L4024" s="9"/>
      <c r="M4024" t="b">
        <v>0</v>
      </c>
      <c r="N4024">
        <v>197</v>
      </c>
      <c r="O4024" t="b">
        <v>0</v>
      </c>
      <c r="P4024" t="s">
        <v>8269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9">
        <f t="shared" si="47"/>
        <v>42408.999571759254</v>
      </c>
      <c r="L4025" s="9"/>
      <c r="M4025" t="b">
        <v>0</v>
      </c>
      <c r="N4025">
        <v>0</v>
      </c>
      <c r="O4025" t="b">
        <v>0</v>
      </c>
      <c r="P4025" t="s">
        <v>8269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9">
        <f t="shared" si="47"/>
        <v>42217.670104166667</v>
      </c>
      <c r="L4026" s="9"/>
      <c r="M4026" t="b">
        <v>0</v>
      </c>
      <c r="N4026">
        <v>1</v>
      </c>
      <c r="O4026" t="b">
        <v>0</v>
      </c>
      <c r="P4026" t="s">
        <v>8269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9">
        <f t="shared" si="47"/>
        <v>42151.237685185188</v>
      </c>
      <c r="L4027" s="9"/>
      <c r="M4027" t="b">
        <v>0</v>
      </c>
      <c r="N4027">
        <v>4</v>
      </c>
      <c r="O4027" t="b">
        <v>0</v>
      </c>
      <c r="P4027" t="s">
        <v>8269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9">
        <f t="shared" si="47"/>
        <v>42282.655543981484</v>
      </c>
      <c r="L4028" s="9"/>
      <c r="M4028" t="b">
        <v>0</v>
      </c>
      <c r="N4028">
        <v>0</v>
      </c>
      <c r="O4028" t="b">
        <v>0</v>
      </c>
      <c r="P4028" t="s">
        <v>8269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9">
        <f t="shared" si="47"/>
        <v>42768.97084490741</v>
      </c>
      <c r="L4029" s="9"/>
      <c r="M4029" t="b">
        <v>0</v>
      </c>
      <c r="N4029">
        <v>7</v>
      </c>
      <c r="O4029" t="b">
        <v>0</v>
      </c>
      <c r="P4029" t="s">
        <v>8269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9">
        <f t="shared" si="47"/>
        <v>41765.938657407409</v>
      </c>
      <c r="L4030" s="9"/>
      <c r="M4030" t="b">
        <v>0</v>
      </c>
      <c r="N4030">
        <v>11</v>
      </c>
      <c r="O4030" t="b">
        <v>0</v>
      </c>
      <c r="P4030" t="s">
        <v>8269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9">
        <f t="shared" si="47"/>
        <v>42322.025115740747</v>
      </c>
      <c r="L4031" s="9"/>
      <c r="M4031" t="b">
        <v>0</v>
      </c>
      <c r="N4031">
        <v>0</v>
      </c>
      <c r="O4031" t="b">
        <v>0</v>
      </c>
      <c r="P4031" t="s">
        <v>8269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9">
        <f t="shared" si="47"/>
        <v>42374.655081018514</v>
      </c>
      <c r="L4032" s="9"/>
      <c r="M4032" t="b">
        <v>0</v>
      </c>
      <c r="N4032">
        <v>6</v>
      </c>
      <c r="O4032" t="b">
        <v>0</v>
      </c>
      <c r="P4032" t="s">
        <v>8269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9">
        <f t="shared" si="47"/>
        <v>41941.585231481484</v>
      </c>
      <c r="L4033" s="9"/>
      <c r="M4033" t="b">
        <v>0</v>
      </c>
      <c r="N4033">
        <v>0</v>
      </c>
      <c r="O4033" t="b">
        <v>0</v>
      </c>
      <c r="P4033" t="s">
        <v>8269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9">
        <f t="shared" si="47"/>
        <v>42293.809212962966</v>
      </c>
      <c r="L4034" s="9"/>
      <c r="M4034" t="b">
        <v>0</v>
      </c>
      <c r="N4034">
        <v>7</v>
      </c>
      <c r="O4034" t="b">
        <v>0</v>
      </c>
      <c r="P4034" t="s">
        <v>8269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9">
        <f t="shared" si="47"/>
        <v>42614.268796296295</v>
      </c>
      <c r="L4035" s="9"/>
      <c r="M4035" t="b">
        <v>0</v>
      </c>
      <c r="N4035">
        <v>94</v>
      </c>
      <c r="O4035" t="b">
        <v>0</v>
      </c>
      <c r="P4035" t="s">
        <v>8269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9">
        <f t="shared" si="47"/>
        <v>42067.947337962964</v>
      </c>
      <c r="L4036" s="9"/>
      <c r="M4036" t="b">
        <v>0</v>
      </c>
      <c r="N4036">
        <v>2</v>
      </c>
      <c r="O4036" t="b">
        <v>0</v>
      </c>
      <c r="P4036" t="s">
        <v>8269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9">
        <f t="shared" si="47"/>
        <v>41903.882951388885</v>
      </c>
      <c r="L4037" s="9"/>
      <c r="M4037" t="b">
        <v>0</v>
      </c>
      <c r="N4037">
        <v>25</v>
      </c>
      <c r="O4037" t="b">
        <v>0</v>
      </c>
      <c r="P4037" t="s">
        <v>8269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9">
        <f t="shared" si="47"/>
        <v>41804.937083333331</v>
      </c>
      <c r="L4038" s="9"/>
      <c r="M4038" t="b">
        <v>0</v>
      </c>
      <c r="N4038">
        <v>17</v>
      </c>
      <c r="O4038" t="b">
        <v>0</v>
      </c>
      <c r="P4038" t="s">
        <v>8269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9">
        <f t="shared" si="47"/>
        <v>42497.070775462969</v>
      </c>
      <c r="L4039" s="9"/>
      <c r="M4039" t="b">
        <v>0</v>
      </c>
      <c r="N4039">
        <v>2</v>
      </c>
      <c r="O4039" t="b">
        <v>0</v>
      </c>
      <c r="P4039" t="s">
        <v>8269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9">
        <f t="shared" si="47"/>
        <v>41869.798726851855</v>
      </c>
      <c r="L4040" s="9"/>
      <c r="M4040" t="b">
        <v>0</v>
      </c>
      <c r="N4040">
        <v>4</v>
      </c>
      <c r="O4040" t="b">
        <v>0</v>
      </c>
      <c r="P4040" t="s">
        <v>8269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9">
        <f t="shared" si="47"/>
        <v>42305.670914351853</v>
      </c>
      <c r="L4041" s="9"/>
      <c r="M4041" t="b">
        <v>0</v>
      </c>
      <c r="N4041">
        <v>5</v>
      </c>
      <c r="O4041" t="b">
        <v>0</v>
      </c>
      <c r="P4041" t="s">
        <v>8269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9">
        <f t="shared" si="47"/>
        <v>42144.231527777782</v>
      </c>
      <c r="L4042" s="9"/>
      <c r="M4042" t="b">
        <v>0</v>
      </c>
      <c r="N4042">
        <v>2</v>
      </c>
      <c r="O4042" t="b">
        <v>0</v>
      </c>
      <c r="P4042" t="s">
        <v>8269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9">
        <f t="shared" si="47"/>
        <v>42559.474004629628</v>
      </c>
      <c r="L4043" s="9"/>
      <c r="M4043" t="b">
        <v>0</v>
      </c>
      <c r="N4043">
        <v>2</v>
      </c>
      <c r="O4043" t="b">
        <v>0</v>
      </c>
      <c r="P4043" t="s">
        <v>8269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9">
        <f t="shared" si="47"/>
        <v>41995.084074074075</v>
      </c>
      <c r="L4044" s="9"/>
      <c r="M4044" t="b">
        <v>0</v>
      </c>
      <c r="N4044">
        <v>3</v>
      </c>
      <c r="O4044" t="b">
        <v>0</v>
      </c>
      <c r="P4044" t="s">
        <v>8269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9">
        <f t="shared" si="47"/>
        <v>41948.957465277781</v>
      </c>
      <c r="L4045" s="9"/>
      <c r="M4045" t="b">
        <v>0</v>
      </c>
      <c r="N4045">
        <v>0</v>
      </c>
      <c r="O4045" t="b">
        <v>0</v>
      </c>
      <c r="P4045" t="s">
        <v>8269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9">
        <f t="shared" si="47"/>
        <v>42074.219699074078</v>
      </c>
      <c r="L4046" s="9"/>
      <c r="M4046" t="b">
        <v>0</v>
      </c>
      <c r="N4046">
        <v>4</v>
      </c>
      <c r="O4046" t="b">
        <v>0</v>
      </c>
      <c r="P4046" t="s">
        <v>8269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9">
        <f t="shared" si="47"/>
        <v>41842.201261574075</v>
      </c>
      <c r="L4047" s="9"/>
      <c r="M4047" t="b">
        <v>0</v>
      </c>
      <c r="N4047">
        <v>1</v>
      </c>
      <c r="O4047" t="b">
        <v>0</v>
      </c>
      <c r="P4047" t="s">
        <v>8269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9">
        <f t="shared" si="47"/>
        <v>41904.650578703702</v>
      </c>
      <c r="L4048" s="9"/>
      <c r="M4048" t="b">
        <v>0</v>
      </c>
      <c r="N4048">
        <v>12</v>
      </c>
      <c r="O4048" t="b">
        <v>0</v>
      </c>
      <c r="P4048" t="s">
        <v>8269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9">
        <f t="shared" si="47"/>
        <v>41991.022488425922</v>
      </c>
      <c r="L4049" s="9"/>
      <c r="M4049" t="b">
        <v>0</v>
      </c>
      <c r="N4049">
        <v>4</v>
      </c>
      <c r="O4049" t="b">
        <v>0</v>
      </c>
      <c r="P4049" t="s">
        <v>8269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9">
        <f t="shared" si="47"/>
        <v>42436.509108796294</v>
      </c>
      <c r="L4050" s="9"/>
      <c r="M4050" t="b">
        <v>0</v>
      </c>
      <c r="N4050">
        <v>91</v>
      </c>
      <c r="O4050" t="b">
        <v>0</v>
      </c>
      <c r="P4050" t="s">
        <v>8269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9">
        <f t="shared" si="47"/>
        <v>42169.958506944444</v>
      </c>
      <c r="L4051" s="9"/>
      <c r="M4051" t="b">
        <v>0</v>
      </c>
      <c r="N4051">
        <v>1</v>
      </c>
      <c r="O4051" t="b">
        <v>0</v>
      </c>
      <c r="P4051" t="s">
        <v>8269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9">
        <f t="shared" si="47"/>
        <v>41905.636469907404</v>
      </c>
      <c r="L4052" s="9"/>
      <c r="M4052" t="b">
        <v>0</v>
      </c>
      <c r="N4052">
        <v>1</v>
      </c>
      <c r="O4052" t="b">
        <v>0</v>
      </c>
      <c r="P4052" t="s">
        <v>8269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9">
        <f t="shared" si="47"/>
        <v>41761.810150462967</v>
      </c>
      <c r="L4053" s="9"/>
      <c r="M4053" t="b">
        <v>0</v>
      </c>
      <c r="N4053">
        <v>0</v>
      </c>
      <c r="O4053" t="b">
        <v>0</v>
      </c>
      <c r="P4053" t="s">
        <v>8269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9">
        <f t="shared" si="47"/>
        <v>41865.878657407404</v>
      </c>
      <c r="L4054" s="9"/>
      <c r="M4054" t="b">
        <v>0</v>
      </c>
      <c r="N4054">
        <v>13</v>
      </c>
      <c r="O4054" t="b">
        <v>0</v>
      </c>
      <c r="P4054" t="s">
        <v>8269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9">
        <f t="shared" si="47"/>
        <v>41928.690138888887</v>
      </c>
      <c r="L4055" s="9"/>
      <c r="M4055" t="b">
        <v>0</v>
      </c>
      <c r="N4055">
        <v>2</v>
      </c>
      <c r="O4055" t="b">
        <v>0</v>
      </c>
      <c r="P4055" t="s">
        <v>8269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9">
        <f t="shared" si="47"/>
        <v>42613.841261574074</v>
      </c>
      <c r="L4056" s="9"/>
      <c r="M4056" t="b">
        <v>0</v>
      </c>
      <c r="N4056">
        <v>0</v>
      </c>
      <c r="O4056" t="b">
        <v>0</v>
      </c>
      <c r="P4056" t="s">
        <v>8269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9">
        <f t="shared" si="47"/>
        <v>41779.648506944446</v>
      </c>
      <c r="L4057" s="9"/>
      <c r="M4057" t="b">
        <v>0</v>
      </c>
      <c r="N4057">
        <v>21</v>
      </c>
      <c r="O4057" t="b">
        <v>0</v>
      </c>
      <c r="P4057" t="s">
        <v>8269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9">
        <f t="shared" si="47"/>
        <v>42534.933321759265</v>
      </c>
      <c r="L4058" s="9"/>
      <c r="M4058" t="b">
        <v>0</v>
      </c>
      <c r="N4058">
        <v>9</v>
      </c>
      <c r="O4058" t="b">
        <v>0</v>
      </c>
      <c r="P4058" t="s">
        <v>8269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9">
        <f t="shared" si="47"/>
        <v>42310.968518518523</v>
      </c>
      <c r="L4059" s="9"/>
      <c r="M4059" t="b">
        <v>0</v>
      </c>
      <c r="N4059">
        <v>6</v>
      </c>
      <c r="O4059" t="b">
        <v>0</v>
      </c>
      <c r="P4059" t="s">
        <v>8269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9">
        <f t="shared" si="47"/>
        <v>42446.060694444444</v>
      </c>
      <c r="L4060" s="9"/>
      <c r="M4060" t="b">
        <v>0</v>
      </c>
      <c r="N4060">
        <v>4</v>
      </c>
      <c r="O4060" t="b">
        <v>0</v>
      </c>
      <c r="P4060" t="s">
        <v>8269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9">
        <f t="shared" si="47"/>
        <v>41866.640648148146</v>
      </c>
      <c r="L4061" s="9"/>
      <c r="M4061" t="b">
        <v>0</v>
      </c>
      <c r="N4061">
        <v>7</v>
      </c>
      <c r="O4061" t="b">
        <v>0</v>
      </c>
      <c r="P4061" t="s">
        <v>8269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9">
        <f t="shared" si="47"/>
        <v>41779.695092592592</v>
      </c>
      <c r="L4062" s="9"/>
      <c r="M4062" t="b">
        <v>0</v>
      </c>
      <c r="N4062">
        <v>5</v>
      </c>
      <c r="O4062" t="b">
        <v>0</v>
      </c>
      <c r="P4062" t="s">
        <v>8269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9">
        <f t="shared" si="47"/>
        <v>42421.141469907408</v>
      </c>
      <c r="L4063" s="9"/>
      <c r="M4063" t="b">
        <v>0</v>
      </c>
      <c r="N4063">
        <v>0</v>
      </c>
      <c r="O4063" t="b">
        <v>0</v>
      </c>
      <c r="P4063" t="s">
        <v>8269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9">
        <f t="shared" si="47"/>
        <v>42523.739212962959</v>
      </c>
      <c r="L4064" s="9"/>
      <c r="M4064" t="b">
        <v>0</v>
      </c>
      <c r="N4064">
        <v>3</v>
      </c>
      <c r="O4064" t="b">
        <v>0</v>
      </c>
      <c r="P4064" t="s">
        <v>8269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9">
        <f t="shared" si="47"/>
        <v>41787.681527777779</v>
      </c>
      <c r="L4065" s="9"/>
      <c r="M4065" t="b">
        <v>0</v>
      </c>
      <c r="N4065">
        <v>9</v>
      </c>
      <c r="O4065" t="b">
        <v>0</v>
      </c>
      <c r="P4065" t="s">
        <v>8269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9">
        <f t="shared" si="47"/>
        <v>42093.588263888887</v>
      </c>
      <c r="L4066" s="9"/>
      <c r="M4066" t="b">
        <v>0</v>
      </c>
      <c r="N4066">
        <v>6</v>
      </c>
      <c r="O4066" t="b">
        <v>0</v>
      </c>
      <c r="P4066" t="s">
        <v>8269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9">
        <f t="shared" si="47"/>
        <v>41833.951516203706</v>
      </c>
      <c r="L4067" s="9"/>
      <c r="M4067" t="b">
        <v>0</v>
      </c>
      <c r="N4067">
        <v>4</v>
      </c>
      <c r="O4067" t="b">
        <v>0</v>
      </c>
      <c r="P4067" t="s">
        <v>8269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9">
        <f t="shared" si="47"/>
        <v>42479.039212962962</v>
      </c>
      <c r="L4068" s="9"/>
      <c r="M4068" t="b">
        <v>0</v>
      </c>
      <c r="N4068">
        <v>1</v>
      </c>
      <c r="O4068" t="b">
        <v>0</v>
      </c>
      <c r="P4068" t="s">
        <v>8269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9">
        <f t="shared" si="47"/>
        <v>42235.117476851854</v>
      </c>
      <c r="L4069" s="9"/>
      <c r="M4069" t="b">
        <v>0</v>
      </c>
      <c r="N4069">
        <v>17</v>
      </c>
      <c r="O4069" t="b">
        <v>0</v>
      </c>
      <c r="P4069" t="s">
        <v>8269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9">
        <f t="shared" si="47"/>
        <v>42718.963599537034</v>
      </c>
      <c r="L4070" s="9"/>
      <c r="M4070" t="b">
        <v>0</v>
      </c>
      <c r="N4070">
        <v>1</v>
      </c>
      <c r="O4070" t="b">
        <v>0</v>
      </c>
      <c r="P4070" t="s">
        <v>8269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9">
        <f t="shared" si="47"/>
        <v>42022.661527777775</v>
      </c>
      <c r="L4071" s="9"/>
      <c r="M4071" t="b">
        <v>0</v>
      </c>
      <c r="N4071">
        <v>13</v>
      </c>
      <c r="O4071" t="b">
        <v>0</v>
      </c>
      <c r="P4071" t="s">
        <v>8269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9">
        <f t="shared" si="47"/>
        <v>42031.666898148149</v>
      </c>
      <c r="L4072" s="9"/>
      <c r="M4072" t="b">
        <v>0</v>
      </c>
      <c r="N4072">
        <v>6</v>
      </c>
      <c r="O4072" t="b">
        <v>0</v>
      </c>
      <c r="P4072" t="s">
        <v>8269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9">
        <f t="shared" si="47"/>
        <v>42700.804756944446</v>
      </c>
      <c r="L4073" s="9"/>
      <c r="M4073" t="b">
        <v>0</v>
      </c>
      <c r="N4073">
        <v>0</v>
      </c>
      <c r="O4073" t="b">
        <v>0</v>
      </c>
      <c r="P4073" t="s">
        <v>8269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9">
        <f t="shared" si="47"/>
        <v>41812.77443287037</v>
      </c>
      <c r="L4074" s="9"/>
      <c r="M4074" t="b">
        <v>0</v>
      </c>
      <c r="N4074">
        <v>2</v>
      </c>
      <c r="O4074" t="b">
        <v>0</v>
      </c>
      <c r="P4074" t="s">
        <v>8269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9">
        <f t="shared" si="47"/>
        <v>42078.34520833334</v>
      </c>
      <c r="L4075" s="9"/>
      <c r="M4075" t="b">
        <v>0</v>
      </c>
      <c r="N4075">
        <v>2</v>
      </c>
      <c r="O4075" t="b">
        <v>0</v>
      </c>
      <c r="P4075" t="s">
        <v>8269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9">
        <f t="shared" si="47"/>
        <v>42283.552951388891</v>
      </c>
      <c r="L4076" s="9"/>
      <c r="M4076" t="b">
        <v>0</v>
      </c>
      <c r="N4076">
        <v>21</v>
      </c>
      <c r="O4076" t="b">
        <v>0</v>
      </c>
      <c r="P4076" t="s">
        <v>8269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9">
        <f t="shared" si="47"/>
        <v>41779.045937499999</v>
      </c>
      <c r="L4077" s="9"/>
      <c r="M4077" t="b">
        <v>0</v>
      </c>
      <c r="N4077">
        <v>13</v>
      </c>
      <c r="O4077" t="b">
        <v>0</v>
      </c>
      <c r="P4077" t="s">
        <v>8269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9">
        <f t="shared" si="47"/>
        <v>41905.795706018522</v>
      </c>
      <c r="L4078" s="9"/>
      <c r="M4078" t="b">
        <v>0</v>
      </c>
      <c r="N4078">
        <v>0</v>
      </c>
      <c r="O4078" t="b">
        <v>0</v>
      </c>
      <c r="P4078" t="s">
        <v>8269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9">
        <f t="shared" si="47"/>
        <v>42695.7105787037</v>
      </c>
      <c r="L4079" s="9"/>
      <c r="M4079" t="b">
        <v>0</v>
      </c>
      <c r="N4079">
        <v>6</v>
      </c>
      <c r="O4079" t="b">
        <v>0</v>
      </c>
      <c r="P4079" t="s">
        <v>8269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9">
        <f t="shared" si="47"/>
        <v>42732.787523148145</v>
      </c>
      <c r="L4080" s="9"/>
      <c r="M4080" t="b">
        <v>0</v>
      </c>
      <c r="N4080">
        <v>0</v>
      </c>
      <c r="O4080" t="b">
        <v>0</v>
      </c>
      <c r="P4080" t="s">
        <v>8269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9">
        <f t="shared" si="47"/>
        <v>42510.938900462963</v>
      </c>
      <c r="L4081" s="9"/>
      <c r="M4081" t="b">
        <v>0</v>
      </c>
      <c r="N4081">
        <v>1</v>
      </c>
      <c r="O4081" t="b">
        <v>0</v>
      </c>
      <c r="P4081" t="s">
        <v>8269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9">
        <f t="shared" ref="K4082:K4115" si="48">((J4082/60)/60)/24+DATE(1970,1,1)</f>
        <v>42511.698101851856</v>
      </c>
      <c r="L4082" s="9"/>
      <c r="M4082" t="b">
        <v>0</v>
      </c>
      <c r="N4082">
        <v>0</v>
      </c>
      <c r="O4082" t="b">
        <v>0</v>
      </c>
      <c r="P4082" t="s">
        <v>8269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9">
        <f t="shared" si="48"/>
        <v>42041.581307870365</v>
      </c>
      <c r="L4083" s="9"/>
      <c r="M4083" t="b">
        <v>0</v>
      </c>
      <c r="N4083">
        <v>12</v>
      </c>
      <c r="O4083" t="b">
        <v>0</v>
      </c>
      <c r="P4083" t="s">
        <v>8269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9">
        <f t="shared" si="48"/>
        <v>42307.189270833333</v>
      </c>
      <c r="L4084" s="9"/>
      <c r="M4084" t="b">
        <v>0</v>
      </c>
      <c r="N4084">
        <v>2</v>
      </c>
      <c r="O4084" t="b">
        <v>0</v>
      </c>
      <c r="P4084" t="s">
        <v>8269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9">
        <f t="shared" si="48"/>
        <v>42353.761759259258</v>
      </c>
      <c r="L4085" s="9"/>
      <c r="M4085" t="b">
        <v>0</v>
      </c>
      <c r="N4085">
        <v>6</v>
      </c>
      <c r="O4085" t="b">
        <v>0</v>
      </c>
      <c r="P4085" t="s">
        <v>8269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9">
        <f t="shared" si="48"/>
        <v>42622.436412037037</v>
      </c>
      <c r="L4086" s="9"/>
      <c r="M4086" t="b">
        <v>0</v>
      </c>
      <c r="N4086">
        <v>1</v>
      </c>
      <c r="O4086" t="b">
        <v>0</v>
      </c>
      <c r="P4086" t="s">
        <v>8269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9">
        <f t="shared" si="48"/>
        <v>42058.603877314818</v>
      </c>
      <c r="L4087" s="9"/>
      <c r="M4087" t="b">
        <v>0</v>
      </c>
      <c r="N4087">
        <v>1</v>
      </c>
      <c r="O4087" t="b">
        <v>0</v>
      </c>
      <c r="P4087" t="s">
        <v>8269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9">
        <f t="shared" si="48"/>
        <v>42304.940960648149</v>
      </c>
      <c r="L4088" s="9"/>
      <c r="M4088" t="b">
        <v>0</v>
      </c>
      <c r="N4088">
        <v>5</v>
      </c>
      <c r="O4088" t="b">
        <v>0</v>
      </c>
      <c r="P4088" t="s">
        <v>8269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9">
        <f t="shared" si="48"/>
        <v>42538.742893518516</v>
      </c>
      <c r="L4089" s="9"/>
      <c r="M4089" t="b">
        <v>0</v>
      </c>
      <c r="N4089">
        <v>0</v>
      </c>
      <c r="O4089" t="b">
        <v>0</v>
      </c>
      <c r="P4089" t="s">
        <v>8269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9">
        <f t="shared" si="48"/>
        <v>41990.612546296295</v>
      </c>
      <c r="L4090" s="9"/>
      <c r="M4090" t="b">
        <v>0</v>
      </c>
      <c r="N4090">
        <v>3</v>
      </c>
      <c r="O4090" t="b">
        <v>0</v>
      </c>
      <c r="P4090" t="s">
        <v>8269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9">
        <f t="shared" si="48"/>
        <v>42122.732499999998</v>
      </c>
      <c r="L4091" s="9"/>
      <c r="M4091" t="b">
        <v>0</v>
      </c>
      <c r="N4091">
        <v>8</v>
      </c>
      <c r="O4091" t="b">
        <v>0</v>
      </c>
      <c r="P4091" t="s">
        <v>8269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9">
        <f t="shared" si="48"/>
        <v>42209.67288194444</v>
      </c>
      <c r="L4092" s="9"/>
      <c r="M4092" t="b">
        <v>0</v>
      </c>
      <c r="N4092">
        <v>3</v>
      </c>
      <c r="O4092" t="b">
        <v>0</v>
      </c>
      <c r="P4092" t="s">
        <v>8269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9">
        <f t="shared" si="48"/>
        <v>41990.506377314814</v>
      </c>
      <c r="L4093" s="9"/>
      <c r="M4093" t="b">
        <v>0</v>
      </c>
      <c r="N4093">
        <v>8</v>
      </c>
      <c r="O4093" t="b">
        <v>0</v>
      </c>
      <c r="P4093" t="s">
        <v>8269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9">
        <f t="shared" si="48"/>
        <v>42039.194988425923</v>
      </c>
      <c r="L4094" s="9"/>
      <c r="M4094" t="b">
        <v>0</v>
      </c>
      <c r="N4094">
        <v>1</v>
      </c>
      <c r="O4094" t="b">
        <v>0</v>
      </c>
      <c r="P4094" t="s">
        <v>8269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9">
        <f t="shared" si="48"/>
        <v>42178.815891203703</v>
      </c>
      <c r="L4095" s="9"/>
      <c r="M4095" t="b">
        <v>0</v>
      </c>
      <c r="N4095">
        <v>4</v>
      </c>
      <c r="O4095" t="b">
        <v>0</v>
      </c>
      <c r="P4095" t="s">
        <v>8269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9">
        <f t="shared" si="48"/>
        <v>41890.086805555555</v>
      </c>
      <c r="L4096" s="9"/>
      <c r="M4096" t="b">
        <v>0</v>
      </c>
      <c r="N4096">
        <v>8</v>
      </c>
      <c r="O4096" t="b">
        <v>0</v>
      </c>
      <c r="P4096" t="s">
        <v>8269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9">
        <f t="shared" si="48"/>
        <v>42693.031828703708</v>
      </c>
      <c r="L4097" s="9"/>
      <c r="M4097" t="b">
        <v>0</v>
      </c>
      <c r="N4097">
        <v>1</v>
      </c>
      <c r="O4097" t="b">
        <v>0</v>
      </c>
      <c r="P4097" t="s">
        <v>8269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9">
        <f t="shared" si="48"/>
        <v>42750.530312499999</v>
      </c>
      <c r="L4098" s="9"/>
      <c r="M4098" t="b">
        <v>0</v>
      </c>
      <c r="N4098">
        <v>5</v>
      </c>
      <c r="O4098" t="b">
        <v>0</v>
      </c>
      <c r="P4098" t="s">
        <v>8269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9">
        <f t="shared" si="48"/>
        <v>42344.824502314819</v>
      </c>
      <c r="L4099" s="9"/>
      <c r="M4099" t="b">
        <v>0</v>
      </c>
      <c r="N4099">
        <v>0</v>
      </c>
      <c r="O4099" t="b">
        <v>0</v>
      </c>
      <c r="P4099" t="s">
        <v>8269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9">
        <f t="shared" si="48"/>
        <v>42495.722187499996</v>
      </c>
      <c r="L4100" s="9"/>
      <c r="M4100" t="b">
        <v>0</v>
      </c>
      <c r="N4100">
        <v>0</v>
      </c>
      <c r="O4100" t="b">
        <v>0</v>
      </c>
      <c r="P4100" t="s">
        <v>8269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9">
        <f t="shared" si="48"/>
        <v>42570.850381944445</v>
      </c>
      <c r="L4101" s="9"/>
      <c r="M4101" t="b">
        <v>0</v>
      </c>
      <c r="N4101">
        <v>1</v>
      </c>
      <c r="O4101" t="b">
        <v>0</v>
      </c>
      <c r="P4101" t="s">
        <v>8269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9">
        <f t="shared" si="48"/>
        <v>41927.124884259261</v>
      </c>
      <c r="L4102" s="9"/>
      <c r="M4102" t="b">
        <v>0</v>
      </c>
      <c r="N4102">
        <v>0</v>
      </c>
      <c r="O4102" t="b">
        <v>0</v>
      </c>
      <c r="P4102" t="s">
        <v>8269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9">
        <f t="shared" si="48"/>
        <v>42730.903726851851</v>
      </c>
      <c r="L4103" s="9"/>
      <c r="M4103" t="b">
        <v>0</v>
      </c>
      <c r="N4103">
        <v>0</v>
      </c>
      <c r="O4103" t="b">
        <v>0</v>
      </c>
      <c r="P4103" t="s">
        <v>8269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9">
        <f t="shared" si="48"/>
        <v>42475.848067129627</v>
      </c>
      <c r="L4104" s="9"/>
      <c r="M4104" t="b">
        <v>0</v>
      </c>
      <c r="N4104">
        <v>6</v>
      </c>
      <c r="O4104" t="b">
        <v>0</v>
      </c>
      <c r="P4104" t="s">
        <v>8269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9">
        <f t="shared" si="48"/>
        <v>42188.83293981482</v>
      </c>
      <c r="L4105" s="9"/>
      <c r="M4105" t="b">
        <v>0</v>
      </c>
      <c r="N4105">
        <v>6</v>
      </c>
      <c r="O4105" t="b">
        <v>0</v>
      </c>
      <c r="P4105" t="s">
        <v>8269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9">
        <f t="shared" si="48"/>
        <v>42640.278171296297</v>
      </c>
      <c r="L4106" s="9"/>
      <c r="M4106" t="b">
        <v>0</v>
      </c>
      <c r="N4106">
        <v>14</v>
      </c>
      <c r="O4106" t="b">
        <v>0</v>
      </c>
      <c r="P4106" t="s">
        <v>8269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9">
        <f t="shared" si="48"/>
        <v>42697.010520833333</v>
      </c>
      <c r="L4107" s="9"/>
      <c r="M4107" t="b">
        <v>0</v>
      </c>
      <c r="N4107">
        <v>6</v>
      </c>
      <c r="O4107" t="b">
        <v>0</v>
      </c>
      <c r="P4107" t="s">
        <v>8269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9">
        <f t="shared" si="48"/>
        <v>42053.049375000002</v>
      </c>
      <c r="L4108" s="9"/>
      <c r="M4108" t="b">
        <v>0</v>
      </c>
      <c r="N4108">
        <v>33</v>
      </c>
      <c r="O4108" t="b">
        <v>0</v>
      </c>
      <c r="P4108" t="s">
        <v>8269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9">
        <f t="shared" si="48"/>
        <v>41883.916678240741</v>
      </c>
      <c r="L4109" s="9"/>
      <c r="M4109" t="b">
        <v>0</v>
      </c>
      <c r="N4109">
        <v>4</v>
      </c>
      <c r="O4109" t="b">
        <v>0</v>
      </c>
      <c r="P4109" t="s">
        <v>8269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9">
        <f t="shared" si="48"/>
        <v>42767.031678240746</v>
      </c>
      <c r="L4110" s="9"/>
      <c r="M4110" t="b">
        <v>0</v>
      </c>
      <c r="N4110">
        <v>1</v>
      </c>
      <c r="O4110" t="b">
        <v>0</v>
      </c>
      <c r="P4110" t="s">
        <v>8269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9">
        <f t="shared" si="48"/>
        <v>42307.539398148147</v>
      </c>
      <c r="L4111" s="9"/>
      <c r="M4111" t="b">
        <v>0</v>
      </c>
      <c r="N4111">
        <v>0</v>
      </c>
      <c r="O4111" t="b">
        <v>0</v>
      </c>
      <c r="P4111" t="s">
        <v>8269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9">
        <f t="shared" si="48"/>
        <v>42512.626747685179</v>
      </c>
      <c r="L4112" s="9"/>
      <c r="M4112" t="b">
        <v>0</v>
      </c>
      <c r="N4112">
        <v>6</v>
      </c>
      <c r="O4112" t="b">
        <v>0</v>
      </c>
      <c r="P4112" t="s">
        <v>8269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9">
        <f t="shared" si="48"/>
        <v>42029.135879629626</v>
      </c>
      <c r="L4113" s="9"/>
      <c r="M4113" t="b">
        <v>0</v>
      </c>
      <c r="N4113">
        <v>6</v>
      </c>
      <c r="O4113" t="b">
        <v>0</v>
      </c>
      <c r="P4113" t="s">
        <v>8269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9">
        <f t="shared" si="48"/>
        <v>42400.946597222224</v>
      </c>
      <c r="L4114" s="9"/>
      <c r="M4114" t="b">
        <v>0</v>
      </c>
      <c r="N4114">
        <v>1</v>
      </c>
      <c r="O4114" t="b">
        <v>0</v>
      </c>
      <c r="P4114" t="s">
        <v>8269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9">
        <f t="shared" si="48"/>
        <v>42358.573182870372</v>
      </c>
      <c r="L4115" s="9"/>
      <c r="M4115" t="b">
        <v>0</v>
      </c>
      <c r="N4115">
        <v>3</v>
      </c>
      <c r="O4115" t="b">
        <v>0</v>
      </c>
      <c r="P4115" t="s">
        <v>8269</v>
      </c>
    </row>
  </sheetData>
  <autoFilter ref="A1:P4115">
    <filterColumn colId="5">
      <filters>
        <filter val="canceled"/>
        <filter val="failed"/>
        <filter val="successful"/>
      </filters>
    </filterColumn>
    <filterColumn colId="15">
      <filters>
        <filter val="theater/musical"/>
        <filter val="theater/plays"/>
        <filter val="theater/spaces"/>
      </filters>
    </filterColumn>
  </autoFilter>
  <conditionalFormatting sqref="D522">
    <cfRule type="expression" priority="1">
      <formula>"&lt;1000"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3" zoomScale="70" workbookViewId="0">
      <selection activeCell="I19" sqref="I19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20.85546875" bestFit="1" customWidth="1"/>
    <col min="6" max="6" width="17" bestFit="1" customWidth="1"/>
    <col min="7" max="7" width="19.85546875" bestFit="1" customWidth="1"/>
  </cols>
  <sheetData>
    <row r="1" spans="1:7" x14ac:dyDescent="0.25">
      <c r="A1" t="s">
        <v>8306</v>
      </c>
      <c r="B1" t="s">
        <v>8307</v>
      </c>
      <c r="C1" t="s">
        <v>8308</v>
      </c>
      <c r="D1" t="s">
        <v>8309</v>
      </c>
      <c r="E1" t="s">
        <v>8310</v>
      </c>
      <c r="F1" t="s">
        <v>8311</v>
      </c>
      <c r="G1" t="s">
        <v>8312</v>
      </c>
    </row>
    <row r="2" spans="1:7" x14ac:dyDescent="0.25">
      <c r="A2" t="s">
        <v>8313</v>
      </c>
      <c r="B2" s="10">
        <f>COUNTIFS(KickStarter!$P$2:$P$3842,"theater/plays",KickStarter!$F$2:$F$3842,"successful",KickStarter!$D$2:$D$3842,"&lt;1000")</f>
        <v>141</v>
      </c>
      <c r="C2" s="10">
        <f>COUNTIFS(KickStarter!$P$2:$P$4115,"theater/plays",KickStarter!$F$2:$F$4115,"failed",KickStarter!$D$2:$D$4115,"&lt;1000")</f>
        <v>45</v>
      </c>
      <c r="D2" s="10">
        <f>COUNTIFS(KickStarter!$P$2:$P$4115,"theater/plays",KickStarter!$F$2:$F$4115,"canceled",KickStarter!$D$2:$D$4115,"&lt;1000")</f>
        <v>0</v>
      </c>
      <c r="E2" s="11">
        <f>B2/SUM(B2:D2)</f>
        <v>0.75806451612903225</v>
      </c>
      <c r="F2" s="11">
        <f>C2/SUM(B2:D2)</f>
        <v>0.24193548387096775</v>
      </c>
      <c r="G2" s="11">
        <f>D2/SUM(B2:D2)</f>
        <v>0</v>
      </c>
    </row>
    <row r="3" spans="1:7" x14ac:dyDescent="0.25">
      <c r="A3" t="s">
        <v>8314</v>
      </c>
      <c r="B3" s="10">
        <f>COUNTIFS(KickStarter!$P$2:$P$3842,"theater/plays",KickStarter!$F$2:$F$3842,"successful",KickStarter!$D$2:$D$3842,"&gt;=1000",KickStarter!$D$2:$D$3842,"&lt;5000")</f>
        <v>388</v>
      </c>
      <c r="C3" s="10">
        <f>COUNTIFS(KickStarter!$P$2:$P$4115,"theater/plays",KickStarter!$F$2:$F$4115,"failed",KickStarter!$D$2:$D$4115,"&gt;=1000",KickStarter!$D$2:$D$4115,"&lt;5000")</f>
        <v>146</v>
      </c>
      <c r="D3" s="10">
        <f>COUNTIFS(KickStarter!$P$2:$P$4115,"theater/plays",KickStarter!$F$2:$F$4115,"canceled",KickStarter!$D$2:$D$4115,"&gt;=1000",KickStarter!$D$2:$D$4115,"&lt;5000")</f>
        <v>0</v>
      </c>
      <c r="E3" s="11">
        <f t="shared" ref="E3:E14" si="0">B3/SUM(B3:D3)</f>
        <v>0.72659176029962547</v>
      </c>
      <c r="F3" s="11">
        <f t="shared" ref="F3:F14" si="1">C3/SUM(B3:D3)</f>
        <v>0.27340823970037453</v>
      </c>
      <c r="G3" s="11">
        <f t="shared" ref="G3:G13" si="2">D3/SUM(B3:D3)</f>
        <v>0</v>
      </c>
    </row>
    <row r="4" spans="1:7" x14ac:dyDescent="0.25">
      <c r="A4" t="s">
        <v>8315</v>
      </c>
      <c r="B4" s="10">
        <f>COUNTIFS(KickStarter!$P$2:$P$3842,"theater/plays",KickStarter!$F$2:$F$3842,"successful",KickStarter!$D$2:$D$3842,"&gt;=5000",KickStarter!$D$2:$D$3842,"&lt;10000")</f>
        <v>93</v>
      </c>
      <c r="C4" s="10">
        <f>COUNTIFS(KickStarter!$P$2:$P$4112,"theater/plays",KickStarter!$F$2:$F$4112,"failed",KickStarter!$D$2:$D$4112,"&gt;=5000",KickStarter!$D$2:$D$4112,"&lt;10000")</f>
        <v>76</v>
      </c>
      <c r="D4" s="10">
        <f>COUNTIFS(KickStarter!$P$2:$P$4112,"theater/plays",KickStarter!$F$2:$F$4112,"canceled",KickStarter!$D$2:$D$4112,"&gt;=5000",KickStarter!$D$2:$D$4112,"&lt;10000")</f>
        <v>0</v>
      </c>
      <c r="E4" s="11">
        <f t="shared" si="0"/>
        <v>0.55029585798816572</v>
      </c>
      <c r="F4" s="11">
        <f t="shared" si="1"/>
        <v>0.44970414201183434</v>
      </c>
      <c r="G4" s="11">
        <f t="shared" si="2"/>
        <v>0</v>
      </c>
    </row>
    <row r="5" spans="1:7" x14ac:dyDescent="0.25">
      <c r="A5" t="s">
        <v>8316</v>
      </c>
      <c r="B5" s="10">
        <f>COUNTIFS(KickStarter!$P$2:$P$3842,"theater/plays",KickStarter!$F$2:$F$3842,"successful",KickStarter!$D$2:$D$3842,"&gt;=10000",KickStarter!$D$2:$D$3842,"&lt;15000")</f>
        <v>39</v>
      </c>
      <c r="C5" s="10">
        <f>COUNTIFS(KickStarter!$P$2:$P$4112,"theater/plays",KickStarter!$F$2:$F$4112,"failed",KickStarter!$D$2:$D$4112,"&gt;=10000",KickStarter!$D$2:$D$4112,"&lt;15000")</f>
        <v>33</v>
      </c>
      <c r="D5" s="10">
        <f>COUNTIFS(KickStarter!$P$2:$P$4112,"theater/plays",KickStarter!$F$2:$F$4112,"canceled",KickStarter!$D$2:$D$4112,"&gt;=10000",KickStarter!$D$2:$D$4112,"&lt;15000")</f>
        <v>0</v>
      </c>
      <c r="E5" s="11">
        <f t="shared" si="0"/>
        <v>0.54166666666666663</v>
      </c>
      <c r="F5" s="11">
        <f t="shared" si="1"/>
        <v>0.45833333333333331</v>
      </c>
      <c r="G5" s="11">
        <f t="shared" si="2"/>
        <v>0</v>
      </c>
    </row>
    <row r="6" spans="1:7" x14ac:dyDescent="0.25">
      <c r="A6" t="s">
        <v>8317</v>
      </c>
      <c r="B6" s="10">
        <f>COUNTIFS(KickStarter!$P$2:$P$3842,"theater/plays",KickStarter!$F$2:$F$3842,"successful",KickStarter!$D$2:$D$3842,"&gt;=15000",KickStarter!$D$2:$D$3842,"&lt;20000")</f>
        <v>12</v>
      </c>
      <c r="C6" s="10">
        <f>COUNTIFS(KickStarter!$P$2:$P$4112,"theater/plays",KickStarter!$F$2:$F$4112,"failed",KickStarter!$D$2:$D$4112,"&gt;=15000",KickStarter!$D$2:$D$4112,"&lt;20000")</f>
        <v>12</v>
      </c>
      <c r="D6" s="10">
        <f>COUNTIFS(KickStarter!$P$2:$P$4112,"theater/plays",KickStarter!$F$2:$F$4112,"canceled",KickStarter!$D$2:$D$4112,"&gt;=15000",KickStarter!$D$2:$D$4112,"&lt;20000")</f>
        <v>0</v>
      </c>
      <c r="E6" s="11">
        <f t="shared" si="0"/>
        <v>0.5</v>
      </c>
      <c r="F6" s="11">
        <f t="shared" si="1"/>
        <v>0.5</v>
      </c>
      <c r="G6" s="11">
        <f t="shared" si="2"/>
        <v>0</v>
      </c>
    </row>
    <row r="7" spans="1:7" x14ac:dyDescent="0.25">
      <c r="A7" t="s">
        <v>8318</v>
      </c>
      <c r="B7" s="10">
        <f>COUNTIFS(KickStarter!$P$2:$P$3842,"theater/plays",KickStarter!$F$2:$F$3842,"successful",KickStarter!$D$2:$D$3842,"&gt;=20000",KickStarter!$D$2:$D$3842,"&lt;25000")</f>
        <v>9</v>
      </c>
      <c r="C7" s="10">
        <f>COUNTIFS(KickStarter!$P$2:$P$4112,"theater/plays",KickStarter!$F$2:$F$4112,"failed",KickStarter!$D$2:$D$4112,"&gt;=20000",KickStarter!$D$2:$D$4112,"&lt;25000")</f>
        <v>11</v>
      </c>
      <c r="D7" s="10">
        <f>COUNTIFS(KickStarter!$P$2:$P$4112,"theater/plays",KickStarter!$F$2:$F$4112,"canceled",KickStarter!$D$2:$D$4112,"&gt;=20000",KickStarter!$D$2:$D$4112,"&lt;25000")</f>
        <v>0</v>
      </c>
      <c r="E7" s="11">
        <f t="shared" si="0"/>
        <v>0.45</v>
      </c>
      <c r="F7" s="11">
        <f t="shared" si="1"/>
        <v>0.55000000000000004</v>
      </c>
      <c r="G7" s="11">
        <f t="shared" si="2"/>
        <v>0</v>
      </c>
    </row>
    <row r="8" spans="1:7" x14ac:dyDescent="0.25">
      <c r="A8" t="s">
        <v>8319</v>
      </c>
      <c r="B8" s="10">
        <f>COUNTIFS(KickStarter!$P$2:$P$3842,"theater/plays",KickStarter!$F$2:$F$3842,"successful",KickStarter!$D$2:$D$3842,"&gt;=25000",KickStarter!$D$2:$D$3842,"&lt;30000")</f>
        <v>1</v>
      </c>
      <c r="C8" s="10">
        <f>COUNTIFS(KickStarter!$P$2:$P$4112,"theater/plays",KickStarter!$F$2:$F$4112,"failed",KickStarter!$D$2:$D$4112,"&gt;=25000",KickStarter!$D$2:$D$4112,"&lt;30000")</f>
        <v>4</v>
      </c>
      <c r="D8" s="10">
        <f>COUNTIFS(KickStarter!$P$2:$P$4112,"theater/plays",KickStarter!$F$2:$F$4112,"canceled",KickStarter!$D$2:$D$4112,"&gt;=25000",KickStarter!$D$2:$D$4112,"&lt;30000")</f>
        <v>0</v>
      </c>
      <c r="E8" s="11">
        <f t="shared" si="0"/>
        <v>0.2</v>
      </c>
      <c r="F8" s="11">
        <f t="shared" si="1"/>
        <v>0.8</v>
      </c>
      <c r="G8" s="11">
        <f t="shared" si="2"/>
        <v>0</v>
      </c>
    </row>
    <row r="9" spans="1:7" x14ac:dyDescent="0.25">
      <c r="A9" t="s">
        <v>8320</v>
      </c>
      <c r="B9" s="10">
        <f>COUNTIFS(KickStarter!$P$2:$P$3842,"theater/plays",KickStarter!$F$2:$F$3842,"successful",KickStarter!$D$2:$D$3842,"&gt;=30000",KickStarter!$D$2:$D$3842,"&lt;35000")</f>
        <v>3</v>
      </c>
      <c r="C9" s="10">
        <f>COUNTIFS(KickStarter!$P$2:$P$4112,"theater/plays",KickStarter!$F$2:$F$4112,"failed",KickStarter!$D$2:$D$4112,"&gt;=30000",KickStarter!$D$2:$D$4112,"&lt;35000")</f>
        <v>8</v>
      </c>
      <c r="D9" s="10">
        <f>COUNTIFS(KickStarter!$P$2:$P$4112,"theater/plays",KickStarter!$F$2:$F$4112,"canceled",KickStarter!$D$2:$D$4112,"&gt;=30000",KickStarter!$D$2:$D$4112,"&lt;35000")</f>
        <v>0</v>
      </c>
      <c r="E9" s="11">
        <f t="shared" si="0"/>
        <v>0.27272727272727271</v>
      </c>
      <c r="F9" s="11">
        <f t="shared" si="1"/>
        <v>0.72727272727272729</v>
      </c>
      <c r="G9" s="11">
        <f t="shared" si="2"/>
        <v>0</v>
      </c>
    </row>
    <row r="10" spans="1:7" x14ac:dyDescent="0.25">
      <c r="A10" t="s">
        <v>8321</v>
      </c>
      <c r="B10" s="10">
        <f>COUNTIFS(KickStarter!$P$2:$P$3842,"theater/plays",KickStarter!$F$2:$F$3842,"successful",KickStarter!$D$2:$D$3842,"&gt;=35000",KickStarter!$D$2:$D$3842,"&lt;40000")</f>
        <v>4</v>
      </c>
      <c r="C10" s="10">
        <f>COUNTIFS(KickStarter!$P$2:$P$4112,"theater/plays",KickStarter!$F$2:$F$4112,"failed",KickStarter!$D$2:$D$4112,"&gt;=35000",KickStarter!$D$2:$D$4112,"&lt;40000")</f>
        <v>2</v>
      </c>
      <c r="D10" s="10">
        <f>COUNTIFS(KickStarter!$P$2:$P$4112,"theater/plays",KickStarter!$F$2:$F$4112,"canceled",KickStarter!$D$2:$D$4112,"&gt;=35000",KickStarter!$D$2:$D$4112,"&lt;40000")</f>
        <v>0</v>
      </c>
      <c r="E10" s="11">
        <f t="shared" si="0"/>
        <v>0.66666666666666663</v>
      </c>
      <c r="F10" s="11">
        <f t="shared" si="1"/>
        <v>0.33333333333333331</v>
      </c>
      <c r="G10" s="11">
        <f t="shared" si="2"/>
        <v>0</v>
      </c>
    </row>
    <row r="11" spans="1:7" x14ac:dyDescent="0.25">
      <c r="A11" t="s">
        <v>8322</v>
      </c>
      <c r="B11" s="10">
        <f>COUNTIFS(KickStarter!$P$2:$P$3842,"theater/plays",KickStarter!$F$2:$F$3842,"successful",KickStarter!$D$2:$D$3842,"&gt;=40000",KickStarter!$D$2:$D$3842,"&lt;45000")</f>
        <v>2</v>
      </c>
      <c r="C11" s="10">
        <f>COUNTIFS(KickStarter!$P$2:$P$4112,"theater/plays",KickStarter!$F$2:$F$4112,"failed",KickStarter!$D$2:$D$4112,"&gt;=40000",KickStarter!$D$2:$D$4112,"&lt;45000")</f>
        <v>1</v>
      </c>
      <c r="D11" s="10">
        <f>COUNTIFS(KickStarter!$P$2:$P$4112,"theater/plays",KickStarter!$F$2:$F$4112,"canceled",KickStarter!$D$2:$D$4112,"&gt;=40000",KickStarter!$D$2:$D$4112,"&lt;45000")</f>
        <v>0</v>
      </c>
      <c r="E11" s="11">
        <f t="shared" si="0"/>
        <v>0.66666666666666663</v>
      </c>
      <c r="F11" s="11">
        <f t="shared" si="1"/>
        <v>0.33333333333333331</v>
      </c>
      <c r="G11" s="11">
        <f t="shared" si="2"/>
        <v>0</v>
      </c>
    </row>
    <row r="12" spans="1:7" x14ac:dyDescent="0.25">
      <c r="A12" t="s">
        <v>8323</v>
      </c>
      <c r="B12" s="10">
        <f>COUNTIFS(KickStarter!$P$2:$P$3842,"theater/plays",KickStarter!$F$2:$F$3842,"successful",KickStarter!$D$2:$D$3842,"&gt;=45000",KickStarter!$D$2:$D$3842,"&lt;50000")</f>
        <v>0</v>
      </c>
      <c r="C12" s="10">
        <f>COUNTIFS(KickStarter!$P$2:$P$4112,"theater/plays",KickStarter!$F$2:$F$4112,"failed",KickStarter!$D$2:$D$4112,"&gt;=45000",KickStarter!$D$2:$D$4112,"&lt;50000")</f>
        <v>1</v>
      </c>
      <c r="D12" s="10">
        <f>COUNTIFS(KickStarter!$P$2:$P$4112,"theater/plays",KickStarter!$F$2:$F$4112,"canceled",KickStarter!$D$2:$D$4112,"&gt;=45000",KickStarter!$D$2:$D$4112,"&lt;50000")</f>
        <v>0</v>
      </c>
      <c r="E12" s="11">
        <f t="shared" si="0"/>
        <v>0</v>
      </c>
      <c r="F12" s="11">
        <f t="shared" si="1"/>
        <v>1</v>
      </c>
      <c r="G12" s="11">
        <f t="shared" si="2"/>
        <v>0</v>
      </c>
    </row>
    <row r="13" spans="1:7" x14ac:dyDescent="0.25">
      <c r="A13" t="s">
        <v>8325</v>
      </c>
      <c r="B13" s="10">
        <f>COUNTIFS(KickStarter!$P$2:$P$3842,"theater/plays",KickStarter!$F$2:$F$3842,"successful",KickStarter!$D$2:$D$3842,"&gt;=50000")</f>
        <v>2</v>
      </c>
      <c r="C13" s="10">
        <f>COUNTIFS(KickStarter!$P$2:$P$4112,"theater/plays",KickStarter!$F$2:$F$4112,"failed",KickStarter!$D$2:$D$4112,"&gt;=50000")</f>
        <v>14</v>
      </c>
      <c r="D13" s="10">
        <f>COUNTIFS(KickStarter!$P$2:$P$4112,"theater/plays",KickStarter!$F$2:$F$4112,"canceled",KickStarter!$D$2:$D$4112,"&gt;=50000")</f>
        <v>0</v>
      </c>
      <c r="E13" s="11">
        <f t="shared" si="0"/>
        <v>0.125</v>
      </c>
      <c r="F13" s="11">
        <f t="shared" si="1"/>
        <v>0.875</v>
      </c>
      <c r="G13" s="11">
        <f t="shared" si="2"/>
        <v>0</v>
      </c>
    </row>
    <row r="14" spans="1:7" x14ac:dyDescent="0.25">
      <c r="A14" t="s">
        <v>8326</v>
      </c>
      <c r="B14" s="10">
        <f>SUM(B2:B13)</f>
        <v>694</v>
      </c>
      <c r="C14" s="10">
        <f>SUM(C2:C13)</f>
        <v>353</v>
      </c>
      <c r="D14" s="10">
        <f>SUM(D2:D13)</f>
        <v>0</v>
      </c>
      <c r="E14" s="11">
        <f t="shared" si="0"/>
        <v>0.6628462273161414</v>
      </c>
      <c r="F14" s="11">
        <f t="shared" si="1"/>
        <v>0.33715377268385865</v>
      </c>
      <c r="G14" s="11">
        <f>D14/SUM(B14:D14)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zxFRE Chen,Yu-Shuo (BP BPAD) EXTERNAL</cp:lastModifiedBy>
  <dcterms:created xsi:type="dcterms:W3CDTF">2017-04-20T15:17:24Z</dcterms:created>
  <dcterms:modified xsi:type="dcterms:W3CDTF">2019-09-27T01:53:08Z</dcterms:modified>
</cp:coreProperties>
</file>