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\Desktop\Ave Maria\"/>
    </mc:Choice>
  </mc:AlternateContent>
  <xr:revisionPtr revIDLastSave="0" documentId="13_ncr:1_{915938F8-311F-4632-8EE2-255250F7B4A0}" xr6:coauthVersionLast="44" xr6:coauthVersionMax="44" xr10:uidLastSave="{00000000-0000-0000-0000-000000000000}"/>
  <bookViews>
    <workbookView xWindow="-120" yWindow="-120" windowWidth="38640" windowHeight="21390" tabRatio="605" xr2:uid="{00000000-000D-0000-FFFF-FFFF00000000}"/>
  </bookViews>
  <sheets>
    <sheet name="Sheet1" sheetId="1" r:id="rId1"/>
  </sheets>
  <definedNames>
    <definedName name="_xlnm.Print_Area" localSheetId="0">Sheet1!$A$1:$G$51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7" i="1"/>
  <c r="F18" i="1"/>
  <c r="F17" i="1"/>
  <c r="F36" i="1"/>
  <c r="F14" i="1" l="1"/>
  <c r="F33" i="1"/>
  <c r="F32" i="1"/>
  <c r="F42" i="1"/>
  <c r="F31" i="1"/>
  <c r="F30" i="1"/>
  <c r="F29" i="1"/>
  <c r="F20" i="1"/>
  <c r="F28" i="1"/>
  <c r="F27" i="1"/>
  <c r="F38" i="1"/>
  <c r="F26" i="1"/>
  <c r="F25" i="1"/>
  <c r="F24" i="1"/>
  <c r="F15" i="1"/>
  <c r="F13" i="1"/>
  <c r="F12" i="1"/>
  <c r="F11" i="1"/>
  <c r="F10" i="1"/>
  <c r="F9" i="1"/>
  <c r="F8" i="1"/>
  <c r="F7" i="1"/>
  <c r="F6" i="1"/>
  <c r="F5" i="1"/>
  <c r="F4" i="1"/>
  <c r="F22" i="1"/>
  <c r="F40" i="1"/>
  <c r="F23" i="1" l="1"/>
  <c r="F19" i="1" l="1"/>
  <c r="F44" i="1" l="1"/>
</calcChain>
</file>

<file path=xl/sharedStrings.xml><?xml version="1.0" encoding="utf-8"?>
<sst xmlns="http://schemas.openxmlformats.org/spreadsheetml/2006/main" count="117" uniqueCount="116">
  <si>
    <t>Cost</t>
  </si>
  <si>
    <t>Qty</t>
  </si>
  <si>
    <t>Item #</t>
  </si>
  <si>
    <t>Total</t>
  </si>
  <si>
    <t>Link</t>
  </si>
  <si>
    <t>EACH UNIT</t>
  </si>
  <si>
    <t>Date Prepared:</t>
  </si>
  <si>
    <t>NOTES:</t>
  </si>
  <si>
    <t>WIC 1" Inch PA66 Plastic Zero Differential Electric Solenoid Valve</t>
  </si>
  <si>
    <t>Description</t>
  </si>
  <si>
    <t>https://www.wicvalve.com/searchquick-submit.sc?keywords=2PCG-1-D</t>
  </si>
  <si>
    <t>https://www.grainger.com/product/GUARDAIR-Steel-Universal-Quick-Coupler-3KVL2</t>
  </si>
  <si>
    <t>MFG Part #</t>
  </si>
  <si>
    <t>2PCG-1</t>
  </si>
  <si>
    <t>14H03M</t>
  </si>
  <si>
    <t>GUARDAIR Air Compressor Steel Universal Quick Coupler Plug 1/4" MNTP</t>
  </si>
  <si>
    <t>ARO 1/4" General Purpose Air Regulator , 59 cfm Max. Flow - Regulators</t>
  </si>
  <si>
    <t>https://www.grainger.com/product/ARO-1-4-General-Purpose-Air-Regulator-4PJG6</t>
  </si>
  <si>
    <t>R37121-100</t>
  </si>
  <si>
    <t>Grainger Pressure Gauge, 0 to 10 psi Range, 1/4" NPT, ±1.50% Gauge Accuracy</t>
  </si>
  <si>
    <t>PARKER Brass Reducing Adapter, FNPT x MNPT, 1/4" x 1/8" Pipe Size, 1 EA</t>
  </si>
  <si>
    <t>https://www.homedepot.com/p/Fernco-1-1-2-in-x-1-1-2-in-DWV-Flexible-PVC-Coupling-P1056-150/100058870</t>
  </si>
  <si>
    <t>P1056-150</t>
  </si>
  <si>
    <t>PARTS FROM GRAINGER</t>
  </si>
  <si>
    <t>PARTS FROM ACE HARDWARE</t>
  </si>
  <si>
    <t>PARTS FROM HOME DEPOT</t>
  </si>
  <si>
    <t>PARTS FROM WIC VALVES</t>
  </si>
  <si>
    <t xml:space="preserve">VS222P-4-2 </t>
  </si>
  <si>
    <t xml:space="preserve">18C775 </t>
  </si>
  <si>
    <t>Grainger Brass Hex Nipple, MNPT, 1/4" Pipe Size, 1 EA</t>
  </si>
  <si>
    <t xml:space="preserve">706122-04 </t>
  </si>
  <si>
    <t>https://www.grainger.com/product/GRAINGER-APPROVED-Brass-Hex-Nipple-46M442</t>
  </si>
  <si>
    <t>https://www.grainger.com/product/GRAINGER-APPROVED-Pressure-Gauge-18C775</t>
  </si>
  <si>
    <t>https://www.grainger.com/product/PARKER-Brass-Reducing-Adapter-13Y819</t>
  </si>
  <si>
    <t>https://www.homedepot.com/p/Charlotte-Pipe-1-1-2-in-x-1-in-PVC-Sch-40-Spigot-x-FPT-Reducer-Bushing-PVC021081800HD/203811594</t>
  </si>
  <si>
    <t>PVC021081800HD</t>
  </si>
  <si>
    <t>Charlotte Pipe 1-1/2 in. x 1 in. PVC Sch. 40 Spigot x FPT Reducer Bushing</t>
  </si>
  <si>
    <t>GF Piping PVC Reducing Bushing, MNPT x FNPT, 1" x 1/4" Pipe Size - Pipe Fitting</t>
  </si>
  <si>
    <t>839-128</t>
  </si>
  <si>
    <t>https://www.grainger.com/product/GF-PIPING-SYSTEMS-PVC-Reducing-Bushing-6MV66</t>
  </si>
  <si>
    <t>Charlotte Pipe 1 in. PVC Sch. 40 90-Degree MPT x FPT Street Elbow</t>
  </si>
  <si>
    <t>PVC023071000HD</t>
  </si>
  <si>
    <t>NDS Ball Valve, PVC, 2-Way, 1-Piece, Pipe Size 1", Tube Size 1", Connection Type FNPT x FNPT</t>
  </si>
  <si>
    <t xml:space="preserve">E1420-10 </t>
  </si>
  <si>
    <t>https://www.grainger.com/product/NDS-Ball-Valve-54XJ79</t>
  </si>
  <si>
    <t>https://www.homedepot.com/p/Charlotte-Pipe-1-in-PVC-Sch-40-90-Degree-MPT-x-FPT-Street-Elbow-PVC023071000HD/204837327</t>
  </si>
  <si>
    <t>861-134</t>
  </si>
  <si>
    <t>https://www.grainger.com/product/GRAINGER-APPROVED-Nipple-6MW06</t>
  </si>
  <si>
    <t>LASCO PVC Tee, FNPT x FNPT x FNPT, 1" Pipe Size - Pipe Fitting</t>
  </si>
  <si>
    <t>Grainger Nipple, Threaded on Both Ends, Pipe Nipple, Pipe Schedule 80, Pipe Size - Nominal 1"</t>
  </si>
  <si>
    <t>https://www.grainger.com/product/LASCO-PVC-Tee-22FK97</t>
  </si>
  <si>
    <t>DAYTON Relay Socket, Socket Type: Standard, Socket Style: Octal, Number of Pins: 8</t>
  </si>
  <si>
    <t>5X852</t>
  </si>
  <si>
    <t>https://www.grainger.com/product/DAYTON-Relay-Socket-5X852</t>
  </si>
  <si>
    <t>https://www.grainger.com/product/DAYTON-Single-Function-Timing-Relay-1EGD1</t>
  </si>
  <si>
    <t>DAYTON Single Function Timing Relay, 120VAC/DC, 10A @ 240V, 8 Pins, DPDT</t>
  </si>
  <si>
    <t xml:space="preserve">1EGD1 </t>
  </si>
  <si>
    <t>https://www.homedepot.com/p/Charlotte-Pipe-1-in-x-3-4-in-PVC-Sch-40-Reducer-Bushing-PVC-02112-2000HD/203850938</t>
  </si>
  <si>
    <t>Charlotte Pipe 1 in. x 3/4 in. PVC Sch. 40 Reducer Bushing</t>
  </si>
  <si>
    <t>PVC 02112 2000HD</t>
  </si>
  <si>
    <t>HKP002-PVC009</t>
  </si>
  <si>
    <t>http://www.lasco.net/nylon-male-90deg-elbow-c-741_960_968/cd-plst-34mip-x-58-ell-p-10805</t>
  </si>
  <si>
    <t>19-9725</t>
  </si>
  <si>
    <t>https://www.homedepot.com/p/Oatey-Fastape-1-2-in-x-260-in-PTFE-Thread-Seal-Tape-306212/203529858</t>
  </si>
  <si>
    <t>OATEY Fastape 1/2 in. x 260 in. PTFE Thread Seal Tape</t>
  </si>
  <si>
    <t>Charlotte Pipe 3/4 in. PVC FPT x FPT Coupling</t>
  </si>
  <si>
    <t>PVC081021200HA</t>
  </si>
  <si>
    <t>3/4 in. x 24 in. PVC Riser</t>
  </si>
  <si>
    <t>38166D</t>
  </si>
  <si>
    <t>https://www.homedepot.com/p/3-4-in-x-24-in-PVC-Riser-38166D/100131226</t>
  </si>
  <si>
    <t>https://www.acehardware.com/departments/lawn-and-garden/watering-and-irrigation/sprinkler-timers/7191547</t>
  </si>
  <si>
    <t>Orbit 2 zone Sprinkler Timer Transformer</t>
  </si>
  <si>
    <t>https://www.homedepot.com/p/Southwire-25-ft-18-2-Black-Stranded-CU-SPT-1-Lamp-Wire-49910325/301827862</t>
  </si>
  <si>
    <t>EVERBILT 3/4 in. O.D. x 5/8 in. I.D. x 10 ft. Clear PVC Vinyl Tubing</t>
  </si>
  <si>
    <t>EVERBILT 2 in. O.D. x 1-1/2 in. I.D. x 24 in. Clear PVC Braided Vinyl Tubing</t>
  </si>
  <si>
    <t>Fernco 1-1/2 in. x 1-1/2 in. DWV Flexible PVC Coupling</t>
  </si>
  <si>
    <t>Southwire 25 ft. 18/2 Black Stranded CU SPT-1 Lamp Wire</t>
  </si>
  <si>
    <t>https://www.homedepot.com/p/Everbilt-3-4-in-O-D-x-5-8-in-I-D-x-10-ft-Clear-PVC-Vinyl-Tubing-702554/207144269</t>
  </si>
  <si>
    <t>https://www.homedepot.com/p/Charlotte-Pipe-3-4-in-PVC-FPT-x-FPT-Coupling-PVC081021200HA/202268523</t>
  </si>
  <si>
    <t>https://www.homedepot.com/p/Everbilt-6-ft-Corrugated-Dishwasher-Hose-HRBDIS06EB/206578686</t>
  </si>
  <si>
    <t>EVERBILT 6 ft. Corrugated Dishwasher Hose</t>
  </si>
  <si>
    <t>HRBDIS06EB</t>
  </si>
  <si>
    <t>Ave Maria Parts List</t>
  </si>
  <si>
    <t>https://www.homedepot.com/p/Everbilt-2-in-O-D-x-1-1-2-in-I-D-x-24-in-Clear-PVC-Braided-Vinyl-Tubing-HKP002-PVC009/303132533</t>
  </si>
  <si>
    <t>Items may be found for less cost, "Equal" sized/function parts should also be considered to reduce cost</t>
  </si>
  <si>
    <t>Pricing does not include shipping or your local Sales Tax</t>
  </si>
  <si>
    <t>Pricing assumes utilization of as many  "off-the-shelf" components as possible. Mail-ordered timers and CPAP hoses/filters recommended to reduce risk and cost.</t>
  </si>
  <si>
    <t>PARTS FROM CPAP</t>
  </si>
  <si>
    <t>https://www.cpap-supply.com/Sunset-Bacteria-Filter-Single-p/bf2200-single.htm</t>
  </si>
  <si>
    <t>BF2200</t>
  </si>
  <si>
    <t>CPAP Final Bacteria Filter 15mm/22mm Disc</t>
  </si>
  <si>
    <t>Tools needed for assembly - Screwdriver, demel or drill, scissors/knife, pliers, wrench, wire cutters</t>
  </si>
  <si>
    <t>https://www.homedepot.com/p/Leaktite-5-gal-70mil-Food-Safe-Bucket-White-005GFSWH020/300197644</t>
  </si>
  <si>
    <t>Leaktite 5 gal. 70mil Food Safe Bucket White</t>
  </si>
  <si>
    <t>005GFSWH020</t>
  </si>
  <si>
    <t>LeakTite White Reusable Easy Off Lid for 5-Gal. Pail</t>
  </si>
  <si>
    <t>https://www.homedepot.com/p/Leaktite-White-Reusable-Easy-Off-Lid-for-5-Gal-Pail-Pack-of-3-209325/203925466</t>
  </si>
  <si>
    <t>https://www.grainger.com/product/GRAINGER-APPROVED-Style-1-Rubber-Grommet-3MRP3</t>
  </si>
  <si>
    <t>Grainger Style 1 Rubber Grommet, 1" I.D., 1-3/4" O.D., 1/8" Panel Thickness, PK10</t>
  </si>
  <si>
    <t>3MRP3</t>
  </si>
  <si>
    <t>https://www.homedepot.com/p/Everbilt-5-8-in-I-D-Plastic-Hose-Barb-Tee-Fitting-800399/300862713</t>
  </si>
  <si>
    <t>EVERBILT 5/8 in. I.D. Plastic Hose Barb Tee Fitting</t>
  </si>
  <si>
    <t>19-9679</t>
  </si>
  <si>
    <t>LASCO CD PLST 3/4MIP X 5/8 ADAPTOR</t>
  </si>
  <si>
    <t>http://www.lasco.net/nylon-male-adapter-c-741_960_967/cd-plst-34mip-x-58-adaptor-p-10755</t>
  </si>
  <si>
    <t>Nylon Barb Fitting, 5/8X3/4-Inch , Insert X Male Pipe, 90 Degree Elbow, Use With I.D. Size Poly Tubing, Carded</t>
  </si>
  <si>
    <t>https://www.acehardware.com/departments/lighting-and-electrical/extension-cords-and-power-strips/power-cords/31460</t>
  </si>
  <si>
    <t>1AP-005-006FBK</t>
  </si>
  <si>
    <t>Ace 18/2 SPT-2 125 volt 6 ft. L Appliance Cord</t>
  </si>
  <si>
    <t>DIG 1/4 in. Barb Connectors (10-Pack)</t>
  </si>
  <si>
    <t>H80A</t>
  </si>
  <si>
    <t>https://www.homedepot.com/p/DIG-1-4-in-Barb-Connectors-10-Pack-H80A/100114529</t>
  </si>
  <si>
    <t>1/4 in. O.D. x 1/6 in. I.D. x 10 ft. Clear PVC Vinyl Tubing</t>
  </si>
  <si>
    <t>https://www.homedepot.com/p/Everbilt-1-4-in-O-D-x-1-6-in-I-D-x-10-ft-Clear-PVC-Vinyl-Tubing-701906/207144203</t>
  </si>
  <si>
    <t>John Guest 1/4 in. O.D. Polypropylene Push-to-Connect Valve</t>
  </si>
  <si>
    <t>https://www.homedepot.com/p/John-Guest-1-4-in-O-D-Polypropylene-Push-to-Connect-Valve-803189/300753479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</si>
</sst>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1" fillId="3" borderId="0" xfId="0" applyFont="1" applyFill="1"/>
    <xf numFmtId="0" fontId="2" fillId="0" borderId="1" xfId="1" applyBorder="1"/>
    <xf numFmtId="0" fontId="2" fillId="0" borderId="0" xfId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4" borderId="2" xfId="0" applyFont="1" applyFill="1" applyBorder="1" applyAlignment="1">
      <alignment horizontal="right"/>
    </xf>
    <xf numFmtId="164" fontId="1" fillId="4" borderId="3" xfId="0" applyNumberFormat="1" applyFont="1" applyFill="1" applyBorder="1"/>
    <xf numFmtId="0" fontId="0" fillId="0" borderId="1" xfId="0" applyFill="1" applyBorder="1"/>
    <xf numFmtId="0" fontId="1" fillId="0" borderId="0" xfId="0" applyFont="1" applyFill="1" applyBorder="1"/>
    <xf numFmtId="164" fontId="0" fillId="7" borderId="1" xfId="0" applyNumberFormat="1" applyFill="1" applyBorder="1"/>
    <xf numFmtId="164" fontId="1" fillId="4" borderId="0" xfId="0" applyNumberFormat="1" applyFont="1" applyFill="1"/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/>
    <xf numFmtId="0" fontId="0" fillId="0" borderId="6" xfId="0" applyBorder="1"/>
    <xf numFmtId="0" fontId="0" fillId="0" borderId="7" xfId="0" applyBorder="1"/>
    <xf numFmtId="0" fontId="4" fillId="8" borderId="7" xfId="0" applyFont="1" applyFill="1" applyBorder="1" applyAlignment="1">
      <alignment horizontal="center"/>
    </xf>
    <xf numFmtId="164" fontId="0" fillId="8" borderId="7" xfId="0" applyNumberFormat="1" applyFill="1" applyBorder="1"/>
    <xf numFmtId="0" fontId="0" fillId="8" borderId="7" xfId="0" applyFill="1" applyBorder="1" applyAlignment="1">
      <alignment horizontal="right"/>
    </xf>
    <xf numFmtId="165" fontId="1" fillId="8" borderId="7" xfId="0" applyNumberFormat="1" applyFont="1" applyFill="1" applyBorder="1" applyAlignment="1">
      <alignment horizontal="left"/>
    </xf>
    <xf numFmtId="0" fontId="0" fillId="8" borderId="8" xfId="0" applyFill="1" applyBorder="1"/>
    <xf numFmtId="0" fontId="3" fillId="6" borderId="9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2039083</xdr:colOff>
      <xdr:row>0</xdr:row>
      <xdr:rowOff>66676</xdr:rowOff>
    </xdr:from>
    <xdr:to>
      <xdr:col>6</xdr:col>
      <xdr:colOff>2647771</xdr:colOff>
      <xdr:row>0</xdr:row>
      <xdr:rowOff>778853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2908" y="66676"/>
          <a:ext cx="608688" cy="712177"/>
        </a:xfrm>
        <a:prstGeom prst="rect">
          <a:avLst/>
        </a:prstGeom>
      </xdr:spPr>
    </xdr:pic>
    <xdr:clientData/>
  </xdr:twoCellAnchor>
  <xdr:twoCellAnchor editAs="oneCell">
    <xdr:from>
      <xdr:col>6</xdr:col>
      <xdr:colOff>2333625</xdr:colOff>
      <xdr:row>0</xdr:row>
      <xdr:rowOff>38100</xdr:rowOff>
    </xdr:from>
    <xdr:to>
      <xdr:col>7</xdr:col>
      <xdr:colOff>158994</xdr:colOff>
      <xdr:row>1</xdr:row>
      <xdr:rowOff>29674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7450" y="38100"/>
          <a:ext cx="6169269" cy="772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Charlotte-Pipe-1-1-2-in-x-1-in-PVC-Sch-40-Spigot-x-FPT-Reducer-Bushing-PVC021081800HD/203811594" TargetMode="External"/><Relationship Id="rId13" Type="http://schemas.openxmlformats.org/officeDocument/2006/relationships/hyperlink" Target="https://www.grainger.com/product/DAYTON-Relay-Socket-5X852" TargetMode="External"/><Relationship Id="rId18" Type="http://schemas.openxmlformats.org/officeDocument/2006/relationships/hyperlink" Target="https://www.homedepot.com/p/Oatey-Fastape-1-2-in-x-260-in-PTFE-Thread-Seal-Tape-306212/203529858" TargetMode="External"/><Relationship Id="rId26" Type="http://schemas.openxmlformats.org/officeDocument/2006/relationships/hyperlink" Target="https://www.homedepot.com/p/Leaktite-5-gal-70mil-Food-Safe-Bucket-White-005GFSWH020/300197644" TargetMode="External"/><Relationship Id="rId3" Type="http://schemas.openxmlformats.org/officeDocument/2006/relationships/hyperlink" Target="https://www.wicvalve.com/searchquick-submit.sc?keywords=2PCG-1-D" TargetMode="External"/><Relationship Id="rId21" Type="http://schemas.openxmlformats.org/officeDocument/2006/relationships/hyperlink" Target="https://www.acehardware.com/departments/lawn-and-garden/watering-and-irrigation/sprinkler-timers/7191547" TargetMode="External"/><Relationship Id="rId34" Type="http://schemas.openxmlformats.org/officeDocument/2006/relationships/hyperlink" Target="https://www.homedepot.com/p/John-Guest-1-4-in-O-D-Polypropylene-Push-to-Connect-Valve-803189/300753479" TargetMode="External"/><Relationship Id="rId7" Type="http://schemas.openxmlformats.org/officeDocument/2006/relationships/hyperlink" Target="https://www.grainger.com/product/PARKER-Brass-Reducing-Adapter-13Y819" TargetMode="External"/><Relationship Id="rId12" Type="http://schemas.openxmlformats.org/officeDocument/2006/relationships/hyperlink" Target="https://www.grainger.com/product/LASCO-PVC-Tee-22FK97" TargetMode="External"/><Relationship Id="rId17" Type="http://schemas.openxmlformats.org/officeDocument/2006/relationships/hyperlink" Target="https://www.homedepot.com/p/Charlotte-Pipe-1-in-PVC-Sch-40-90-Degree-MPT-x-FPT-Street-Elbow-PVC023071000HD/204837327" TargetMode="External"/><Relationship Id="rId25" Type="http://schemas.openxmlformats.org/officeDocument/2006/relationships/hyperlink" Target="https://www.cpap-supply.com/Sunset-Bacteria-Filter-Single-p/bf2200-single.htm" TargetMode="External"/><Relationship Id="rId33" Type="http://schemas.openxmlformats.org/officeDocument/2006/relationships/hyperlink" Target="https://www.homedepot.com/p/Everbilt-5-8-in-I-D-Plastic-Hose-Barb-Tee-Fitting-800399/300862713" TargetMode="External"/><Relationship Id="rId2" Type="http://schemas.openxmlformats.org/officeDocument/2006/relationships/hyperlink" Target="https://www.homedepot.com/p/Fernco-1-1-2-in-x-1-1-2-in-DWV-Flexible-PVC-Coupling-P1056-150/100058870" TargetMode="External"/><Relationship Id="rId16" Type="http://schemas.openxmlformats.org/officeDocument/2006/relationships/hyperlink" Target="https://www.homedepot.com/p/Everbilt-2-in-O-D-x-1-1-2-in-I-D-x-24-in-Clear-PVC-Braided-Vinyl-Tubing-HKP002-PVC009/303132533" TargetMode="External"/><Relationship Id="rId20" Type="http://schemas.openxmlformats.org/officeDocument/2006/relationships/hyperlink" Target="https://www.homedepot.com/p/3-4-in-x-24-in-PVC-Riser-38166D/100131226" TargetMode="External"/><Relationship Id="rId29" Type="http://schemas.openxmlformats.org/officeDocument/2006/relationships/hyperlink" Target="http://www.lasco.net/nylon-male-90deg-elbow-c-741_960_968/cd-plst-34mip-x-58-ell-p-10805" TargetMode="External"/><Relationship Id="rId1" Type="http://schemas.openxmlformats.org/officeDocument/2006/relationships/hyperlink" Target="https://www.wicvalve.com/searchquick-submit.sc?keywords=2PCG-1-D" TargetMode="External"/><Relationship Id="rId6" Type="http://schemas.openxmlformats.org/officeDocument/2006/relationships/hyperlink" Target="https://www.grainger.com/product/GRAINGER-APPROVED-Pressure-Gauge-18C775" TargetMode="External"/><Relationship Id="rId11" Type="http://schemas.openxmlformats.org/officeDocument/2006/relationships/hyperlink" Target="https://www.grainger.com/product/GRAINGER-APPROVED-Nipple-6MW06" TargetMode="External"/><Relationship Id="rId24" Type="http://schemas.openxmlformats.org/officeDocument/2006/relationships/hyperlink" Target="https://www.homedepot.com/p/Everbilt-6-ft-Corrugated-Dishwasher-Hose-HRBDIS06EB/206578686" TargetMode="External"/><Relationship Id="rId32" Type="http://schemas.openxmlformats.org/officeDocument/2006/relationships/hyperlink" Target="https://www.homedepot.com/p/DIG-1-4-in-Barb-Connectors-10-Pack-H80A/100114529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www.grainger.com/product/GRAINGER-APPROVED-Brass-Hex-Nipple-46M442" TargetMode="External"/><Relationship Id="rId15" Type="http://schemas.openxmlformats.org/officeDocument/2006/relationships/hyperlink" Target="https://www.homedepot.com/p/Charlotte-Pipe-1-in-x-3-4-in-PVC-Sch-40-Reducer-Bushing-PVC-02112-2000HD/203850938" TargetMode="External"/><Relationship Id="rId23" Type="http://schemas.openxmlformats.org/officeDocument/2006/relationships/hyperlink" Target="https://www.homedepot.com/p/Everbilt-3-4-in-O-D-x-5-8-in-I-D-x-10-ft-Clear-PVC-Vinyl-Tubing-702554/207144269" TargetMode="External"/><Relationship Id="rId28" Type="http://schemas.openxmlformats.org/officeDocument/2006/relationships/hyperlink" Target="https://www.grainger.com/product/GRAINGER-APPROVED-Style-1-Rubber-Grommet-3MRP3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grainger.com/product/NDS-Ball-Valve-54XJ79" TargetMode="External"/><Relationship Id="rId19" Type="http://schemas.openxmlformats.org/officeDocument/2006/relationships/hyperlink" Target="https://www.homedepot.com/p/Charlotte-Pipe-3-4-in-PVC-FPT-x-FPT-Coupling-PVC081021200HA/202268523" TargetMode="External"/><Relationship Id="rId31" Type="http://schemas.openxmlformats.org/officeDocument/2006/relationships/hyperlink" Target="http://www.lasco.net/nylon-male-adapter-c-741_960_967/cd-plst-34mip-x-58-adaptor-p-10755" TargetMode="External"/><Relationship Id="rId4" Type="http://schemas.openxmlformats.org/officeDocument/2006/relationships/hyperlink" Target="https://www.homedepot.com/p/Fernco-1-1-2-in-x-1-1-2-in-DWV-Flexible-PVC-Coupling-P1056-150/100058870" TargetMode="External"/><Relationship Id="rId9" Type="http://schemas.openxmlformats.org/officeDocument/2006/relationships/hyperlink" Target="https://www.grainger.com/product/GF-PIPING-SYSTEMS-PVC-Reducing-Bushing-6MV66" TargetMode="External"/><Relationship Id="rId14" Type="http://schemas.openxmlformats.org/officeDocument/2006/relationships/hyperlink" Target="https://www.grainger.com/product/DAYTON-Single-Function-Timing-Relay-1EGD1" TargetMode="External"/><Relationship Id="rId22" Type="http://schemas.openxmlformats.org/officeDocument/2006/relationships/hyperlink" Target="https://www.homedepot.com/p/Southwire-25-ft-18-2-Black-Stranded-CU-SPT-1-Lamp-Wire-49910325/301827862" TargetMode="External"/><Relationship Id="rId27" Type="http://schemas.openxmlformats.org/officeDocument/2006/relationships/hyperlink" Target="https://www.homedepot.com/p/Leaktite-White-Reusable-Easy-Off-Lid-for-5-Gal-Pail-Pack-of-3-209325/203925466" TargetMode="External"/><Relationship Id="rId30" Type="http://schemas.openxmlformats.org/officeDocument/2006/relationships/hyperlink" Target="https://www.acehardware.com/departments/lighting-and-electrical/extension-cords-and-power-strips/power-cords/31460" TargetMode="External"/><Relationship Id="rId35" Type="http://schemas.openxmlformats.org/officeDocument/2006/relationships/hyperlink" Target="https://www.homedepot.com/p/Everbilt-1-4-in-O-D-x-1-6-in-I-D-x-10-ft-Clear-PVC-Vinyl-Tubing-701906/2071442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9"/>
  <sheetViews>
    <sheetView tabSelected="1" view="pageBreakPreview" topLeftCell="A10" zoomScaleNormal="100" zoomScaleSheetLayoutView="100" workbookViewId="0">
      <selection activeCell="B48" sqref="B48"/>
    </sheetView>
  </sheetViews>
  <sheetFormatPr defaultRowHeight="15" x14ac:dyDescent="0.25"/>
  <cols>
    <col min="2" max="2" width="19.85546875" customWidth="1"/>
    <col min="3" max="3" width="110" bestFit="1" customWidth="1"/>
    <col min="4" max="4" width="11.140625" style="2" customWidth="1"/>
    <col min="5" max="5" width="12.28515625" style="3" customWidth="1"/>
    <col min="6" max="6" width="10.85546875" style="2" bestFit="1" customWidth="1"/>
    <col min="7" max="7" width="125.140625" bestFit="1" customWidth="1"/>
  </cols>
  <sheetData>
    <row r="1" spans="1:7" ht="61.5" customHeight="1" thickBot="1" x14ac:dyDescent="0.55000000000000004">
      <c r="A1" s="26"/>
      <c r="B1" s="27"/>
      <c r="C1" s="28" t="s">
        <v>82</v>
      </c>
      <c r="D1" s="29"/>
      <c r="E1" s="30" t="s">
        <v>6</v>
      </c>
      <c r="F1" s="31">
        <v>43925</v>
      </c>
      <c r="G1" s="32"/>
    </row>
    <row r="2" spans="1:7" s="1" customFormat="1" x14ac:dyDescent="0.25">
      <c r="A2" s="24" t="s">
        <v>2</v>
      </c>
      <c r="B2" s="24" t="s">
        <v>12</v>
      </c>
      <c r="C2" s="25" t="s">
        <v>9</v>
      </c>
      <c r="D2" s="24" t="s">
        <v>0</v>
      </c>
      <c r="E2" s="24" t="s">
        <v>1</v>
      </c>
      <c r="F2" s="24" t="s">
        <v>3</v>
      </c>
      <c r="G2" s="25" t="s">
        <v>4</v>
      </c>
    </row>
    <row r="3" spans="1:7" s="1" customFormat="1" x14ac:dyDescent="0.25">
      <c r="A3" s="33" t="s">
        <v>23</v>
      </c>
      <c r="B3" s="34"/>
      <c r="C3" s="34"/>
      <c r="D3" s="34"/>
      <c r="E3" s="34"/>
      <c r="F3" s="34"/>
      <c r="G3" s="35"/>
    </row>
    <row r="4" spans="1:7" x14ac:dyDescent="0.25">
      <c r="A4" s="4">
        <v>1</v>
      </c>
      <c r="B4" s="4" t="s">
        <v>14</v>
      </c>
      <c r="C4" s="5" t="s">
        <v>15</v>
      </c>
      <c r="D4" s="6">
        <v>3.89</v>
      </c>
      <c r="E4" s="4">
        <v>1</v>
      </c>
      <c r="F4" s="6">
        <f t="shared" ref="F4:F15" si="0">E4*D4</f>
        <v>3.89</v>
      </c>
      <c r="G4" s="10" t="s">
        <v>11</v>
      </c>
    </row>
    <row r="5" spans="1:7" x14ac:dyDescent="0.25">
      <c r="A5" s="4">
        <v>2</v>
      </c>
      <c r="B5" s="4" t="s">
        <v>18</v>
      </c>
      <c r="C5" s="5" t="s">
        <v>16</v>
      </c>
      <c r="D5" s="18">
        <v>33.75</v>
      </c>
      <c r="E5" s="4">
        <v>1</v>
      </c>
      <c r="F5" s="6">
        <f t="shared" si="0"/>
        <v>33.75</v>
      </c>
      <c r="G5" s="10" t="s">
        <v>17</v>
      </c>
    </row>
    <row r="6" spans="1:7" x14ac:dyDescent="0.25">
      <c r="A6" s="4">
        <v>3</v>
      </c>
      <c r="B6" s="4" t="s">
        <v>28</v>
      </c>
      <c r="C6" s="5" t="s">
        <v>19</v>
      </c>
      <c r="D6" s="18">
        <v>58</v>
      </c>
      <c r="E6" s="4">
        <v>1</v>
      </c>
      <c r="F6" s="6">
        <f t="shared" si="0"/>
        <v>58</v>
      </c>
      <c r="G6" s="10" t="s">
        <v>32</v>
      </c>
    </row>
    <row r="7" spans="1:7" x14ac:dyDescent="0.25">
      <c r="A7" s="4">
        <v>4</v>
      </c>
      <c r="B7" s="4" t="s">
        <v>27</v>
      </c>
      <c r="C7" s="5" t="s">
        <v>20</v>
      </c>
      <c r="D7" s="7">
        <v>2.81</v>
      </c>
      <c r="E7" s="4">
        <v>1</v>
      </c>
      <c r="F7" s="6">
        <f t="shared" si="0"/>
        <v>2.81</v>
      </c>
      <c r="G7" s="10" t="s">
        <v>33</v>
      </c>
    </row>
    <row r="8" spans="1:7" x14ac:dyDescent="0.25">
      <c r="A8" s="4">
        <v>5</v>
      </c>
      <c r="B8" s="4" t="s">
        <v>30</v>
      </c>
      <c r="C8" s="5" t="s">
        <v>29</v>
      </c>
      <c r="D8" s="6">
        <v>1.82</v>
      </c>
      <c r="E8" s="4">
        <v>1</v>
      </c>
      <c r="F8" s="6">
        <f t="shared" si="0"/>
        <v>1.82</v>
      </c>
      <c r="G8" s="10" t="s">
        <v>31</v>
      </c>
    </row>
    <row r="9" spans="1:7" x14ac:dyDescent="0.25">
      <c r="A9" s="4">
        <v>6</v>
      </c>
      <c r="B9" s="4" t="s">
        <v>38</v>
      </c>
      <c r="C9" s="5" t="s">
        <v>37</v>
      </c>
      <c r="D9" s="6">
        <v>7.1</v>
      </c>
      <c r="E9" s="4">
        <v>1</v>
      </c>
      <c r="F9" s="6">
        <f t="shared" si="0"/>
        <v>7.1</v>
      </c>
      <c r="G9" s="10" t="s">
        <v>39</v>
      </c>
    </row>
    <row r="10" spans="1:7" x14ac:dyDescent="0.25">
      <c r="A10" s="4">
        <v>7</v>
      </c>
      <c r="B10" s="4" t="s">
        <v>43</v>
      </c>
      <c r="C10" s="5" t="s">
        <v>42</v>
      </c>
      <c r="D10" s="6">
        <v>5.76</v>
      </c>
      <c r="E10" s="4">
        <v>1</v>
      </c>
      <c r="F10" s="6">
        <f t="shared" si="0"/>
        <v>5.76</v>
      </c>
      <c r="G10" s="10" t="s">
        <v>44</v>
      </c>
    </row>
    <row r="11" spans="1:7" x14ac:dyDescent="0.25">
      <c r="A11" s="4">
        <v>8</v>
      </c>
      <c r="B11" s="4" t="s">
        <v>46</v>
      </c>
      <c r="C11" s="5" t="s">
        <v>49</v>
      </c>
      <c r="D11" s="6">
        <v>1.52</v>
      </c>
      <c r="E11" s="4">
        <v>3</v>
      </c>
      <c r="F11" s="6">
        <f t="shared" si="0"/>
        <v>4.5600000000000005</v>
      </c>
      <c r="G11" s="10" t="s">
        <v>47</v>
      </c>
    </row>
    <row r="12" spans="1:7" x14ac:dyDescent="0.25">
      <c r="A12" s="4">
        <v>9</v>
      </c>
      <c r="B12" s="4">
        <v>405010</v>
      </c>
      <c r="C12" s="5" t="s">
        <v>48</v>
      </c>
      <c r="D12" s="6">
        <v>3.22</v>
      </c>
      <c r="E12" s="4">
        <v>1</v>
      </c>
      <c r="F12" s="6">
        <f t="shared" si="0"/>
        <v>3.22</v>
      </c>
      <c r="G12" s="10" t="s">
        <v>50</v>
      </c>
    </row>
    <row r="13" spans="1:7" x14ac:dyDescent="0.25">
      <c r="A13" s="4">
        <v>10</v>
      </c>
      <c r="B13" s="4" t="s">
        <v>52</v>
      </c>
      <c r="C13" s="5" t="s">
        <v>51</v>
      </c>
      <c r="D13" s="6">
        <v>11.4</v>
      </c>
      <c r="E13" s="4">
        <v>1</v>
      </c>
      <c r="F13" s="6">
        <f t="shared" si="0"/>
        <v>11.4</v>
      </c>
      <c r="G13" s="10" t="s">
        <v>53</v>
      </c>
    </row>
    <row r="14" spans="1:7" x14ac:dyDescent="0.25">
      <c r="A14" s="4">
        <v>11</v>
      </c>
      <c r="B14" s="4" t="s">
        <v>99</v>
      </c>
      <c r="C14" s="5" t="s">
        <v>98</v>
      </c>
      <c r="D14" s="6">
        <v>13.3</v>
      </c>
      <c r="E14" s="4">
        <v>1</v>
      </c>
      <c r="F14" s="6">
        <f t="shared" si="0"/>
        <v>13.3</v>
      </c>
      <c r="G14" s="10" t="s">
        <v>97</v>
      </c>
    </row>
    <row r="15" spans="1:7" x14ac:dyDescent="0.25">
      <c r="A15" s="4">
        <v>12</v>
      </c>
      <c r="B15" s="4" t="s">
        <v>56</v>
      </c>
      <c r="C15" s="5" t="s">
        <v>55</v>
      </c>
      <c r="D15" s="18">
        <v>66</v>
      </c>
      <c r="E15" s="4">
        <v>1</v>
      </c>
      <c r="F15" s="6">
        <f t="shared" si="0"/>
        <v>66</v>
      </c>
      <c r="G15" s="10" t="s">
        <v>54</v>
      </c>
    </row>
    <row r="16" spans="1:7" s="1" customFormat="1" x14ac:dyDescent="0.25">
      <c r="A16" s="33" t="s">
        <v>24</v>
      </c>
      <c r="B16" s="34"/>
      <c r="C16" s="34"/>
      <c r="D16" s="34"/>
      <c r="E16" s="34"/>
      <c r="F16" s="34"/>
      <c r="G16" s="35"/>
    </row>
    <row r="17" spans="1:7" x14ac:dyDescent="0.25">
      <c r="A17" s="4">
        <v>13</v>
      </c>
      <c r="B17" s="4" t="s">
        <v>62</v>
      </c>
      <c r="C17" s="5" t="s">
        <v>105</v>
      </c>
      <c r="D17" s="7">
        <v>6</v>
      </c>
      <c r="E17" s="4">
        <v>1</v>
      </c>
      <c r="F17" s="6">
        <f>E17*D17</f>
        <v>6</v>
      </c>
      <c r="G17" s="10" t="s">
        <v>61</v>
      </c>
    </row>
    <row r="18" spans="1:7" x14ac:dyDescent="0.25">
      <c r="A18" s="4">
        <v>14</v>
      </c>
      <c r="B18" s="4" t="s">
        <v>102</v>
      </c>
      <c r="C18" s="5" t="s">
        <v>103</v>
      </c>
      <c r="D18" s="7">
        <v>6</v>
      </c>
      <c r="E18" s="4">
        <v>3</v>
      </c>
      <c r="F18" s="6">
        <f t="shared" ref="F18" si="1">E18*D18</f>
        <v>18</v>
      </c>
      <c r="G18" s="10" t="s">
        <v>104</v>
      </c>
    </row>
    <row r="19" spans="1:7" x14ac:dyDescent="0.25">
      <c r="A19" s="4">
        <v>15</v>
      </c>
      <c r="B19" s="4" t="s">
        <v>107</v>
      </c>
      <c r="C19" s="5" t="s">
        <v>108</v>
      </c>
      <c r="D19" s="7">
        <v>5.99</v>
      </c>
      <c r="E19" s="4">
        <v>1</v>
      </c>
      <c r="F19" s="6">
        <f t="shared" ref="F19:F25" si="2">E19*D19</f>
        <v>5.99</v>
      </c>
      <c r="G19" s="10" t="s">
        <v>106</v>
      </c>
    </row>
    <row r="20" spans="1:7" x14ac:dyDescent="0.25">
      <c r="A20" s="4">
        <v>16</v>
      </c>
      <c r="B20" s="4">
        <v>57040</v>
      </c>
      <c r="C20" s="5" t="s">
        <v>71</v>
      </c>
      <c r="D20" s="18">
        <v>18.989999999999998</v>
      </c>
      <c r="E20" s="4">
        <v>1</v>
      </c>
      <c r="F20" s="6">
        <f t="shared" si="2"/>
        <v>18.989999999999998</v>
      </c>
      <c r="G20" s="10" t="s">
        <v>70</v>
      </c>
    </row>
    <row r="21" spans="1:7" s="1" customFormat="1" x14ac:dyDescent="0.25">
      <c r="A21" s="33" t="s">
        <v>25</v>
      </c>
      <c r="B21" s="34"/>
      <c r="C21" s="34"/>
      <c r="D21" s="34"/>
      <c r="E21" s="34"/>
      <c r="F21" s="34"/>
      <c r="G21" s="35"/>
    </row>
    <row r="22" spans="1:7" x14ac:dyDescent="0.25">
      <c r="A22" s="4">
        <v>17</v>
      </c>
      <c r="B22" s="4" t="s">
        <v>22</v>
      </c>
      <c r="C22" s="5" t="s">
        <v>75</v>
      </c>
      <c r="D22" s="7">
        <v>4.0999999999999996</v>
      </c>
      <c r="E22" s="4">
        <v>1</v>
      </c>
      <c r="F22" s="6">
        <f t="shared" ref="F22" si="3">E22*D22</f>
        <v>4.0999999999999996</v>
      </c>
      <c r="G22" s="10" t="s">
        <v>21</v>
      </c>
    </row>
    <row r="23" spans="1:7" x14ac:dyDescent="0.25">
      <c r="A23" s="4">
        <v>18</v>
      </c>
      <c r="B23" s="4" t="s">
        <v>35</v>
      </c>
      <c r="C23" s="16" t="s">
        <v>36</v>
      </c>
      <c r="D23" s="7">
        <v>1.1399999999999999</v>
      </c>
      <c r="E23" s="8">
        <v>2</v>
      </c>
      <c r="F23" s="7">
        <f t="shared" si="2"/>
        <v>2.2799999999999998</v>
      </c>
      <c r="G23" s="10" t="s">
        <v>34</v>
      </c>
    </row>
    <row r="24" spans="1:7" x14ac:dyDescent="0.25">
      <c r="A24" s="4">
        <v>19</v>
      </c>
      <c r="B24" s="4" t="s">
        <v>59</v>
      </c>
      <c r="C24" s="16" t="s">
        <v>58</v>
      </c>
      <c r="D24" s="7">
        <v>1.44</v>
      </c>
      <c r="E24" s="8">
        <v>3</v>
      </c>
      <c r="F24" s="7">
        <f t="shared" si="2"/>
        <v>4.32</v>
      </c>
      <c r="G24" s="10" t="s">
        <v>57</v>
      </c>
    </row>
    <row r="25" spans="1:7" x14ac:dyDescent="0.25">
      <c r="A25" s="4">
        <v>20</v>
      </c>
      <c r="B25" s="4" t="s">
        <v>60</v>
      </c>
      <c r="C25" s="16" t="s">
        <v>74</v>
      </c>
      <c r="D25" s="7">
        <v>6.91</v>
      </c>
      <c r="E25" s="8">
        <v>1</v>
      </c>
      <c r="F25" s="7">
        <f t="shared" si="2"/>
        <v>6.91</v>
      </c>
      <c r="G25" s="10" t="s">
        <v>83</v>
      </c>
    </row>
    <row r="26" spans="1:7" x14ac:dyDescent="0.25">
      <c r="A26" s="4">
        <v>21</v>
      </c>
      <c r="B26" s="4" t="s">
        <v>41</v>
      </c>
      <c r="C26" s="5" t="s">
        <v>40</v>
      </c>
      <c r="D26" s="7">
        <v>2.17</v>
      </c>
      <c r="E26" s="8">
        <v>2</v>
      </c>
      <c r="F26" s="7">
        <f t="shared" ref="F26:F38" si="4">E26*D26</f>
        <v>4.34</v>
      </c>
      <c r="G26" s="10" t="s">
        <v>45</v>
      </c>
    </row>
    <row r="27" spans="1:7" x14ac:dyDescent="0.25">
      <c r="A27" s="4">
        <v>22</v>
      </c>
      <c r="B27" s="4" t="s">
        <v>66</v>
      </c>
      <c r="C27" s="5" t="s">
        <v>65</v>
      </c>
      <c r="D27" s="7">
        <v>5.91</v>
      </c>
      <c r="E27" s="8">
        <v>1</v>
      </c>
      <c r="F27" s="7">
        <f t="shared" si="4"/>
        <v>5.91</v>
      </c>
      <c r="G27" s="10" t="s">
        <v>78</v>
      </c>
    </row>
    <row r="28" spans="1:7" x14ac:dyDescent="0.25">
      <c r="A28" s="4">
        <v>23</v>
      </c>
      <c r="B28" s="4" t="s">
        <v>68</v>
      </c>
      <c r="C28" s="5" t="s">
        <v>67</v>
      </c>
      <c r="D28" s="7">
        <v>2.38</v>
      </c>
      <c r="E28" s="8">
        <v>1</v>
      </c>
      <c r="F28" s="7">
        <f t="shared" si="4"/>
        <v>2.38</v>
      </c>
      <c r="G28" s="10" t="s">
        <v>69</v>
      </c>
    </row>
    <row r="29" spans="1:7" x14ac:dyDescent="0.25">
      <c r="A29" s="4">
        <v>24</v>
      </c>
      <c r="B29" s="4">
        <v>49910325</v>
      </c>
      <c r="C29" s="5" t="s">
        <v>76</v>
      </c>
      <c r="D29" s="7">
        <v>4.24</v>
      </c>
      <c r="E29" s="8">
        <v>1</v>
      </c>
      <c r="F29" s="7">
        <f t="shared" si="4"/>
        <v>4.24</v>
      </c>
      <c r="G29" s="10" t="s">
        <v>72</v>
      </c>
    </row>
    <row r="30" spans="1:7" x14ac:dyDescent="0.25">
      <c r="A30" s="4">
        <v>25</v>
      </c>
      <c r="B30" s="4">
        <v>702554</v>
      </c>
      <c r="C30" s="5" t="s">
        <v>73</v>
      </c>
      <c r="D30" s="7">
        <v>9.84</v>
      </c>
      <c r="E30" s="8">
        <v>1</v>
      </c>
      <c r="F30" s="7">
        <f t="shared" si="4"/>
        <v>9.84</v>
      </c>
      <c r="G30" s="10" t="s">
        <v>77</v>
      </c>
    </row>
    <row r="31" spans="1:7" x14ac:dyDescent="0.25">
      <c r="A31" s="4">
        <v>26</v>
      </c>
      <c r="B31" s="4" t="s">
        <v>81</v>
      </c>
      <c r="C31" s="5" t="s">
        <v>80</v>
      </c>
      <c r="D31" s="7">
        <v>11.98</v>
      </c>
      <c r="E31" s="8">
        <v>1</v>
      </c>
      <c r="F31" s="7">
        <f t="shared" si="4"/>
        <v>11.98</v>
      </c>
      <c r="G31" s="10" t="s">
        <v>79</v>
      </c>
    </row>
    <row r="32" spans="1:7" x14ac:dyDescent="0.25">
      <c r="A32" s="4">
        <v>27</v>
      </c>
      <c r="B32" s="4">
        <v>209325</v>
      </c>
      <c r="C32" s="5" t="s">
        <v>95</v>
      </c>
      <c r="D32" s="7">
        <v>5.97</v>
      </c>
      <c r="E32" s="8">
        <v>1</v>
      </c>
      <c r="F32" s="7">
        <f t="shared" si="4"/>
        <v>5.97</v>
      </c>
      <c r="G32" s="10" t="s">
        <v>96</v>
      </c>
    </row>
    <row r="33" spans="1:7" x14ac:dyDescent="0.25">
      <c r="A33" s="4">
        <v>28</v>
      </c>
      <c r="B33" s="4" t="s">
        <v>94</v>
      </c>
      <c r="C33" s="5" t="s">
        <v>93</v>
      </c>
      <c r="D33" s="7">
        <v>4.76</v>
      </c>
      <c r="E33" s="8">
        <v>1</v>
      </c>
      <c r="F33" s="7">
        <f t="shared" si="4"/>
        <v>4.76</v>
      </c>
      <c r="G33" s="10" t="s">
        <v>92</v>
      </c>
    </row>
    <row r="34" spans="1:7" x14ac:dyDescent="0.25">
      <c r="A34" s="4">
        <v>29</v>
      </c>
      <c r="B34" s="4">
        <v>800399</v>
      </c>
      <c r="C34" s="36" t="s">
        <v>101</v>
      </c>
      <c r="D34" s="7">
        <v>3.74</v>
      </c>
      <c r="E34" s="8">
        <v>1</v>
      </c>
      <c r="F34" s="7">
        <f t="shared" si="4"/>
        <v>3.74</v>
      </c>
      <c r="G34" s="10" t="s">
        <v>100</v>
      </c>
    </row>
    <row r="35" spans="1:7" x14ac:dyDescent="0.25">
      <c r="A35" s="4">
        <v>30</v>
      </c>
      <c r="B35" s="4">
        <v>701906</v>
      </c>
      <c r="C35" s="36" t="s">
        <v>112</v>
      </c>
      <c r="D35" s="7">
        <v>2.96</v>
      </c>
      <c r="E35" s="8">
        <v>1</v>
      </c>
      <c r="F35" s="7">
        <f t="shared" si="4"/>
        <v>2.96</v>
      </c>
      <c r="G35" s="10" t="s">
        <v>113</v>
      </c>
    </row>
    <row r="36" spans="1:7" x14ac:dyDescent="0.25">
      <c r="A36" s="4">
        <v>31</v>
      </c>
      <c r="B36" s="4">
        <v>803189</v>
      </c>
      <c r="C36" s="36" t="s">
        <v>114</v>
      </c>
      <c r="D36" s="7">
        <v>10.36</v>
      </c>
      <c r="E36" s="8">
        <v>1</v>
      </c>
      <c r="F36" s="7">
        <f t="shared" ref="F36:F37" si="5">E36*D36</f>
        <v>10.36</v>
      </c>
      <c r="G36" s="10" t="s">
        <v>115</v>
      </c>
    </row>
    <row r="37" spans="1:7" x14ac:dyDescent="0.25">
      <c r="A37" s="4">
        <v>32</v>
      </c>
      <c r="B37" s="4" t="s">
        <v>110</v>
      </c>
      <c r="C37" s="5" t="s">
        <v>109</v>
      </c>
      <c r="D37" s="7">
        <v>1.67</v>
      </c>
      <c r="E37" s="8">
        <v>1</v>
      </c>
      <c r="F37" s="7">
        <f t="shared" si="5"/>
        <v>1.67</v>
      </c>
      <c r="G37" s="10" t="s">
        <v>111</v>
      </c>
    </row>
    <row r="38" spans="1:7" x14ac:dyDescent="0.25">
      <c r="A38" s="4">
        <v>33</v>
      </c>
      <c r="B38" s="4">
        <v>306212</v>
      </c>
      <c r="C38" s="5" t="s">
        <v>64</v>
      </c>
      <c r="D38" s="7">
        <v>3.3</v>
      </c>
      <c r="E38" s="8">
        <v>1</v>
      </c>
      <c r="F38" s="7">
        <f t="shared" si="4"/>
        <v>3.3</v>
      </c>
      <c r="G38" s="10" t="s">
        <v>63</v>
      </c>
    </row>
    <row r="39" spans="1:7" s="1" customFormat="1" x14ac:dyDescent="0.25">
      <c r="A39" s="33" t="s">
        <v>26</v>
      </c>
      <c r="B39" s="34"/>
      <c r="C39" s="34"/>
      <c r="D39" s="34"/>
      <c r="E39" s="34"/>
      <c r="F39" s="34"/>
      <c r="G39" s="35"/>
    </row>
    <row r="40" spans="1:7" x14ac:dyDescent="0.25">
      <c r="A40" s="4">
        <v>34</v>
      </c>
      <c r="B40" s="4" t="s">
        <v>13</v>
      </c>
      <c r="C40" s="5" t="s">
        <v>8</v>
      </c>
      <c r="D40" s="18">
        <v>51.61</v>
      </c>
      <c r="E40" s="4">
        <v>2</v>
      </c>
      <c r="F40" s="6">
        <f t="shared" ref="F40" si="6">E40*D40</f>
        <v>103.22</v>
      </c>
      <c r="G40" s="10" t="s">
        <v>10</v>
      </c>
    </row>
    <row r="41" spans="1:7" s="1" customFormat="1" x14ac:dyDescent="0.25">
      <c r="A41" s="33" t="s">
        <v>87</v>
      </c>
      <c r="B41" s="34"/>
      <c r="C41" s="34"/>
      <c r="D41" s="34"/>
      <c r="E41" s="34"/>
      <c r="F41" s="34"/>
      <c r="G41" s="35"/>
    </row>
    <row r="42" spans="1:7" ht="15.75" thickBot="1" x14ac:dyDescent="0.3">
      <c r="A42" s="4">
        <v>35</v>
      </c>
      <c r="B42" s="4" t="s">
        <v>89</v>
      </c>
      <c r="C42" s="5" t="s">
        <v>90</v>
      </c>
      <c r="D42" s="7">
        <v>4</v>
      </c>
      <c r="E42" s="4">
        <v>1</v>
      </c>
      <c r="F42" s="6">
        <f t="shared" ref="F42" si="7">E42*D42</f>
        <v>4</v>
      </c>
      <c r="G42" s="10" t="s">
        <v>88</v>
      </c>
    </row>
    <row r="43" spans="1:7" ht="15.75" hidden="1" thickBot="1" x14ac:dyDescent="0.3">
      <c r="A43" s="20"/>
      <c r="B43" s="20"/>
      <c r="C43" s="21"/>
      <c r="D43" s="6"/>
      <c r="E43" s="8"/>
      <c r="F43" s="6"/>
      <c r="G43" s="11"/>
    </row>
    <row r="44" spans="1:7" s="9" customFormat="1" ht="15.75" thickBot="1" x14ac:dyDescent="0.3">
      <c r="A44" s="22"/>
      <c r="B44" s="22"/>
      <c r="C44" s="17"/>
      <c r="D44" s="19" t="s">
        <v>5</v>
      </c>
      <c r="E44" s="14" t="s">
        <v>3</v>
      </c>
      <c r="F44" s="15">
        <f>SUM(F4:F42)</f>
        <v>456.87000000000012</v>
      </c>
      <c r="G44" s="17"/>
    </row>
    <row r="45" spans="1:7" x14ac:dyDescent="0.25">
      <c r="A45" s="23"/>
      <c r="B45" s="23"/>
      <c r="C45" s="17" t="s">
        <v>7</v>
      </c>
    </row>
    <row r="46" spans="1:7" x14ac:dyDescent="0.25">
      <c r="C46" t="s">
        <v>84</v>
      </c>
    </row>
    <row r="47" spans="1:7" x14ac:dyDescent="0.25">
      <c r="C47" t="s">
        <v>85</v>
      </c>
      <c r="E47" s="12"/>
      <c r="F47" s="13"/>
    </row>
    <row r="48" spans="1:7" x14ac:dyDescent="0.25">
      <c r="C48" t="s">
        <v>86</v>
      </c>
    </row>
    <row r="49" spans="3:3" x14ac:dyDescent="0.25">
      <c r="C49" t="s">
        <v>91</v>
      </c>
    </row>
  </sheetData>
  <mergeCells count="5">
    <mergeCell ref="A41:G41"/>
    <mergeCell ref="A3:G3"/>
    <mergeCell ref="A16:G16"/>
    <mergeCell ref="A21:G21"/>
    <mergeCell ref="A39:G39"/>
  </mergeCells>
  <hyperlinks>
    <hyperlink ref="G40" r:id="rId1" xr:uid="{FE619610-25C9-4F80-AD29-CB6C5806E928}"/>
    <hyperlink ref="G22" r:id="rId2" xr:uid="{E7916706-6162-45C6-8781-A9262D97C519}"/>
    <hyperlink ref="G4" r:id="rId3" display="https://www.wicvalve.com/searchquick-submit.sc?keywords=2PCG-1-D" xr:uid="{457BF989-36E2-4D6D-85D8-BE6DB8EC8DFE}"/>
    <hyperlink ref="G5" r:id="rId4" display="https://www.homedepot.com/p/Fernco-1-1-2-in-x-1-1-2-in-DWV-Flexible-PVC-Coupling-P1056-150/100058870" xr:uid="{C1814B2C-91AD-4264-80C8-0B42B3E8D004}"/>
    <hyperlink ref="G8" r:id="rId5" xr:uid="{ABA36E9D-9185-4EB3-91E8-D89C491431FB}"/>
    <hyperlink ref="G6" r:id="rId6" xr:uid="{86C82508-EB36-4088-8263-CC16827B33B7}"/>
    <hyperlink ref="G7" r:id="rId7" xr:uid="{5BEB735A-BCBB-4BD3-BB40-EB0C8B874FF1}"/>
    <hyperlink ref="G23" r:id="rId8" xr:uid="{474E8355-4192-456D-BE57-74AE23432FCB}"/>
    <hyperlink ref="G9" r:id="rId9" xr:uid="{58B6CD6C-AF17-4CC5-AFA4-C10DCFC92786}"/>
    <hyperlink ref="G10" r:id="rId10" xr:uid="{E6963079-8081-4142-88F2-58ACE28720B6}"/>
    <hyperlink ref="G11" r:id="rId11" xr:uid="{826F290E-6970-4F17-9601-BF717255FB3B}"/>
    <hyperlink ref="G12" r:id="rId12" xr:uid="{A0C6A0D3-0DF6-4891-9BB1-FDF2A0227E3A}"/>
    <hyperlink ref="G13" r:id="rId13" xr:uid="{EF9680ED-6A38-489B-B471-0AF99D37F4A4}"/>
    <hyperlink ref="G15" r:id="rId14" xr:uid="{9665B864-29B5-493D-8083-978C550BC329}"/>
    <hyperlink ref="G24" r:id="rId15" xr:uid="{E24D475C-A6A1-48AF-905B-3F456D214B7C}"/>
    <hyperlink ref="G25" r:id="rId16" xr:uid="{5C29DBEF-3058-4CE3-A021-56A6F1F5F303}"/>
    <hyperlink ref="G26" r:id="rId17" xr:uid="{B0B9598D-60D6-4A6E-BA40-0A64085FB411}"/>
    <hyperlink ref="G38" r:id="rId18" xr:uid="{338990AF-F56B-4CCF-9E43-A0F21E621C69}"/>
    <hyperlink ref="G27" r:id="rId19" xr:uid="{7684C22E-01BC-4165-A4CE-CF8D209004DF}"/>
    <hyperlink ref="G28" r:id="rId20" xr:uid="{FAE19DC1-5375-4607-8FBF-E26BD926390E}"/>
    <hyperlink ref="G20" r:id="rId21" xr:uid="{A7EDA5FF-EA90-4B00-B3D7-9F5766549971}"/>
    <hyperlink ref="G29" r:id="rId22" xr:uid="{CE4682AF-AE28-4957-8A9C-6665A0C05A41}"/>
    <hyperlink ref="G30" r:id="rId23" xr:uid="{10A42D61-D86D-4767-A443-2B169BC83C55}"/>
    <hyperlink ref="G31" r:id="rId24" xr:uid="{80E3C96F-F595-4E7E-87D3-A74114D84656}"/>
    <hyperlink ref="G42" r:id="rId25" xr:uid="{B022019B-D0E5-4B13-AB2C-4C5A13927F55}"/>
    <hyperlink ref="G33" r:id="rId26" xr:uid="{06489A6A-A77B-4091-B53A-EC6819FD996C}"/>
    <hyperlink ref="G32" r:id="rId27" xr:uid="{6C797F65-EAA3-4E3D-94F9-5B9A855D054F}"/>
    <hyperlink ref="G14" r:id="rId28" xr:uid="{DCD460FC-DEA2-4E5A-AAE2-CA6ACBAAAEE4}"/>
    <hyperlink ref="G17" r:id="rId29" xr:uid="{2DC02DEF-E44D-430D-98FC-8395F573478B}"/>
    <hyperlink ref="G19" r:id="rId30" xr:uid="{0C6FF90C-03A0-4BD9-85F7-7C7745A0FF61}"/>
    <hyperlink ref="G18" r:id="rId31" xr:uid="{E9CA2018-21C7-4BB8-815D-2D33A48D0BA4}"/>
    <hyperlink ref="G37" r:id="rId32" xr:uid="{73FFC721-9CFF-45D1-A183-F2993471E615}"/>
    <hyperlink ref="G34" r:id="rId33" xr:uid="{E222892C-B2D8-4CDB-8C86-1B05D46F912D}"/>
    <hyperlink ref="G36" r:id="rId34" xr:uid="{5B6BFED1-5904-40FA-8461-35636512DB80}"/>
    <hyperlink ref="G35" r:id="rId35" xr:uid="{51F3B903-BB04-4E11-B36C-AE852137A135}"/>
  </hyperlinks>
  <pageMargins left="0.7" right="0.7" top="0.75" bottom="0.75" header="0.3" footer="0.3"/>
  <pageSetup paperSize="3" scale="67" fitToHeight="0" orientation="landscape" horizontalDpi="1200" verticalDpi="1200" r:id="rId36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cp:lastPrinted>2020-04-09T15:46:18Z</cp:lastPrinted>
  <dcterms:created xsi:type="dcterms:W3CDTF">2019-02-17T04:58:53Z</dcterms:created>
  <dcterms:modified xsi:type="dcterms:W3CDTF">2020-04-09T18:16:08Z</dcterms:modified>
</cp:coreProperties>
</file>