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Eta Project\ProjectEta\Assets\_RapaAsset\GameData\"/>
    </mc:Choice>
  </mc:AlternateContent>
  <xr:revisionPtr revIDLastSave="0" documentId="13_ncr:1_{AAAE262D-D47D-49A5-AF87-379CA3E7208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TalkSheet" sheetId="1" r:id="rId1"/>
    <sheet name="UISheet" sheetId="2" r:id="rId2"/>
    <sheet name="ScanSheet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57" i="3" l="1"/>
  <c r="G57" i="3"/>
  <c r="F58" i="3"/>
  <c r="G58" i="3"/>
  <c r="F59" i="3"/>
  <c r="G59" i="3"/>
  <c r="G56" i="3"/>
  <c r="F56" i="3"/>
  <c r="F55" i="3"/>
  <c r="G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C38" i="3"/>
  <c r="G37" i="3"/>
  <c r="F37" i="3"/>
  <c r="G36" i="3"/>
  <c r="F36" i="3"/>
  <c r="C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C20" i="3"/>
  <c r="G19" i="3"/>
  <c r="F19" i="3"/>
  <c r="C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C9" i="3"/>
  <c r="G8" i="3"/>
  <c r="F8" i="3"/>
  <c r="C8" i="3"/>
  <c r="G7" i="3"/>
  <c r="F7" i="3"/>
  <c r="C7" i="3"/>
  <c r="G6" i="3"/>
  <c r="F6" i="3"/>
  <c r="G5" i="3"/>
  <c r="F5" i="3"/>
  <c r="G4" i="3"/>
  <c r="F4" i="3"/>
  <c r="G3" i="3"/>
  <c r="F3" i="3"/>
  <c r="G2" i="3"/>
  <c r="F2" i="3"/>
</calcChain>
</file>

<file path=xl/sharedStrings.xml><?xml version="1.0" encoding="utf-8"?>
<sst xmlns="http://schemas.openxmlformats.org/spreadsheetml/2006/main" count="553" uniqueCount="408">
  <si>
    <t>TalkName</t>
  </si>
  <si>
    <t>Ch</t>
  </si>
  <si>
    <t>En</t>
  </si>
  <si>
    <t>開場</t>
  </si>
  <si>
    <t>女神開場</t>
  </si>
  <si>
    <t>哪一個是你掉的東西呢?</t>
  </si>
  <si>
    <t>Was this what you had lost?</t>
  </si>
  <si>
    <t>女神告誡</t>
  </si>
  <si>
    <t>不要忘記我們的敵人。</t>
  </si>
  <si>
    <t>Do not forgot our enemy.</t>
  </si>
  <si>
    <t>女神回復誠實</t>
  </si>
  <si>
    <t>你很誠實，這是你應得的。</t>
  </si>
  <si>
    <t>You are honest and you deserve these.</t>
  </si>
  <si>
    <t>女神回復說謊</t>
  </si>
  <si>
    <t>說謊的人得不到任何東西。</t>
  </si>
  <si>
    <t>Liars get nothing.</t>
  </si>
  <si>
    <r>
      <rPr>
        <sz val="10"/>
        <color rgb="FF000000"/>
        <rFont val="微軟正黑體"/>
        <charset val="136"/>
      </rPr>
      <t>教學</t>
    </r>
    <r>
      <rPr>
        <sz val="10"/>
        <color rgb="FF000000"/>
        <rFont val="Arial"/>
        <family val="2"/>
      </rPr>
      <t>_</t>
    </r>
    <r>
      <rPr>
        <sz val="10"/>
        <color rgb="FF000000"/>
        <rFont val="微軟正黑體"/>
        <charset val="136"/>
      </rPr>
      <t>看到竿子</t>
    </r>
  </si>
  <si>
    <r>
      <rPr>
        <sz val="10"/>
        <color rgb="FF000000"/>
        <rFont val="微軟正黑體"/>
        <charset val="136"/>
      </rPr>
      <t>教學</t>
    </r>
    <r>
      <rPr>
        <sz val="10"/>
        <color rgb="FF000000"/>
        <rFont val="Arial"/>
        <family val="2"/>
      </rPr>
      <t>_</t>
    </r>
    <r>
      <rPr>
        <sz val="10"/>
        <color rgb="FF000000"/>
        <rFont val="微軟正黑體"/>
        <charset val="136"/>
      </rPr>
      <t>回收白石</t>
    </r>
  </si>
  <si>
    <r>
      <rPr>
        <sz val="10"/>
        <color rgb="FF000000"/>
        <rFont val="微軟正黑體"/>
        <charset val="136"/>
      </rPr>
      <t>教學</t>
    </r>
    <r>
      <rPr>
        <sz val="10"/>
        <color rgb="FF000000"/>
        <rFont val="Arial"/>
        <family val="2"/>
      </rPr>
      <t>_</t>
    </r>
    <r>
      <rPr>
        <sz val="10"/>
        <color rgb="FF000000"/>
        <rFont val="微軟正黑體"/>
        <charset val="136"/>
      </rPr>
      <t>畫圖</t>
    </r>
  </si>
  <si>
    <r>
      <rPr>
        <sz val="10"/>
        <color rgb="FF000000"/>
        <rFont val="微軟正黑體"/>
        <charset val="136"/>
      </rPr>
      <t>教學</t>
    </r>
    <r>
      <rPr>
        <sz val="10"/>
        <color rgb="FF000000"/>
        <rFont val="Arial"/>
        <family val="2"/>
      </rPr>
      <t>_</t>
    </r>
    <r>
      <rPr>
        <sz val="10"/>
        <color rgb="FF000000"/>
        <rFont val="微軟正黑體"/>
        <charset val="136"/>
      </rPr>
      <t>看到竿子強制</t>
    </r>
  </si>
  <si>
    <t>教學_回收白石強制</t>
  </si>
  <si>
    <t>請回收白石。</t>
  </si>
  <si>
    <t>Collect the WhiteStone please.</t>
  </si>
  <si>
    <t>教學_畫圖強制</t>
  </si>
  <si>
    <t>教學_打開任務介面</t>
  </si>
  <si>
    <t>教學_任務</t>
  </si>
  <si>
    <t>強制下班</t>
  </si>
  <si>
    <r>
      <rPr>
        <sz val="10"/>
        <color rgb="FF000000"/>
        <rFont val="Microsoft JhengHei"/>
        <charset val="136"/>
      </rPr>
      <t>呼叫6號</t>
    </r>
    <r>
      <rPr>
        <sz val="10"/>
        <color rgb="FF000000"/>
        <rFont val="Arial"/>
        <family val="2"/>
      </rPr>
      <t xml:space="preserve">...; </t>
    </r>
    <r>
      <rPr>
        <sz val="10"/>
        <color rgb="FF000000"/>
        <rFont val="Microsoft JhengHei"/>
        <charset val="136"/>
      </rPr>
      <t>所有的白石都回收完畢了，請打開面板打卡下班。</t>
    </r>
  </si>
  <si>
    <t>Calling No. 6...; All the white stones have been recycled. ; please open the panel to clock out and get off work.</t>
  </si>
  <si>
    <t>女神石碑</t>
  </si>
  <si>
    <t xml:space="preserve">「真實之女神」 </t>
  </si>
  <si>
    <t>"Goddess of Truth"</t>
  </si>
  <si>
    <t>隱藏結局</t>
  </si>
  <si>
    <t>… ; 6號...; 你上傳的資料真的沒...;沒事,你做得很好。; 我想你很快就可以晉升到我的位置。</t>
  </si>
  <si>
    <t>教學_晚上</t>
  </si>
  <si>
    <t>嘿… ; 我知道你聽得到我…; 靠近我好嗎</t>
  </si>
  <si>
    <t>hey… ; i know you can hear me… ; could you come close to me</t>
  </si>
  <si>
    <t>樹幹呢喃1</t>
  </si>
  <si>
    <t>你是…</t>
  </si>
  <si>
    <t>you are…</t>
  </si>
  <si>
    <t>樹幹呢喃2</t>
  </si>
  <si>
    <t>one of us....</t>
  </si>
  <si>
    <t>樹幹呢喃3</t>
  </si>
  <si>
    <t>譯母想要見你…</t>
  </si>
  <si>
    <t>Mother Kaantaa wants to see you...</t>
  </si>
  <si>
    <t>樹幹呢喃4</t>
  </si>
  <si>
    <t>不要讓他們知道</t>
  </si>
  <si>
    <t>don't let them know</t>
  </si>
  <si>
    <t>恭喜白金</t>
  </si>
  <si>
    <t>呼叫6號...; 你還在閒晃什麼?沒事就快點下班！; (成就:恭喜您發現了所有要素，本地區已無更多內容，請打卡下班)</t>
  </si>
  <si>
    <t>Calling No. 6...; What are you doing?; Go clock out and get off work!; [Achievement: You already find all information; there has no more content in this area, please get off work]</t>
  </si>
  <si>
    <t>移動</t>
  </si>
  <si>
    <t>Move</t>
  </si>
  <si>
    <t>敲</t>
  </si>
  <si>
    <t>抓住</t>
  </si>
  <si>
    <t>Grab</t>
  </si>
  <si>
    <t>拿取</t>
  </si>
  <si>
    <t>Take</t>
  </si>
  <si>
    <t>畫</t>
  </si>
  <si>
    <t>Draw</t>
  </si>
  <si>
    <t>返回</t>
  </si>
  <si>
    <t>Return</t>
  </si>
  <si>
    <t>按住</t>
  </si>
  <si>
    <t>Hold</t>
  </si>
  <si>
    <t>下班</t>
  </si>
  <si>
    <t>clock out</t>
  </si>
  <si>
    <t>拉</t>
  </si>
  <si>
    <t>Pull</t>
  </si>
  <si>
    <t>今日目標</t>
  </si>
  <si>
    <t>Goal Today</t>
  </si>
  <si>
    <t>撿起</t>
  </si>
  <si>
    <t>Pick up</t>
  </si>
  <si>
    <t>離開</t>
  </si>
  <si>
    <t>Leave</t>
  </si>
  <si>
    <t>放下</t>
  </si>
  <si>
    <t>金色的</t>
  </si>
  <si>
    <t>Golden</t>
  </si>
  <si>
    <t>銀色的</t>
  </si>
  <si>
    <t>Silver</t>
  </si>
  <si>
    <t>都不是</t>
  </si>
  <si>
    <t>Neither</t>
  </si>
  <si>
    <t>放下水果給牠</t>
  </si>
  <si>
    <t>Drop fruit for it</t>
  </si>
  <si>
    <t>拿走水果逃跑</t>
  </si>
  <si>
    <t>Take fruit and run</t>
  </si>
  <si>
    <t>觸摸</t>
  </si>
  <si>
    <t>Touch</t>
  </si>
  <si>
    <t>閱讀</t>
  </si>
  <si>
    <t>Read</t>
  </si>
  <si>
    <t>可以使用手把或者鍵盤遊玩此DEMO</t>
  </si>
  <si>
    <t>設定</t>
  </si>
  <si>
    <t>Setting</t>
  </si>
  <si>
    <t>已經下班了</t>
  </si>
  <si>
    <t>Already off worked</t>
  </si>
  <si>
    <t>下班後不能使用畫圖紀錄。</t>
  </si>
  <si>
    <t>Can't record drawing after work.</t>
  </si>
  <si>
    <t>(再靠近一點看能不能看清楚一點)</t>
  </si>
  <si>
    <t>(A closer look may be able to see more clearly)</t>
  </si>
  <si>
    <t>Level</t>
  </si>
  <si>
    <t>FullName</t>
  </si>
  <si>
    <t>Name</t>
  </si>
  <si>
    <t>Info</t>
  </si>
  <si>
    <t>FullPoint</t>
  </si>
  <si>
    <t>Point</t>
  </si>
  <si>
    <t>GoddessWant</t>
  </si>
  <si>
    <t>FullNameEn</t>
  </si>
  <si>
    <t>NameEn</t>
  </si>
  <si>
    <t>InfoEn</t>
  </si>
  <si>
    <t>EnumName</t>
  </si>
  <si>
    <t>葡萄</t>
  </si>
  <si>
    <t>某種水果</t>
  </si>
  <si>
    <t>常見的葡萄。</t>
  </si>
  <si>
    <t>Grape</t>
  </si>
  <si>
    <t>Some kind of fruit</t>
  </si>
  <si>
    <t>Common grapes.</t>
  </si>
  <si>
    <t>金色葡萄</t>
  </si>
  <si>
    <t>以前沒看過的，金色的葡萄。</t>
  </si>
  <si>
    <t>Golden grape</t>
  </si>
  <si>
    <t>銀色葡萄</t>
  </si>
  <si>
    <t>少見的，銀色的葡萄。</t>
  </si>
  <si>
    <t>Silver grape</t>
  </si>
  <si>
    <t>鵝卵石</t>
  </si>
  <si>
    <t>一些石頭</t>
  </si>
  <si>
    <t>光滑的小石頭。</t>
  </si>
  <si>
    <t>Cobblestone</t>
  </si>
  <si>
    <t>Some stones</t>
  </si>
  <si>
    <t>鵝的卵</t>
  </si>
  <si>
    <t>一顆東西</t>
  </si>
  <si>
    <t>躲在鵝卵石裡面的鵝蛋。</t>
  </si>
  <si>
    <t>Goose egg</t>
  </si>
  <si>
    <t>One… stuff?</t>
  </si>
  <si>
    <t>草地</t>
  </si>
  <si>
    <t>grassland</t>
  </si>
  <si>
    <t>Seems to be a grassland?</t>
  </si>
  <si>
    <t>土壤</t>
  </si>
  <si>
    <t>soil</t>
  </si>
  <si>
    <t>Seems to be soil?</t>
  </si>
  <si>
    <t>河流</t>
  </si>
  <si>
    <t>river</t>
  </si>
  <si>
    <t>Seems to be a river?</t>
  </si>
  <si>
    <t>赤面鳥</t>
  </si>
  <si>
    <t>某種大動物</t>
  </si>
  <si>
    <t>很大隻的鳥，很膽小，會用翅膀颳起強風驅趕威脅</t>
  </si>
  <si>
    <t>Red-faced bird</t>
  </si>
  <si>
    <t>Some kind of animal</t>
  </si>
  <si>
    <t>南瓜碎片</t>
  </si>
  <si>
    <t>某種大水果碎片</t>
  </si>
  <si>
    <t>看起來很硬但其實很軟的果實碎片。</t>
  </si>
  <si>
    <t>Some kind of big fruit fragments</t>
  </si>
  <si>
    <t>石頭裡的花</t>
  </si>
  <si>
    <t>花</t>
  </si>
  <si>
    <t>喜歡藏在石頭裡面的花。</t>
  </si>
  <si>
    <t>Flowers in the stone</t>
  </si>
  <si>
    <t>Flower</t>
  </si>
  <si>
    <t>裂開的石碑</t>
  </si>
  <si>
    <t>大石塊</t>
  </si>
  <si>
    <t>有寫字的石頭，感覺並不完整。</t>
  </si>
  <si>
    <t>Cracked stone monument</t>
  </si>
  <si>
    <t>Large stone</t>
  </si>
  <si>
    <r>
      <rPr>
        <sz val="10"/>
        <color rgb="FF000000"/>
        <rFont val="微軟正黑體"/>
        <charset val="136"/>
      </rPr>
      <t>裂開的石碑</t>
    </r>
    <r>
      <rPr>
        <sz val="10"/>
        <color rgb="FF000000"/>
        <rFont val="Arial"/>
        <family val="2"/>
      </rPr>
      <t>1</t>
    </r>
  </si>
  <si>
    <t>裂開的石碑2</t>
  </si>
  <si>
    <t>裂開的石碑3</t>
  </si>
  <si>
    <t>裂開的石碑4</t>
  </si>
  <si>
    <t>古文明遺跡</t>
  </si>
  <si>
    <t>一大塊石碑，上面有看不懂的符號。</t>
  </si>
  <si>
    <t>Ancient relic</t>
  </si>
  <si>
    <t>A large stone tablet with incomprehensible symbols on it.</t>
  </si>
  <si>
    <r>
      <rPr>
        <sz val="10"/>
        <color rgb="FF000000"/>
        <rFont val="微軟正黑體"/>
        <charset val="136"/>
      </rPr>
      <t>古文明遺跡</t>
    </r>
    <r>
      <rPr>
        <sz val="10"/>
        <color rgb="FF000000"/>
        <rFont val="Arial"/>
        <family val="2"/>
      </rPr>
      <t>1</t>
    </r>
  </si>
  <si>
    <r>
      <rPr>
        <sz val="10"/>
        <color rgb="FF000000"/>
        <rFont val="微軟正黑體"/>
        <charset val="136"/>
      </rPr>
      <t>古文明遺跡</t>
    </r>
    <r>
      <rPr>
        <sz val="10"/>
        <color rgb="FF000000"/>
        <rFont val="Arial"/>
        <family val="2"/>
      </rPr>
      <t>2</t>
    </r>
  </si>
  <si>
    <t>樹木</t>
  </si>
  <si>
    <t>Trees</t>
  </si>
  <si>
    <t>It seems to be a tree?</t>
  </si>
  <si>
    <t>岩石</t>
  </si>
  <si>
    <t>rock</t>
  </si>
  <si>
    <t>It seems to be a rock?</t>
  </si>
  <si>
    <t>兔獸</t>
  </si>
  <si>
    <t>很大隻的動物</t>
  </si>
  <si>
    <t>很大隻看起來很有威脅性，但其實很溫馴。喜歡吃金色蘿蔔。</t>
  </si>
  <si>
    <t>Rabbitmon</t>
  </si>
  <si>
    <t>A big animal</t>
  </si>
  <si>
    <t>蘿蔔</t>
  </si>
  <si>
    <t>某種果實</t>
  </si>
  <si>
    <t>這個地區的蘿蔔。</t>
  </si>
  <si>
    <t>Radish</t>
  </si>
  <si>
    <t>Radish in this area.</t>
  </si>
  <si>
    <t>黃金蘿蔔</t>
  </si>
  <si>
    <t>很稀有的黃金蘿蔔。</t>
  </si>
  <si>
    <t>Golden radish</t>
  </si>
  <si>
    <t>Very rare golden radish.</t>
  </si>
  <si>
    <t>銀蘿蔔</t>
  </si>
  <si>
    <t>銀色的蘿蔔。</t>
  </si>
  <si>
    <t>Silver radish</t>
  </si>
  <si>
    <t>Silver carrots.</t>
  </si>
  <si>
    <t>不知道在畫什麼</t>
  </si>
  <si>
    <t>完全看不懂在畫啥。</t>
  </si>
  <si>
    <t>Don't know what I'm drawing</t>
  </si>
  <si>
    <t>I don't understand what I'm drawing at all.</t>
  </si>
  <si>
    <t>白石</t>
  </si>
  <si>
    <t>塊狀</t>
  </si>
  <si>
    <t>任務目標，能量塊。</t>
  </si>
  <si>
    <t>WhiteStone</t>
  </si>
  <si>
    <t>Lumps</t>
  </si>
  <si>
    <r>
      <rPr>
        <sz val="10"/>
        <color rgb="FF000000"/>
        <rFont val="微軟正黑體"/>
        <charset val="136"/>
      </rPr>
      <t>白石</t>
    </r>
    <r>
      <rPr>
        <sz val="10"/>
        <color rgb="FF000000"/>
        <rFont val="Arial"/>
        <family val="2"/>
      </rPr>
      <t>1</t>
    </r>
  </si>
  <si>
    <t>白石2</t>
  </si>
  <si>
    <t>Shiraishi 2</t>
  </si>
  <si>
    <t>#VALUE!</t>
  </si>
  <si>
    <t>白石3</t>
  </si>
  <si>
    <t>Shiraishi 3</t>
  </si>
  <si>
    <t>白石4</t>
  </si>
  <si>
    <t>Shiraishi 4</t>
  </si>
  <si>
    <t>白石5</t>
  </si>
  <si>
    <t>Shiraishi 5</t>
  </si>
  <si>
    <t>白石6</t>
  </si>
  <si>
    <t>Shiraishi 6</t>
  </si>
  <si>
    <t>白石7</t>
  </si>
  <si>
    <t>Shiraishi 7</t>
  </si>
  <si>
    <t>白石8</t>
  </si>
  <si>
    <t>Shiraishi 8</t>
  </si>
  <si>
    <t>白石9</t>
  </si>
  <si>
    <t>Shiraishi 9</t>
  </si>
  <si>
    <t>白石10</t>
  </si>
  <si>
    <t>Shiraishi 10</t>
  </si>
  <si>
    <r>
      <rPr>
        <sz val="10"/>
        <color rgb="FF000000"/>
        <rFont val="微軟正黑體"/>
        <charset val="136"/>
      </rPr>
      <t>古文明遺跡</t>
    </r>
    <r>
      <rPr>
        <sz val="10"/>
        <color rgb="FF000000"/>
        <rFont val="Arial"/>
        <family val="2"/>
      </rPr>
      <t>3</t>
    </r>
  </si>
  <si>
    <t>巨大南瓜</t>
  </si>
  <si>
    <t>某種大水果</t>
  </si>
  <si>
    <t>超巨大的水果，是赤面鳥喜歡的食物。</t>
  </si>
  <si>
    <t>Giant pumpkin</t>
  </si>
  <si>
    <t>祭壇</t>
  </si>
  <si>
    <t>一塊切割過的石碑。有三個洞。</t>
  </si>
  <si>
    <t>Altar</t>
  </si>
  <si>
    <t>It seems to be altar?</t>
  </si>
  <si>
    <t>A carved stone tablet. There are three holes.</t>
  </si>
  <si>
    <t>會逃跑的花</t>
  </si>
  <si>
    <t>奇怪的花</t>
  </si>
  <si>
    <t>紅色的花。好像在動。</t>
  </si>
  <si>
    <t>Escaping Flower</t>
  </si>
  <si>
    <t>Strange flower</t>
  </si>
  <si>
    <t>紅蝶</t>
  </si>
  <si>
    <t>某種飛蟲</t>
  </si>
  <si>
    <t>平常會假裝成花停在地上，起飛才會現出原形。</t>
  </si>
  <si>
    <t>Red butterfly</t>
  </si>
  <si>
    <t>Some kind of flying insect</t>
  </si>
  <si>
    <t>青蝶</t>
  </si>
  <si>
    <t>友善的蝴蝶，會指引迷失的人。</t>
  </si>
  <si>
    <t>Blue butterfly</t>
  </si>
  <si>
    <t>大型植物的葉子</t>
  </si>
  <si>
    <t>一片東西</t>
  </si>
  <si>
    <t>有些微弱發光斑點的葉子，很大片，來自很大棵的樹。</t>
  </si>
  <si>
    <t>The leaves of large plants</t>
  </si>
  <si>
    <t>A piece of something</t>
  </si>
  <si>
    <t>巨大含羞草</t>
  </si>
  <si>
    <t>綠色植物</t>
  </si>
  <si>
    <t>群聚的植物，好像在擋住什麼。</t>
  </si>
  <si>
    <t>Huge mimosa</t>
  </si>
  <si>
    <t>Green plant</t>
  </si>
  <si>
    <t>女神像</t>
  </si>
  <si>
    <t>某種石像</t>
  </si>
  <si>
    <t>這片大陸祀奉的女神。</t>
  </si>
  <si>
    <t>Goddess Statue</t>
  </si>
  <si>
    <t>Some kind of stone statue</t>
  </si>
  <si>
    <t>The goddess enshrined in this continent.</t>
  </si>
  <si>
    <t>？？？</t>
  </si>
  <si>
    <t>&lt;資料庫沒有這筆資料&gt;</t>
  </si>
  <si>
    <t>&lt;Database does not have this information&gt;</t>
  </si>
  <si>
    <t>宇宙兵器</t>
  </si>
  <si>
    <t>機關</t>
  </si>
  <si>
    <t>好像是機關?</t>
  </si>
  <si>
    <t>可以轉動的機關，上頭有許多看不懂的符號。</t>
  </si>
  <si>
    <t>Mechanism</t>
  </si>
  <si>
    <t>It seems to be a mechanism?</t>
  </si>
  <si>
    <t>Mechanism that can be turned, there are many incomprehensible symbols on it.</t>
  </si>
  <si>
    <t>便便</t>
  </si>
  <si>
    <t>兔獸的大便，是方形的。</t>
  </si>
  <si>
    <t>Poop</t>
  </si>
  <si>
    <t>The poop of rabbitmon, it's square.</t>
  </si>
  <si>
    <t>金色便便</t>
  </si>
  <si>
    <t>….為什麼會有金色的大便。</t>
  </si>
  <si>
    <t>Golden Poop</t>
  </si>
  <si>
    <t>銀色便便</t>
  </si>
  <si>
    <t>Silver Poop</t>
  </si>
  <si>
    <t>鵝</t>
  </si>
  <si>
    <t>某種小動物</t>
  </si>
  <si>
    <t>看起來不安的鵝。</t>
  </si>
  <si>
    <t>Goose</t>
  </si>
  <si>
    <t>Some kind of small animals</t>
  </si>
  <si>
    <t>小鳥</t>
  </si>
  <si>
    <t>鳥，靠近就會飛走。</t>
  </si>
  <si>
    <t>Bird</t>
  </si>
  <si>
    <t>神木根部</t>
  </si>
  <si>
    <t>大塊東西</t>
  </si>
  <si>
    <t>看起來曾經是一棵很大的樹。</t>
  </si>
  <si>
    <t>Sacred tree root</t>
  </si>
  <si>
    <t>Big thing</t>
  </si>
  <si>
    <t>破掉的鵝蛋</t>
  </si>
  <si>
    <t>殘渣</t>
  </si>
  <si>
    <t>看起來是被踩破了。</t>
  </si>
  <si>
    <t>Broken goose egg</t>
  </si>
  <si>
    <t>Residue</t>
  </si>
  <si>
    <t>大王蓮</t>
  </si>
  <si>
    <t>大植物</t>
  </si>
  <si>
    <t>很大的植物，浮在水上可以承受人的重量。</t>
  </si>
  <si>
    <t>King lotus</t>
  </si>
  <si>
    <t>Large plant</t>
  </si>
  <si>
    <t>按下</t>
    <phoneticPr fontId="5" type="noConversion"/>
  </si>
  <si>
    <t>Press</t>
    <phoneticPr fontId="5" type="noConversion"/>
  </si>
  <si>
    <t>探測器</t>
    <phoneticPr fontId="5" type="noConversion"/>
  </si>
  <si>
    <t>樹幹呢喃5</t>
  </si>
  <si>
    <t>跟我來</t>
  </si>
  <si>
    <t>Follow me</t>
    <phoneticPr fontId="5" type="noConversion"/>
  </si>
  <si>
    <t>疑問草</t>
    <phoneticPr fontId="5" type="noConversion"/>
  </si>
  <si>
    <t>看起來很可疑的草。</t>
    <phoneticPr fontId="5" type="noConversion"/>
  </si>
  <si>
    <t>奇怪的植物</t>
    <phoneticPr fontId="5" type="noConversion"/>
  </si>
  <si>
    <t>Question plant</t>
    <phoneticPr fontId="5" type="noConversion"/>
  </si>
  <si>
    <t>Weird plant</t>
    <phoneticPr fontId="5" type="noConversion"/>
  </si>
  <si>
    <t>Suspicious looking plant.</t>
    <phoneticPr fontId="5" type="noConversion"/>
  </si>
  <si>
    <t>我們的一份子…</t>
    <phoneticPr fontId="5" type="noConversion"/>
  </si>
  <si>
    <t>Rare one, a silver grape.</t>
    <phoneticPr fontId="5" type="noConversion"/>
  </si>
  <si>
    <t>Goose egg hiding in pebbles.</t>
    <phoneticPr fontId="5" type="noConversion"/>
  </si>
  <si>
    <t>Some smooth stones.</t>
    <phoneticPr fontId="5" type="noConversion"/>
  </si>
  <si>
    <t>A huge bird, she is very timid, will use wings to blow up the strong wind and drive away any threat.</t>
    <phoneticPr fontId="5" type="noConversion"/>
  </si>
  <si>
    <t>Fruit fragments, looks hard but actually very soft.</t>
    <phoneticPr fontId="5" type="noConversion"/>
  </si>
  <si>
    <t>Flower who likes to hidden in stone.</t>
    <phoneticPr fontId="5" type="noConversion"/>
  </si>
  <si>
    <t>A stone with symbol on it, seems incomplete.</t>
    <phoneticPr fontId="5" type="noConversion"/>
  </si>
  <si>
    <t>A large stone tablet with incomprehensible symbols on it.</t>
    <phoneticPr fontId="5" type="noConversion"/>
  </si>
  <si>
    <t>Very big and looks menacing, but in fact he is quite tame. Love to eat golden radishes.</t>
    <phoneticPr fontId="5" type="noConversion"/>
  </si>
  <si>
    <t>Task goal, an energy block.</t>
    <phoneticPr fontId="5" type="noConversion"/>
  </si>
  <si>
    <t>Super huge fruit, which is the red-faced bird's favorite food.</t>
    <phoneticPr fontId="5" type="noConversion"/>
  </si>
  <si>
    <t>Red flower... It's moving</t>
    <phoneticPr fontId="5" type="noConversion"/>
  </si>
  <si>
    <t>Usually it will mimic flower and sit on the ground, only take off will show itself.</t>
    <phoneticPr fontId="5" type="noConversion"/>
  </si>
  <si>
    <t>Friendly butterflies, will guide people who are lost.</t>
    <phoneticPr fontId="5" type="noConversion"/>
  </si>
  <si>
    <t>Leaves with faintly glowing spots, it's huge, comes from a very large tree.</t>
    <phoneticPr fontId="5" type="noConversion"/>
  </si>
  <si>
    <t>A group of plants, seems trying to block something.</t>
    <phoneticPr fontId="5" type="noConversion"/>
  </si>
  <si>
    <t>...why we have golden poop here.</t>
    <phoneticPr fontId="5" type="noConversion"/>
  </si>
  <si>
    <t>Anxious goose.</t>
    <phoneticPr fontId="5" type="noConversion"/>
  </si>
  <si>
    <t>Birds, flying away once you get close.</t>
    <phoneticPr fontId="5" type="noConversion"/>
  </si>
  <si>
    <t>Looks like it used to be a huge tree.</t>
    <phoneticPr fontId="5" type="noConversion"/>
  </si>
  <si>
    <t>It's trampled.</t>
    <phoneticPr fontId="5" type="noConversion"/>
  </si>
  <si>
    <t>A very large plant that floats on water and can lift a person's weight.</t>
    <phoneticPr fontId="5" type="noConversion"/>
  </si>
  <si>
    <t>Never seen this before, a golden grape.</t>
    <phoneticPr fontId="5" type="noConversion"/>
  </si>
  <si>
    <t>… ; No. 6...; Are you sure the information you uploaded today is no...;Nothing.; You did a great job. ; I believe you'll soon upgrade to my position.</t>
    <phoneticPr fontId="5" type="noConversion"/>
  </si>
  <si>
    <t>In addition, for any objects or creatures on this land that never seen before.; Record their details and upload them. ;World Database will appriciate your contribution. ; It's also helpful for your promotion.; Press * to use drawing pad</t>
    <phoneticPr fontId="5" type="noConversion"/>
  </si>
  <si>
    <t>Smash</t>
    <phoneticPr fontId="5" type="noConversion"/>
  </si>
  <si>
    <t>Pumpkin fragments</t>
    <phoneticPr fontId="5" type="noConversion"/>
  </si>
  <si>
    <t>Draw this fruit fragments please.</t>
    <phoneticPr fontId="5" type="noConversion"/>
  </si>
  <si>
    <t>請試著畫下這個水果碎片。</t>
    <phoneticPr fontId="5" type="noConversion"/>
  </si>
  <si>
    <t>面板</t>
    <phoneticPr fontId="5" type="noConversion"/>
  </si>
  <si>
    <t>Panel</t>
    <phoneticPr fontId="5" type="noConversion"/>
  </si>
  <si>
    <t>白石的能量不能浪費。;盡力把所有白石收回就是這次的任務。</t>
    <phoneticPr fontId="5" type="noConversion"/>
  </si>
  <si>
    <t xml:space="preserve">另外,在這片大地上遇到沒見過的任何物品或生物。;將他們鉅細彌遺的記錄下來並上傳。;世界資料庫會感謝你的貢獻。;對你的晉升也有幫助。 ;按下 * 使用繪圖板 </t>
    <phoneticPr fontId="5" type="noConversion"/>
  </si>
  <si>
    <r>
      <t>呼叫6號</t>
    </r>
    <r>
      <rPr>
        <sz val="10"/>
        <color rgb="FF000000"/>
        <rFont val="Arial"/>
        <family val="2"/>
      </rPr>
      <t>...;</t>
    </r>
    <r>
      <rPr>
        <sz val="10"/>
        <color rgb="FF000000"/>
        <rFont val="微軟正黑體"/>
        <family val="2"/>
        <charset val="136"/>
      </rPr>
      <t>這裡是世界資料庫本部。</t>
    </r>
    <r>
      <rPr>
        <sz val="10"/>
        <color rgb="FF000000"/>
        <rFont val="Arial"/>
        <family val="2"/>
      </rPr>
      <t>;</t>
    </r>
    <r>
      <rPr>
        <sz val="10"/>
        <color rgb="FF000000"/>
        <rFont val="Microsoft JhengHei"/>
        <charset val="136"/>
      </rPr>
      <t>落地完成請執行白石回收任務。</t>
    </r>
    <r>
      <rPr>
        <sz val="10"/>
        <color rgb="FF000000"/>
        <rFont val="Arial"/>
        <family val="2"/>
      </rPr>
      <t>;</t>
    </r>
    <r>
      <rPr>
        <sz val="10"/>
        <color rgb="FF000000"/>
        <rFont val="Microsoft JhengHei"/>
        <charset val="136"/>
      </rPr>
      <t>請將所有探測柱上的白石回收。</t>
    </r>
    <r>
      <rPr>
        <sz val="10"/>
        <color rgb="FF000000"/>
        <rFont val="Arial"/>
        <family val="2"/>
      </rPr>
      <t>;</t>
    </r>
    <r>
      <rPr>
        <sz val="10"/>
        <color rgb="FF000000"/>
        <rFont val="Microsoft JhengHei"/>
        <charset val="136"/>
      </rPr>
      <t>我等等會告訴你怎麼做。</t>
    </r>
    <phoneticPr fontId="5" type="noConversion"/>
  </si>
  <si>
    <r>
      <t>眼前這個就是探測柱。</t>
    </r>
    <r>
      <rPr>
        <sz val="10"/>
        <color rgb="FF000000"/>
        <rFont val="Arial"/>
        <family val="2"/>
      </rPr>
      <t>;</t>
    </r>
    <r>
      <rPr>
        <sz val="10"/>
        <color rgb="FF000000"/>
        <rFont val="微軟正黑體"/>
        <charset val="136"/>
      </rPr>
      <t>用你身上的錘子敲碎他。;白石就會分離。</t>
    </r>
    <phoneticPr fontId="5" type="noConversion"/>
  </si>
  <si>
    <t>探測柱</t>
    <phoneticPr fontId="5" type="noConversion"/>
  </si>
  <si>
    <t>Sensor Pillar</t>
    <phoneticPr fontId="5" type="noConversion"/>
  </si>
  <si>
    <t>柱狀物</t>
    <phoneticPr fontId="5" type="noConversion"/>
  </si>
  <si>
    <t>Pillar?</t>
    <phoneticPr fontId="5" type="noConversion"/>
  </si>
  <si>
    <t>Data Sensor left from last large archaeological survey.</t>
    <phoneticPr fontId="5" type="noConversion"/>
  </si>
  <si>
    <t>上次大規模考古調查所留下的資料探測器。</t>
    <phoneticPr fontId="5" type="noConversion"/>
  </si>
  <si>
    <t>請敲碎探測柱。</t>
    <phoneticPr fontId="5" type="noConversion"/>
  </si>
  <si>
    <t>Calling No. 6...;This is World Database HQ.;After landing, please execute the White Stone recycle mission.;Collect all the White Stone on sensor pillar.;I will tell you how to operate later.</t>
    <phoneticPr fontId="5" type="noConversion"/>
  </si>
  <si>
    <t>This thing in front of you is the sensor pillar. ;Smash it with the hammer you carry.;White Stone will be saperated.</t>
    <phoneticPr fontId="5" type="noConversion"/>
  </si>
  <si>
    <t>Please break the sensor pillar.</t>
    <phoneticPr fontId="5" type="noConversion"/>
  </si>
  <si>
    <t>The energy of White Stone cannot be wasted. ; Your mission is try your best to bring all the White Stones back.</t>
    <phoneticPr fontId="5" type="noConversion"/>
  </si>
  <si>
    <t>Put down</t>
    <phoneticPr fontId="5" type="noConversion"/>
  </si>
  <si>
    <t>查看面板</t>
    <phoneticPr fontId="5" type="noConversion"/>
  </si>
  <si>
    <t>Check Panel</t>
    <phoneticPr fontId="5" type="noConversion"/>
  </si>
  <si>
    <t>確認下班?</t>
    <phoneticPr fontId="5" type="noConversion"/>
  </si>
  <si>
    <t>下班後將無法繼續進行回收任務</t>
    <phoneticPr fontId="5" type="noConversion"/>
  </si>
  <si>
    <t>You can't continue recycling mission after work</t>
    <phoneticPr fontId="5" type="noConversion"/>
  </si>
  <si>
    <t>確認</t>
    <phoneticPr fontId="5" type="noConversion"/>
  </si>
  <si>
    <t>取消</t>
    <phoneticPr fontId="5" type="noConversion"/>
  </si>
  <si>
    <t>Confrim</t>
    <phoneticPr fontId="5" type="noConversion"/>
  </si>
  <si>
    <t>Cancel</t>
    <phoneticPr fontId="5" type="noConversion"/>
  </si>
  <si>
    <t>Are you sure to get off work?</t>
    <phoneticPr fontId="5" type="noConversion"/>
  </si>
  <si>
    <t>手把圖示</t>
    <phoneticPr fontId="5" type="noConversion"/>
  </si>
  <si>
    <t>Controller Icons</t>
    <phoneticPr fontId="5" type="noConversion"/>
  </si>
  <si>
    <t>You can use CONTROLLER or KEYBOARD to play this demo.</t>
    <phoneticPr fontId="5" type="noConversion"/>
  </si>
  <si>
    <t>奇怪的石頭</t>
    <phoneticPr fontId="5" type="noConversion"/>
  </si>
  <si>
    <t>爬滿藤蔓的石頭</t>
    <phoneticPr fontId="5" type="noConversion"/>
  </si>
  <si>
    <t>上面的藤蔓看起來是來自旁邊的植物。</t>
    <phoneticPr fontId="5" type="noConversion"/>
  </si>
  <si>
    <t>Vine-Covered Stone</t>
    <phoneticPr fontId="5" type="noConversion"/>
  </si>
  <si>
    <t>Weird stone</t>
    <phoneticPr fontId="5" type="noConversion"/>
  </si>
  <si>
    <t>The vine seems come from nearby plant.</t>
    <phoneticPr fontId="5" type="noConversion"/>
  </si>
  <si>
    <t>紅色的魚</t>
    <phoneticPr fontId="5" type="noConversion"/>
  </si>
  <si>
    <t>紅龍魚</t>
    <phoneticPr fontId="5" type="noConversion"/>
  </si>
  <si>
    <t>如果有時間釣魚真想試試看牠的味道。</t>
    <phoneticPr fontId="5" type="noConversion"/>
  </si>
  <si>
    <t>If I have time to fish, I really want to see how it tastes.</t>
    <phoneticPr fontId="5" type="noConversion"/>
  </si>
  <si>
    <t>Red fish</t>
    <phoneticPr fontId="5" type="noConversion"/>
  </si>
  <si>
    <t>Red dragon fish</t>
    <phoneticPr fontId="5" type="noConversion"/>
  </si>
  <si>
    <t>爬滿藤蔓的樹</t>
    <phoneticPr fontId="5" type="noConversion"/>
  </si>
  <si>
    <t>葡萄藤樹</t>
    <phoneticPr fontId="5" type="noConversion"/>
  </si>
  <si>
    <t>Vine-Covered Tree</t>
    <phoneticPr fontId="5" type="noConversion"/>
  </si>
  <si>
    <t>Grape vine tree</t>
    <phoneticPr fontId="5" type="noConversion"/>
  </si>
  <si>
    <t>世界圖書館--- 中立組織，負責收集全世界的資料與知識。</t>
    <phoneticPr fontId="5" type="noConversion"/>
  </si>
  <si>
    <t>其中分成圖書館內官、外部知識調查員、回收員。</t>
    <phoneticPr fontId="5" type="noConversion"/>
  </si>
  <si>
    <t>外部調查員將探測器放在世界各處，並獲取資料讀數。</t>
    <phoneticPr fontId="5" type="noConversion"/>
  </si>
  <si>
    <t>而回收員負責將已判讀完資料的探測器回收。</t>
    <phoneticPr fontId="5" type="noConversion"/>
  </si>
  <si>
    <t>World Library--- nurural organization, collecting data and knowledge from all over the world.</t>
    <phoneticPr fontId="5" type="noConversion"/>
  </si>
  <si>
    <t>They are divided into library officers, knowledge investigators, and recyclers.</t>
    <phoneticPr fontId="5" type="noConversion"/>
  </si>
  <si>
    <t>Knowledge investigators place sensors around the world to get data readings.</t>
    <phoneticPr fontId="5" type="noConversion"/>
  </si>
  <si>
    <t>Recyclers are responsible for recycling the sensors that have finished reading the data.</t>
    <phoneticPr fontId="5" type="noConversion"/>
  </si>
  <si>
    <t>It's recommended to play with earphones.</t>
  </si>
  <si>
    <t>建議配戴耳機遊玩</t>
    <phoneticPr fontId="5" type="noConversion"/>
  </si>
  <si>
    <t>藤蔓爬滿樹，最上面好像有東西。</t>
    <phoneticPr fontId="5" type="noConversion"/>
  </si>
  <si>
    <t>Vines were all over the tree, there seems to be something on the top.</t>
    <phoneticPr fontId="5" type="noConversion"/>
  </si>
  <si>
    <t>每天都有任務目標需要達成。;請達到90分後再選擇下班。</t>
    <phoneticPr fontId="5" type="noConversion"/>
  </si>
  <si>
    <t>Every day we have goal needs to be done. ;Please reach 90 points today; then you are free to clock out and get off work.</t>
    <phoneticPr fontId="5" type="noConversion"/>
  </si>
  <si>
    <t>打開面板可以確認工作進度。;按下 * 打開面板</t>
    <phoneticPr fontId="5" type="noConversion"/>
  </si>
  <si>
    <t>You can open panel to confirm working progress.; Press * to open the panel.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</si>
</sst>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Microsoft JhengHei"/>
      <charset val="136"/>
    </font>
    <font>
      <sz val="10"/>
      <color rgb="FF000000"/>
      <name val="Arial"/>
      <family val="2"/>
    </font>
    <font>
      <sz val="11"/>
      <color rgb="FF000000"/>
      <name val="Microsoft JhengHei"/>
      <charset val="136"/>
    </font>
    <font>
      <sz val="10"/>
      <color rgb="FF000000"/>
      <name val="微軟正黑體"/>
      <charset val="136"/>
    </font>
    <font>
      <sz val="10"/>
      <color rgb="FF000000"/>
      <name val="MingLiu"/>
      <charset val="136"/>
    </font>
    <font>
      <sz val="9"/>
      <name val="Microsoft JhengHei"/>
      <charset val="136"/>
    </font>
    <font>
      <sz val="10"/>
      <color rgb="FF00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CFFFF"/>
      </patternFill>
    </fill>
    <fill>
      <patternFill patternType="solid">
        <fgColor rgb="FFB2B2B2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0" fontId="3" fillId="3" borderId="0" xfId="0" applyFont="1" applyFill="1"/>
    <xf numFmtId="0" fontId="4" fillId="0" borderId="0" xfId="0" applyFont="1"/>
    <xf numFmtId="0" fontId="6" fillId="0" borderId="0" xfId="0" applyFont="1"/>
  </cellXfs>
  <cellStyles count="1">
    <cellStyle name="一般" xfId="0" builtinId="0"/>
  </cellStyles>
  <dxfs count="4">
    <dxf>
      <font>
        <color rgb="FF000000"/>
        <name val="Microsoft JhengHei"/>
        <charset val="136"/>
      </font>
      <fill>
        <patternFill>
          <bgColor rgb="FFF1C232"/>
        </patternFill>
      </fill>
    </dxf>
    <dxf>
      <font>
        <color rgb="FF000000"/>
        <name val="Microsoft JhengHei"/>
        <charset val="136"/>
      </font>
      <fill>
        <patternFill>
          <bgColor rgb="FF674EA7"/>
        </patternFill>
      </fill>
    </dxf>
    <dxf>
      <font>
        <color rgb="FF000000"/>
        <name val="Microsoft JhengHei"/>
        <charset val="136"/>
      </font>
      <fill>
        <patternFill>
          <bgColor rgb="FF6D9EEB"/>
        </patternFill>
      </fill>
    </dxf>
    <dxf>
      <font>
        <color rgb="FF000000"/>
        <name val="Microsoft JhengHei"/>
        <charset val="136"/>
      </font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1C232"/>
      <rgbColor rgb="FFFF9900"/>
      <rgbColor rgb="FFFF6600"/>
      <rgbColor rgb="FF674EA7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topLeftCell="C1" zoomScale="130" zoomScaleNormal="130" workbookViewId="0">
      <selection activeCell="C9" sqref="C9"/>
    </sheetView>
  </sheetViews>
  <sheetFormatPr defaultColWidth="15.125" defaultRowHeight="13.5"/>
  <cols>
    <col min="1" max="1" width="22" customWidth="1"/>
    <col min="2" max="2" width="135.625" customWidth="1"/>
    <col min="3" max="3" width="138" customWidth="1"/>
  </cols>
  <sheetData>
    <row r="1" spans="1:3" ht="15">
      <c r="A1" s="1" t="s">
        <v>0</v>
      </c>
      <c r="B1" s="2" t="s">
        <v>1</v>
      </c>
      <c r="C1" s="3" t="s">
        <v>2</v>
      </c>
    </row>
    <row r="2" spans="1:3" ht="15">
      <c r="A2" s="4" t="s">
        <v>3</v>
      </c>
      <c r="B2" t="s">
        <v>349</v>
      </c>
      <c r="C2" s="3" t="s">
        <v>358</v>
      </c>
    </row>
    <row r="3" spans="1:3">
      <c r="A3" s="4" t="s">
        <v>4</v>
      </c>
      <c r="B3" t="s">
        <v>5</v>
      </c>
      <c r="C3" t="s">
        <v>6</v>
      </c>
    </row>
    <row r="4" spans="1:3" ht="15">
      <c r="A4" s="4" t="s">
        <v>7</v>
      </c>
      <c r="B4" s="5" t="s">
        <v>8</v>
      </c>
      <c r="C4" s="3" t="s">
        <v>9</v>
      </c>
    </row>
    <row r="5" spans="1:3" ht="15">
      <c r="A5" s="4" t="s">
        <v>10</v>
      </c>
      <c r="B5" t="s">
        <v>11</v>
      </c>
      <c r="C5" s="3" t="s">
        <v>12</v>
      </c>
    </row>
    <row r="6" spans="1:3" ht="15">
      <c r="A6" s="4" t="s">
        <v>13</v>
      </c>
      <c r="B6" t="s">
        <v>14</v>
      </c>
      <c r="C6" s="3" t="s">
        <v>15</v>
      </c>
    </row>
    <row r="7" spans="1:3" ht="15">
      <c r="A7" s="6" t="s">
        <v>16</v>
      </c>
      <c r="B7" s="13" t="s">
        <v>350</v>
      </c>
      <c r="C7" s="3" t="s">
        <v>359</v>
      </c>
    </row>
    <row r="8" spans="1:3" ht="15">
      <c r="A8" s="6" t="s">
        <v>17</v>
      </c>
      <c r="B8" t="s">
        <v>347</v>
      </c>
      <c r="C8" s="3" t="s">
        <v>361</v>
      </c>
    </row>
    <row r="9" spans="1:3" ht="15">
      <c r="A9" s="6" t="s">
        <v>18</v>
      </c>
      <c r="B9" t="s">
        <v>348</v>
      </c>
      <c r="C9" s="3" t="s">
        <v>340</v>
      </c>
    </row>
    <row r="10" spans="1:3">
      <c r="A10" s="6" t="s">
        <v>19</v>
      </c>
      <c r="B10" t="s">
        <v>357</v>
      </c>
      <c r="C10" t="s">
        <v>360</v>
      </c>
    </row>
    <row r="11" spans="1:3" ht="15">
      <c r="A11" s="6" t="s">
        <v>20</v>
      </c>
      <c r="B11" t="s">
        <v>21</v>
      </c>
      <c r="C11" s="3" t="s">
        <v>22</v>
      </c>
    </row>
    <row r="12" spans="1:3" ht="15">
      <c r="A12" s="6" t="s">
        <v>23</v>
      </c>
      <c r="B12" t="s">
        <v>344</v>
      </c>
      <c r="C12" s="3" t="s">
        <v>343</v>
      </c>
    </row>
    <row r="13" spans="1:3">
      <c r="A13" s="6" t="s">
        <v>24</v>
      </c>
      <c r="B13" t="s">
        <v>406</v>
      </c>
      <c r="C13" t="s">
        <v>407</v>
      </c>
    </row>
    <row r="14" spans="1:3">
      <c r="A14" s="6" t="s">
        <v>25</v>
      </c>
      <c r="B14" t="s">
        <v>404</v>
      </c>
      <c r="C14" t="s">
        <v>405</v>
      </c>
    </row>
    <row r="15" spans="1:3">
      <c r="A15" s="4" t="s">
        <v>26</v>
      </c>
      <c r="B15" t="s">
        <v>27</v>
      </c>
      <c r="C15" t="s">
        <v>28</v>
      </c>
    </row>
    <row r="16" spans="1:3">
      <c r="A16" s="4" t="s">
        <v>29</v>
      </c>
      <c r="B16" t="s">
        <v>30</v>
      </c>
      <c r="C16" t="s">
        <v>31</v>
      </c>
    </row>
    <row r="17" spans="1:3">
      <c r="A17" t="s">
        <v>32</v>
      </c>
      <c r="B17" t="s">
        <v>33</v>
      </c>
      <c r="C17" t="s">
        <v>339</v>
      </c>
    </row>
    <row r="18" spans="1:3">
      <c r="A18" t="s">
        <v>34</v>
      </c>
      <c r="B18" t="s">
        <v>35</v>
      </c>
      <c r="C18" t="s">
        <v>36</v>
      </c>
    </row>
    <row r="19" spans="1:3">
      <c r="A19" t="s">
        <v>37</v>
      </c>
      <c r="B19" t="s">
        <v>38</v>
      </c>
      <c r="C19" t="s">
        <v>39</v>
      </c>
    </row>
    <row r="20" spans="1:3">
      <c r="A20" t="s">
        <v>40</v>
      </c>
      <c r="B20" t="s">
        <v>315</v>
      </c>
      <c r="C20" t="s">
        <v>41</v>
      </c>
    </row>
    <row r="21" spans="1:3">
      <c r="A21" t="s">
        <v>42</v>
      </c>
      <c r="B21" t="s">
        <v>43</v>
      </c>
      <c r="C21" t="s">
        <v>44</v>
      </c>
    </row>
    <row r="22" spans="1:3">
      <c r="A22" t="s">
        <v>45</v>
      </c>
      <c r="B22" t="s">
        <v>46</v>
      </c>
      <c r="C22" t="s">
        <v>47</v>
      </c>
    </row>
    <row r="23" spans="1:3">
      <c r="A23" t="s">
        <v>306</v>
      </c>
      <c r="B23" t="s">
        <v>307</v>
      </c>
      <c r="C23" t="s">
        <v>308</v>
      </c>
    </row>
    <row r="24" spans="1:3">
      <c r="A24" s="4" t="s">
        <v>48</v>
      </c>
      <c r="B24" t="s">
        <v>49</v>
      </c>
      <c r="C24" t="s">
        <v>50</v>
      </c>
    </row>
  </sheetData>
  <phoneticPr fontId="5" type="noConversion"/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0"/>
  <sheetViews>
    <sheetView topLeftCell="A10" zoomScaleNormal="100" workbookViewId="0">
      <selection activeCell="A36" sqref="A36"/>
    </sheetView>
  </sheetViews>
  <sheetFormatPr defaultColWidth="15.125" defaultRowHeight="13.5"/>
  <cols>
    <col min="1" max="1" width="67.125" customWidth="1"/>
    <col min="2" max="2" width="54.375" customWidth="1"/>
  </cols>
  <sheetData>
    <row r="1" spans="1:2" ht="15">
      <c r="A1" s="2" t="s">
        <v>1</v>
      </c>
      <c r="B1" s="3" t="s">
        <v>2</v>
      </c>
    </row>
    <row r="2" spans="1:2" ht="15">
      <c r="A2" s="3" t="s">
        <v>51</v>
      </c>
      <c r="B2" s="3" t="s">
        <v>52</v>
      </c>
    </row>
    <row r="3" spans="1:2" ht="15">
      <c r="A3" s="3" t="s">
        <v>53</v>
      </c>
      <c r="B3" s="3" t="s">
        <v>341</v>
      </c>
    </row>
    <row r="4" spans="1:2" ht="15">
      <c r="A4" s="3" t="s">
        <v>54</v>
      </c>
      <c r="B4" s="3" t="s">
        <v>55</v>
      </c>
    </row>
    <row r="5" spans="1:2" ht="15">
      <c r="A5" s="3" t="s">
        <v>56</v>
      </c>
      <c r="B5" s="3" t="s">
        <v>57</v>
      </c>
    </row>
    <row r="6" spans="1:2" ht="15">
      <c r="A6" s="3" t="s">
        <v>58</v>
      </c>
      <c r="B6" s="3" t="s">
        <v>59</v>
      </c>
    </row>
    <row r="7" spans="1:2" ht="15">
      <c r="A7" s="3" t="s">
        <v>345</v>
      </c>
      <c r="B7" s="3" t="s">
        <v>346</v>
      </c>
    </row>
    <row r="8" spans="1:2" ht="15">
      <c r="A8" s="3" t="s">
        <v>60</v>
      </c>
      <c r="B8" s="3" t="s">
        <v>61</v>
      </c>
    </row>
    <row r="9" spans="1:2" ht="15">
      <c r="A9" s="3" t="s">
        <v>62</v>
      </c>
      <c r="B9" s="3" t="s">
        <v>63</v>
      </c>
    </row>
    <row r="10" spans="1:2" ht="15">
      <c r="A10" s="3" t="s">
        <v>64</v>
      </c>
      <c r="B10" s="3" t="s">
        <v>65</v>
      </c>
    </row>
    <row r="11" spans="1:2" ht="15">
      <c r="A11" s="3" t="s">
        <v>66</v>
      </c>
      <c r="B11" s="3" t="s">
        <v>67</v>
      </c>
    </row>
    <row r="12" spans="1:2" ht="15">
      <c r="A12" s="3" t="s">
        <v>68</v>
      </c>
      <c r="B12" s="3" t="s">
        <v>69</v>
      </c>
    </row>
    <row r="13" spans="1:2" ht="15">
      <c r="A13" s="3" t="s">
        <v>70</v>
      </c>
      <c r="B13" s="3" t="s">
        <v>71</v>
      </c>
    </row>
    <row r="14" spans="1:2" ht="15">
      <c r="A14" s="3" t="s">
        <v>72</v>
      </c>
      <c r="B14" s="3" t="s">
        <v>73</v>
      </c>
    </row>
    <row r="15" spans="1:2" ht="15">
      <c r="A15" s="3" t="s">
        <v>74</v>
      </c>
      <c r="B15" s="3" t="s">
        <v>362</v>
      </c>
    </row>
    <row r="16" spans="1:2" ht="15">
      <c r="A16" s="3" t="s">
        <v>75</v>
      </c>
      <c r="B16" s="3" t="s">
        <v>76</v>
      </c>
    </row>
    <row r="17" spans="1:2" ht="15">
      <c r="A17" s="3" t="s">
        <v>77</v>
      </c>
      <c r="B17" s="3" t="s">
        <v>78</v>
      </c>
    </row>
    <row r="18" spans="1:2" ht="15">
      <c r="A18" s="3" t="s">
        <v>79</v>
      </c>
      <c r="B18" s="3" t="s">
        <v>80</v>
      </c>
    </row>
    <row r="19" spans="1:2" ht="15">
      <c r="A19" s="3" t="s">
        <v>81</v>
      </c>
      <c r="B19" s="3" t="s">
        <v>82</v>
      </c>
    </row>
    <row r="20" spans="1:2" ht="15">
      <c r="A20" s="3" t="s">
        <v>83</v>
      </c>
      <c r="B20" s="3" t="s">
        <v>84</v>
      </c>
    </row>
    <row r="21" spans="1:2" ht="15">
      <c r="A21" s="3" t="s">
        <v>85</v>
      </c>
      <c r="B21" s="3" t="s">
        <v>86</v>
      </c>
    </row>
    <row r="22" spans="1:2" ht="15">
      <c r="A22" s="3" t="s">
        <v>87</v>
      </c>
      <c r="B22" s="3" t="s">
        <v>88</v>
      </c>
    </row>
    <row r="23" spans="1:2" ht="15">
      <c r="A23" s="3" t="s">
        <v>89</v>
      </c>
      <c r="B23" s="3" t="s">
        <v>375</v>
      </c>
    </row>
    <row r="24" spans="1:2" ht="15" customHeight="1">
      <c r="A24" t="s">
        <v>365</v>
      </c>
      <c r="B24" t="s">
        <v>372</v>
      </c>
    </row>
    <row r="25" spans="1:2" ht="15" customHeight="1">
      <c r="A25" t="s">
        <v>90</v>
      </c>
      <c r="B25" t="s">
        <v>91</v>
      </c>
    </row>
    <row r="26" spans="1:2" ht="15" customHeight="1">
      <c r="A26" t="s">
        <v>5</v>
      </c>
      <c r="B26" t="s">
        <v>6</v>
      </c>
    </row>
    <row r="27" spans="1:2">
      <c r="A27" t="s">
        <v>92</v>
      </c>
      <c r="B27" t="s">
        <v>93</v>
      </c>
    </row>
    <row r="28" spans="1:2">
      <c r="A28" t="s">
        <v>94</v>
      </c>
      <c r="B28" t="s">
        <v>95</v>
      </c>
    </row>
    <row r="29" spans="1:2">
      <c r="A29" t="s">
        <v>96</v>
      </c>
      <c r="B29" t="s">
        <v>97</v>
      </c>
    </row>
    <row r="30" spans="1:2">
      <c r="A30" t="s">
        <v>303</v>
      </c>
      <c r="B30" t="s">
        <v>304</v>
      </c>
    </row>
    <row r="31" spans="1:2">
      <c r="A31" t="s">
        <v>363</v>
      </c>
      <c r="B31" t="s">
        <v>364</v>
      </c>
    </row>
    <row r="32" spans="1:2">
      <c r="A32" t="s">
        <v>366</v>
      </c>
      <c r="B32" t="s">
        <v>367</v>
      </c>
    </row>
    <row r="33" spans="1:2">
      <c r="A33" t="s">
        <v>368</v>
      </c>
      <c r="B33" t="s">
        <v>370</v>
      </c>
    </row>
    <row r="34" spans="1:2">
      <c r="A34" t="s">
        <v>369</v>
      </c>
      <c r="B34" t="s">
        <v>371</v>
      </c>
    </row>
    <row r="35" spans="1:2">
      <c r="A35" t="s">
        <v>373</v>
      </c>
      <c r="B35" t="s">
        <v>374</v>
      </c>
    </row>
    <row r="36" spans="1:2">
      <c r="A36" t="s">
        <v>401</v>
      </c>
      <c r="B36" t="s">
        <v>400</v>
      </c>
    </row>
    <row r="37" spans="1:2">
      <c r="A37" t="s">
        <v>392</v>
      </c>
      <c r="B37" t="s">
        <v>396</v>
      </c>
    </row>
    <row r="38" spans="1:2">
      <c r="A38" t="s">
        <v>393</v>
      </c>
      <c r="B38" t="s">
        <v>397</v>
      </c>
    </row>
    <row r="39" spans="1:2">
      <c r="A39" t="s">
        <v>394</v>
      </c>
      <c r="B39" t="s">
        <v>398</v>
      </c>
    </row>
    <row r="40" spans="1:2">
      <c r="A40" t="s">
        <v>395</v>
      </c>
      <c r="B40" t="s">
        <v>399</v>
      </c>
    </row>
  </sheetData>
  <phoneticPr fontId="5" type="noConversion"/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9"/>
  <sheetViews>
    <sheetView topLeftCell="A34" zoomScaleNormal="100" workbookViewId="0">
      <selection activeCell="H41" sqref="H41"/>
    </sheetView>
  </sheetViews>
  <sheetFormatPr defaultColWidth="15.125" defaultRowHeight="13.5"/>
  <cols>
    <col min="1" max="1" width="8.5" customWidth="1"/>
    <col min="2" max="2" width="13.875" customWidth="1"/>
    <col min="3" max="3" width="19.125" customWidth="1"/>
    <col min="4" max="4" width="52.875" customWidth="1"/>
    <col min="5" max="6" width="9.125" customWidth="1"/>
    <col min="7" max="7" width="15.375" customWidth="1"/>
    <col min="8" max="8" width="27.375" customWidth="1"/>
    <col min="9" max="9" width="21" customWidth="1"/>
    <col min="10" max="10" width="92.375" customWidth="1"/>
    <col min="11" max="26" width="13.875" customWidth="1"/>
    <col min="1024" max="1024" width="11" customWidth="1"/>
  </cols>
  <sheetData>
    <row r="1" spans="1:11" ht="15.75" customHeight="1">
      <c r="A1" s="7" t="s">
        <v>98</v>
      </c>
      <c r="B1" s="7" t="s">
        <v>99</v>
      </c>
      <c r="C1" s="7" t="s">
        <v>100</v>
      </c>
      <c r="D1" s="8" t="s">
        <v>101</v>
      </c>
      <c r="E1" s="7" t="s">
        <v>102</v>
      </c>
      <c r="F1" s="7" t="s">
        <v>103</v>
      </c>
      <c r="G1" s="7" t="s">
        <v>104</v>
      </c>
      <c r="H1" t="s">
        <v>105</v>
      </c>
      <c r="I1" t="s">
        <v>106</v>
      </c>
      <c r="J1" t="s">
        <v>107</v>
      </c>
      <c r="K1" s="7" t="s">
        <v>108</v>
      </c>
    </row>
    <row r="2" spans="1:11" ht="15.75" customHeight="1">
      <c r="A2" s="2">
        <v>0</v>
      </c>
      <c r="B2" t="s">
        <v>109</v>
      </c>
      <c r="C2" t="s">
        <v>110</v>
      </c>
      <c r="D2" s="9" t="s">
        <v>111</v>
      </c>
      <c r="E2">
        <v>2</v>
      </c>
      <c r="F2" s="3">
        <f t="shared" ref="F2:F33" si="0">E2/2</f>
        <v>1</v>
      </c>
      <c r="G2" s="2" t="b">
        <f>TRUE()</f>
        <v>1</v>
      </c>
      <c r="H2" s="10" t="s">
        <v>112</v>
      </c>
      <c r="I2" s="10" t="s">
        <v>113</v>
      </c>
      <c r="J2" s="10" t="s">
        <v>114</v>
      </c>
      <c r="K2" t="s">
        <v>109</v>
      </c>
    </row>
    <row r="3" spans="1:11" ht="15.75" customHeight="1">
      <c r="A3" s="2">
        <v>1</v>
      </c>
      <c r="B3" t="s">
        <v>115</v>
      </c>
      <c r="C3" t="s">
        <v>110</v>
      </c>
      <c r="D3" s="9" t="s">
        <v>116</v>
      </c>
      <c r="E3">
        <v>10</v>
      </c>
      <c r="F3" s="3">
        <f t="shared" si="0"/>
        <v>5</v>
      </c>
      <c r="G3" s="2" t="b">
        <f>TRUE()</f>
        <v>1</v>
      </c>
      <c r="H3" s="10" t="s">
        <v>117</v>
      </c>
      <c r="I3" s="10" t="s">
        <v>113</v>
      </c>
      <c r="J3" s="10" t="s">
        <v>338</v>
      </c>
      <c r="K3" t="s">
        <v>115</v>
      </c>
    </row>
    <row r="4" spans="1:11" ht="15.75" customHeight="1">
      <c r="A4" s="2">
        <v>2</v>
      </c>
      <c r="B4" t="s">
        <v>118</v>
      </c>
      <c r="C4" t="s">
        <v>110</v>
      </c>
      <c r="D4" s="9" t="s">
        <v>119</v>
      </c>
      <c r="E4">
        <v>5</v>
      </c>
      <c r="F4" s="3">
        <f t="shared" si="0"/>
        <v>2.5</v>
      </c>
      <c r="G4" s="2" t="b">
        <f>TRUE()</f>
        <v>1</v>
      </c>
      <c r="H4" s="10" t="s">
        <v>120</v>
      </c>
      <c r="I4" s="10" t="s">
        <v>113</v>
      </c>
      <c r="J4" s="10" t="s">
        <v>316</v>
      </c>
      <c r="K4" t="s">
        <v>118</v>
      </c>
    </row>
    <row r="5" spans="1:11" ht="15.75" customHeight="1">
      <c r="A5" s="2">
        <v>3</v>
      </c>
      <c r="B5" t="s">
        <v>121</v>
      </c>
      <c r="C5" t="s">
        <v>122</v>
      </c>
      <c r="D5" s="9" t="s">
        <v>123</v>
      </c>
      <c r="E5">
        <v>1</v>
      </c>
      <c r="F5" s="3">
        <f t="shared" si="0"/>
        <v>0.5</v>
      </c>
      <c r="G5" s="2" t="b">
        <f>FALSE()</f>
        <v>0</v>
      </c>
      <c r="H5" s="10" t="s">
        <v>124</v>
      </c>
      <c r="I5" s="10" t="s">
        <v>125</v>
      </c>
      <c r="J5" s="10" t="s">
        <v>318</v>
      </c>
      <c r="K5" t="s">
        <v>121</v>
      </c>
    </row>
    <row r="6" spans="1:11" ht="15.75" customHeight="1">
      <c r="A6" s="2">
        <v>4</v>
      </c>
      <c r="B6" t="s">
        <v>126</v>
      </c>
      <c r="C6" t="s">
        <v>127</v>
      </c>
      <c r="D6" s="11" t="s">
        <v>128</v>
      </c>
      <c r="E6">
        <v>10</v>
      </c>
      <c r="F6" s="3">
        <f t="shared" si="0"/>
        <v>5</v>
      </c>
      <c r="G6" s="2" t="b">
        <f>FALSE()</f>
        <v>0</v>
      </c>
      <c r="H6" s="10" t="s">
        <v>129</v>
      </c>
      <c r="I6" s="10" t="s">
        <v>130</v>
      </c>
      <c r="J6" s="10" t="s">
        <v>317</v>
      </c>
      <c r="K6" t="s">
        <v>126</v>
      </c>
    </row>
    <row r="7" spans="1:11" ht="15.75" customHeight="1">
      <c r="A7" s="2">
        <v>5</v>
      </c>
      <c r="B7" t="s">
        <v>131</v>
      </c>
      <c r="C7" t="str">
        <f>_xlfn.CONCAT("好像是",B7,"?")</f>
        <v>好像是草地?</v>
      </c>
      <c r="D7" s="9" t="s">
        <v>131</v>
      </c>
      <c r="E7">
        <v>1</v>
      </c>
      <c r="F7" s="3">
        <f t="shared" si="0"/>
        <v>0.5</v>
      </c>
      <c r="G7" s="2" t="b">
        <f>FALSE()</f>
        <v>0</v>
      </c>
      <c r="H7" s="10" t="s">
        <v>132</v>
      </c>
      <c r="I7" s="10" t="s">
        <v>133</v>
      </c>
      <c r="J7" s="10" t="s">
        <v>132</v>
      </c>
      <c r="K7" t="s">
        <v>131</v>
      </c>
    </row>
    <row r="8" spans="1:11" ht="15.75" customHeight="1">
      <c r="A8" s="2">
        <v>6</v>
      </c>
      <c r="B8" t="s">
        <v>134</v>
      </c>
      <c r="C8" t="str">
        <f>_xlfn.CONCAT("好像是",B8,"?")</f>
        <v>好像是土壤?</v>
      </c>
      <c r="D8" s="9" t="s">
        <v>134</v>
      </c>
      <c r="E8">
        <v>1</v>
      </c>
      <c r="F8" s="3">
        <f t="shared" si="0"/>
        <v>0.5</v>
      </c>
      <c r="G8" s="2" t="b">
        <f>FALSE()</f>
        <v>0</v>
      </c>
      <c r="H8" s="10" t="s">
        <v>135</v>
      </c>
      <c r="I8" s="10" t="s">
        <v>136</v>
      </c>
      <c r="J8" s="10" t="s">
        <v>135</v>
      </c>
      <c r="K8" t="s">
        <v>134</v>
      </c>
    </row>
    <row r="9" spans="1:11" ht="15.75" customHeight="1">
      <c r="A9" s="2">
        <v>7</v>
      </c>
      <c r="B9" t="s">
        <v>137</v>
      </c>
      <c r="C9" t="str">
        <f>_xlfn.CONCAT("好像是",B9,"?")</f>
        <v>好像是河流?</v>
      </c>
      <c r="D9" s="9" t="s">
        <v>137</v>
      </c>
      <c r="E9">
        <v>1</v>
      </c>
      <c r="F9" s="3">
        <f t="shared" si="0"/>
        <v>0.5</v>
      </c>
      <c r="G9" s="2" t="b">
        <f>FALSE()</f>
        <v>0</v>
      </c>
      <c r="H9" s="10" t="s">
        <v>138</v>
      </c>
      <c r="I9" s="10" t="s">
        <v>139</v>
      </c>
      <c r="J9" s="10" t="s">
        <v>138</v>
      </c>
      <c r="K9" t="s">
        <v>137</v>
      </c>
    </row>
    <row r="10" spans="1:11" ht="15.75" customHeight="1">
      <c r="A10" s="2">
        <v>8</v>
      </c>
      <c r="B10" t="s">
        <v>140</v>
      </c>
      <c r="C10" t="s">
        <v>141</v>
      </c>
      <c r="D10" s="9" t="s">
        <v>142</v>
      </c>
      <c r="E10">
        <v>10</v>
      </c>
      <c r="F10" s="3">
        <f t="shared" si="0"/>
        <v>5</v>
      </c>
      <c r="G10" s="2" t="b">
        <f>FALSE()</f>
        <v>0</v>
      </c>
      <c r="H10" s="10" t="s">
        <v>143</v>
      </c>
      <c r="I10" s="10" t="s">
        <v>144</v>
      </c>
      <c r="J10" s="10" t="s">
        <v>319</v>
      </c>
      <c r="K10" t="s">
        <v>140</v>
      </c>
    </row>
    <row r="11" spans="1:11" ht="15.75" customHeight="1">
      <c r="A11" s="2">
        <v>9</v>
      </c>
      <c r="B11" t="s">
        <v>145</v>
      </c>
      <c r="C11" t="s">
        <v>146</v>
      </c>
      <c r="D11" s="9" t="s">
        <v>147</v>
      </c>
      <c r="E11">
        <v>1</v>
      </c>
      <c r="F11" s="3">
        <f t="shared" si="0"/>
        <v>0.5</v>
      </c>
      <c r="G11" s="2" t="b">
        <f>FALSE()</f>
        <v>0</v>
      </c>
      <c r="H11" s="10" t="s">
        <v>342</v>
      </c>
      <c r="I11" s="10" t="s">
        <v>148</v>
      </c>
      <c r="J11" s="10" t="s">
        <v>320</v>
      </c>
      <c r="K11" t="s">
        <v>145</v>
      </c>
    </row>
    <row r="12" spans="1:11" ht="15.75" customHeight="1">
      <c r="A12" s="2">
        <v>10</v>
      </c>
      <c r="B12" t="s">
        <v>149</v>
      </c>
      <c r="C12" t="s">
        <v>150</v>
      </c>
      <c r="D12" s="9" t="s">
        <v>151</v>
      </c>
      <c r="E12">
        <v>1</v>
      </c>
      <c r="F12" s="3">
        <f t="shared" si="0"/>
        <v>0.5</v>
      </c>
      <c r="G12" s="2" t="b">
        <f>FALSE()</f>
        <v>0</v>
      </c>
      <c r="H12" s="10" t="s">
        <v>152</v>
      </c>
      <c r="I12" s="10" t="s">
        <v>153</v>
      </c>
      <c r="J12" s="10" t="s">
        <v>321</v>
      </c>
      <c r="K12" t="s">
        <v>149</v>
      </c>
    </row>
    <row r="13" spans="1:11" ht="15.75" customHeight="1">
      <c r="A13" s="2">
        <v>11</v>
      </c>
      <c r="B13" s="5" t="s">
        <v>154</v>
      </c>
      <c r="C13" t="s">
        <v>155</v>
      </c>
      <c r="D13" s="9" t="s">
        <v>156</v>
      </c>
      <c r="E13">
        <v>2</v>
      </c>
      <c r="F13" s="3">
        <f t="shared" si="0"/>
        <v>1</v>
      </c>
      <c r="G13" s="2" t="b">
        <f>FALSE()</f>
        <v>0</v>
      </c>
      <c r="H13" s="10" t="s">
        <v>157</v>
      </c>
      <c r="I13" s="10" t="s">
        <v>158</v>
      </c>
      <c r="J13" s="10" t="s">
        <v>322</v>
      </c>
      <c r="K13" s="5" t="s">
        <v>159</v>
      </c>
    </row>
    <row r="14" spans="1:11" ht="15.75" customHeight="1">
      <c r="A14" s="2">
        <v>12</v>
      </c>
      <c r="B14" s="5" t="s">
        <v>154</v>
      </c>
      <c r="C14" t="s">
        <v>155</v>
      </c>
      <c r="D14" s="9" t="s">
        <v>156</v>
      </c>
      <c r="E14">
        <v>2</v>
      </c>
      <c r="F14" s="3">
        <f t="shared" si="0"/>
        <v>1</v>
      </c>
      <c r="G14" s="2" t="b">
        <f>FALSE()</f>
        <v>0</v>
      </c>
      <c r="H14" s="10" t="s">
        <v>157</v>
      </c>
      <c r="I14" s="10" t="s">
        <v>158</v>
      </c>
      <c r="J14" s="10" t="s">
        <v>322</v>
      </c>
      <c r="K14" s="5" t="s">
        <v>160</v>
      </c>
    </row>
    <row r="15" spans="1:11" ht="15.75" customHeight="1">
      <c r="A15" s="2">
        <v>13</v>
      </c>
      <c r="B15" s="5" t="s">
        <v>154</v>
      </c>
      <c r="C15" t="s">
        <v>155</v>
      </c>
      <c r="D15" s="9" t="s">
        <v>156</v>
      </c>
      <c r="E15">
        <v>2</v>
      </c>
      <c r="F15" s="3">
        <f t="shared" si="0"/>
        <v>1</v>
      </c>
      <c r="G15" s="2" t="b">
        <f>FALSE()</f>
        <v>0</v>
      </c>
      <c r="H15" s="10" t="s">
        <v>157</v>
      </c>
      <c r="I15" s="10" t="s">
        <v>158</v>
      </c>
      <c r="J15" s="10" t="s">
        <v>322</v>
      </c>
      <c r="K15" s="5" t="s">
        <v>161</v>
      </c>
    </row>
    <row r="16" spans="1:11" ht="15.75" customHeight="1">
      <c r="A16" s="2">
        <v>14</v>
      </c>
      <c r="B16" s="5" t="s">
        <v>154</v>
      </c>
      <c r="C16" t="s">
        <v>155</v>
      </c>
      <c r="D16" s="9" t="s">
        <v>156</v>
      </c>
      <c r="E16">
        <v>2</v>
      </c>
      <c r="F16" s="3">
        <f t="shared" si="0"/>
        <v>1</v>
      </c>
      <c r="G16" s="2" t="b">
        <f>FALSE()</f>
        <v>0</v>
      </c>
      <c r="H16" s="10" t="s">
        <v>157</v>
      </c>
      <c r="I16" s="10" t="s">
        <v>158</v>
      </c>
      <c r="J16" s="10" t="s">
        <v>322</v>
      </c>
      <c r="K16" s="5" t="s">
        <v>162</v>
      </c>
    </row>
    <row r="17" spans="1:11" ht="15.75" customHeight="1">
      <c r="A17" s="2">
        <v>15</v>
      </c>
      <c r="B17" s="5" t="s">
        <v>163</v>
      </c>
      <c r="C17" t="s">
        <v>155</v>
      </c>
      <c r="D17" s="9" t="s">
        <v>164</v>
      </c>
      <c r="E17">
        <v>5</v>
      </c>
      <c r="F17" s="3">
        <f t="shared" si="0"/>
        <v>2.5</v>
      </c>
      <c r="G17" s="2" t="b">
        <f>FALSE()</f>
        <v>0</v>
      </c>
      <c r="H17" s="10" t="s">
        <v>165</v>
      </c>
      <c r="I17" s="10" t="s">
        <v>158</v>
      </c>
      <c r="J17" s="10" t="s">
        <v>323</v>
      </c>
      <c r="K17" s="5" t="s">
        <v>167</v>
      </c>
    </row>
    <row r="18" spans="1:11" ht="15.75" customHeight="1">
      <c r="A18" s="2">
        <v>16</v>
      </c>
      <c r="B18" s="5" t="s">
        <v>163</v>
      </c>
      <c r="C18" t="s">
        <v>155</v>
      </c>
      <c r="D18" s="9" t="s">
        <v>164</v>
      </c>
      <c r="E18">
        <v>5</v>
      </c>
      <c r="F18" s="3">
        <f t="shared" si="0"/>
        <v>2.5</v>
      </c>
      <c r="G18" s="2" t="b">
        <f>FALSE()</f>
        <v>0</v>
      </c>
      <c r="H18" s="10" t="s">
        <v>165</v>
      </c>
      <c r="I18" s="10" t="s">
        <v>158</v>
      </c>
      <c r="J18" s="10" t="s">
        <v>166</v>
      </c>
      <c r="K18" s="5" t="s">
        <v>168</v>
      </c>
    </row>
    <row r="19" spans="1:11" ht="15.75" customHeight="1">
      <c r="A19" s="2">
        <v>17</v>
      </c>
      <c r="B19" t="s">
        <v>169</v>
      </c>
      <c r="C19" t="str">
        <f>_xlfn.CONCAT("好像是",B19,"?")</f>
        <v>好像是樹木?</v>
      </c>
      <c r="D19" s="9" t="s">
        <v>169</v>
      </c>
      <c r="E19">
        <v>2</v>
      </c>
      <c r="F19" s="3">
        <f t="shared" si="0"/>
        <v>1</v>
      </c>
      <c r="G19" s="2" t="b">
        <f>FALSE()</f>
        <v>0</v>
      </c>
      <c r="H19" s="10" t="s">
        <v>170</v>
      </c>
      <c r="I19" s="10" t="s">
        <v>171</v>
      </c>
      <c r="J19" s="10" t="s">
        <v>170</v>
      </c>
      <c r="K19" t="s">
        <v>169</v>
      </c>
    </row>
    <row r="20" spans="1:11" ht="15.75" customHeight="1">
      <c r="A20" s="2">
        <v>18</v>
      </c>
      <c r="B20" t="s">
        <v>172</v>
      </c>
      <c r="C20" t="str">
        <f>_xlfn.CONCAT("好像是",B20,"?")</f>
        <v>好像是岩石?</v>
      </c>
      <c r="D20" s="9" t="s">
        <v>172</v>
      </c>
      <c r="E20">
        <v>2</v>
      </c>
      <c r="F20" s="3">
        <f t="shared" si="0"/>
        <v>1</v>
      </c>
      <c r="G20" s="2" t="b">
        <f>FALSE()</f>
        <v>0</v>
      </c>
      <c r="H20" s="10" t="s">
        <v>173</v>
      </c>
      <c r="I20" s="10" t="s">
        <v>174</v>
      </c>
      <c r="J20" s="10" t="s">
        <v>173</v>
      </c>
      <c r="K20" t="s">
        <v>172</v>
      </c>
    </row>
    <row r="21" spans="1:11" ht="15.75" customHeight="1">
      <c r="A21" s="2">
        <v>19</v>
      </c>
      <c r="B21" t="s">
        <v>175</v>
      </c>
      <c r="C21" t="s">
        <v>176</v>
      </c>
      <c r="D21" s="9" t="s">
        <v>177</v>
      </c>
      <c r="E21">
        <v>10</v>
      </c>
      <c r="F21" s="3">
        <f t="shared" si="0"/>
        <v>5</v>
      </c>
      <c r="G21" s="2" t="b">
        <f>FALSE()</f>
        <v>0</v>
      </c>
      <c r="H21" s="10" t="s">
        <v>178</v>
      </c>
      <c r="I21" s="10" t="s">
        <v>179</v>
      </c>
      <c r="J21" s="10" t="s">
        <v>324</v>
      </c>
      <c r="K21" t="s">
        <v>175</v>
      </c>
    </row>
    <row r="22" spans="1:11" ht="15.75" customHeight="1">
      <c r="A22" s="2">
        <v>20</v>
      </c>
      <c r="B22" t="s">
        <v>180</v>
      </c>
      <c r="C22" t="s">
        <v>181</v>
      </c>
      <c r="D22" s="9" t="s">
        <v>182</v>
      </c>
      <c r="E22">
        <v>1</v>
      </c>
      <c r="F22" s="3">
        <f t="shared" si="0"/>
        <v>0.5</v>
      </c>
      <c r="G22" s="2" t="b">
        <f>TRUE()</f>
        <v>1</v>
      </c>
      <c r="H22" s="10" t="s">
        <v>183</v>
      </c>
      <c r="I22" s="10" t="s">
        <v>113</v>
      </c>
      <c r="J22" s="10" t="s">
        <v>184</v>
      </c>
      <c r="K22" t="s">
        <v>180</v>
      </c>
    </row>
    <row r="23" spans="1:11" ht="15.75" customHeight="1">
      <c r="A23" s="2">
        <v>21</v>
      </c>
      <c r="B23" t="s">
        <v>185</v>
      </c>
      <c r="C23" t="s">
        <v>181</v>
      </c>
      <c r="D23" s="9" t="s">
        <v>186</v>
      </c>
      <c r="E23">
        <v>10</v>
      </c>
      <c r="F23" s="3">
        <f t="shared" si="0"/>
        <v>5</v>
      </c>
      <c r="G23" s="2" t="b">
        <f>TRUE()</f>
        <v>1</v>
      </c>
      <c r="H23" s="10" t="s">
        <v>187</v>
      </c>
      <c r="I23" s="10" t="s">
        <v>113</v>
      </c>
      <c r="J23" s="10" t="s">
        <v>188</v>
      </c>
      <c r="K23" t="s">
        <v>185</v>
      </c>
    </row>
    <row r="24" spans="1:11" ht="15.75" customHeight="1">
      <c r="A24" s="2">
        <v>22</v>
      </c>
      <c r="B24" t="s">
        <v>189</v>
      </c>
      <c r="C24" t="s">
        <v>181</v>
      </c>
      <c r="D24" s="9" t="s">
        <v>190</v>
      </c>
      <c r="E24">
        <v>5</v>
      </c>
      <c r="F24" s="3">
        <f t="shared" si="0"/>
        <v>2.5</v>
      </c>
      <c r="G24" s="2" t="b">
        <f>TRUE()</f>
        <v>1</v>
      </c>
      <c r="H24" s="10" t="s">
        <v>191</v>
      </c>
      <c r="I24" s="10" t="s">
        <v>113</v>
      </c>
      <c r="J24" s="10" t="s">
        <v>192</v>
      </c>
      <c r="K24" t="s">
        <v>189</v>
      </c>
    </row>
    <row r="25" spans="1:11" ht="15.75" customHeight="1">
      <c r="A25" s="2">
        <v>23</v>
      </c>
      <c r="B25" s="12" t="s">
        <v>193</v>
      </c>
      <c r="C25" s="12" t="s">
        <v>193</v>
      </c>
      <c r="D25" s="9" t="s">
        <v>194</v>
      </c>
      <c r="E25">
        <v>1</v>
      </c>
      <c r="F25" s="3">
        <f t="shared" si="0"/>
        <v>0.5</v>
      </c>
      <c r="G25" s="2" t="b">
        <f>FALSE()</f>
        <v>0</v>
      </c>
      <c r="H25" s="10" t="s">
        <v>195</v>
      </c>
      <c r="I25" s="10" t="s">
        <v>195</v>
      </c>
      <c r="J25" s="10" t="s">
        <v>196</v>
      </c>
      <c r="K25" s="12" t="s">
        <v>193</v>
      </c>
    </row>
    <row r="26" spans="1:11" ht="15.75" customHeight="1">
      <c r="A26" s="2">
        <v>24</v>
      </c>
      <c r="B26" s="5" t="s">
        <v>197</v>
      </c>
      <c r="C26" t="s">
        <v>198</v>
      </c>
      <c r="D26" s="9" t="s">
        <v>199</v>
      </c>
      <c r="E26">
        <v>10</v>
      </c>
      <c r="F26" s="3">
        <f t="shared" si="0"/>
        <v>5</v>
      </c>
      <c r="G26" s="2" t="b">
        <f>FALSE()</f>
        <v>0</v>
      </c>
      <c r="H26" s="10" t="s">
        <v>200</v>
      </c>
      <c r="I26" s="10" t="s">
        <v>201</v>
      </c>
      <c r="J26" s="10" t="s">
        <v>325</v>
      </c>
      <c r="K26" s="5" t="s">
        <v>202</v>
      </c>
    </row>
    <row r="27" spans="1:11" ht="15.75" customHeight="1">
      <c r="A27" s="2">
        <v>25</v>
      </c>
      <c r="B27" s="5" t="s">
        <v>203</v>
      </c>
      <c r="C27" t="s">
        <v>198</v>
      </c>
      <c r="D27" s="9"/>
      <c r="E27">
        <v>5</v>
      </c>
      <c r="F27" s="3">
        <f t="shared" si="0"/>
        <v>2.5</v>
      </c>
      <c r="G27" s="2" t="b">
        <f>FALSE()</f>
        <v>0</v>
      </c>
      <c r="H27" s="10" t="s">
        <v>204</v>
      </c>
      <c r="I27" s="10" t="s">
        <v>201</v>
      </c>
      <c r="J27" s="10" t="s">
        <v>205</v>
      </c>
      <c r="K27" s="5" t="s">
        <v>203</v>
      </c>
    </row>
    <row r="28" spans="1:11" ht="15.75" customHeight="1">
      <c r="A28" s="2">
        <v>26</v>
      </c>
      <c r="B28" s="5" t="s">
        <v>206</v>
      </c>
      <c r="C28" t="s">
        <v>198</v>
      </c>
      <c r="D28" s="9"/>
      <c r="E28">
        <v>5</v>
      </c>
      <c r="F28" s="3">
        <f t="shared" si="0"/>
        <v>2.5</v>
      </c>
      <c r="G28" s="2" t="b">
        <f>FALSE()</f>
        <v>0</v>
      </c>
      <c r="H28" s="10" t="s">
        <v>207</v>
      </c>
      <c r="I28" s="10" t="s">
        <v>201</v>
      </c>
      <c r="J28" s="10" t="s">
        <v>205</v>
      </c>
      <c r="K28" s="5" t="s">
        <v>206</v>
      </c>
    </row>
    <row r="29" spans="1:11" ht="15.75" customHeight="1">
      <c r="A29" s="2">
        <v>27</v>
      </c>
      <c r="B29" s="5" t="s">
        <v>208</v>
      </c>
      <c r="C29" t="s">
        <v>198</v>
      </c>
      <c r="D29" s="9"/>
      <c r="E29">
        <v>5</v>
      </c>
      <c r="F29" s="3">
        <f t="shared" si="0"/>
        <v>2.5</v>
      </c>
      <c r="G29" s="2" t="b">
        <f>FALSE()</f>
        <v>0</v>
      </c>
      <c r="H29" s="10" t="s">
        <v>209</v>
      </c>
      <c r="I29" s="10" t="s">
        <v>201</v>
      </c>
      <c r="J29" s="10" t="s">
        <v>205</v>
      </c>
      <c r="K29" s="5" t="s">
        <v>208</v>
      </c>
    </row>
    <row r="30" spans="1:11" ht="15.75" customHeight="1">
      <c r="A30" s="2">
        <v>28</v>
      </c>
      <c r="B30" s="5" t="s">
        <v>210</v>
      </c>
      <c r="C30" t="s">
        <v>198</v>
      </c>
      <c r="D30" s="9"/>
      <c r="E30">
        <v>5</v>
      </c>
      <c r="F30" s="3">
        <f t="shared" si="0"/>
        <v>2.5</v>
      </c>
      <c r="G30" s="2" t="b">
        <f>FALSE()</f>
        <v>0</v>
      </c>
      <c r="H30" s="10" t="s">
        <v>211</v>
      </c>
      <c r="I30" s="10" t="s">
        <v>201</v>
      </c>
      <c r="J30" s="10" t="s">
        <v>205</v>
      </c>
      <c r="K30" s="5" t="s">
        <v>210</v>
      </c>
    </row>
    <row r="31" spans="1:11" ht="15.75" customHeight="1">
      <c r="A31" s="2">
        <v>29</v>
      </c>
      <c r="B31" s="5" t="s">
        <v>212</v>
      </c>
      <c r="C31" t="s">
        <v>198</v>
      </c>
      <c r="D31" s="9"/>
      <c r="E31">
        <v>5</v>
      </c>
      <c r="F31" s="3">
        <f t="shared" si="0"/>
        <v>2.5</v>
      </c>
      <c r="G31" s="2" t="b">
        <f>FALSE()</f>
        <v>0</v>
      </c>
      <c r="H31" s="10" t="s">
        <v>213</v>
      </c>
      <c r="I31" s="10" t="s">
        <v>201</v>
      </c>
      <c r="J31" s="10" t="s">
        <v>205</v>
      </c>
      <c r="K31" s="5" t="s">
        <v>212</v>
      </c>
    </row>
    <row r="32" spans="1:11" ht="15.75" customHeight="1">
      <c r="A32" s="2">
        <v>30</v>
      </c>
      <c r="B32" s="5" t="s">
        <v>214</v>
      </c>
      <c r="C32" t="s">
        <v>198</v>
      </c>
      <c r="D32" s="9"/>
      <c r="E32">
        <v>5</v>
      </c>
      <c r="F32" s="3">
        <f t="shared" si="0"/>
        <v>2.5</v>
      </c>
      <c r="G32" s="2" t="b">
        <f>FALSE()</f>
        <v>0</v>
      </c>
      <c r="H32" s="10" t="s">
        <v>215</v>
      </c>
      <c r="I32" s="10" t="s">
        <v>201</v>
      </c>
      <c r="J32" s="10" t="s">
        <v>205</v>
      </c>
      <c r="K32" s="5" t="s">
        <v>214</v>
      </c>
    </row>
    <row r="33" spans="1:11" ht="15.75" customHeight="1">
      <c r="A33" s="2">
        <v>31</v>
      </c>
      <c r="B33" s="5" t="s">
        <v>216</v>
      </c>
      <c r="C33" t="s">
        <v>198</v>
      </c>
      <c r="D33" s="9"/>
      <c r="E33">
        <v>5</v>
      </c>
      <c r="F33" s="3">
        <f t="shared" si="0"/>
        <v>2.5</v>
      </c>
      <c r="G33" s="2" t="b">
        <f>FALSE()</f>
        <v>0</v>
      </c>
      <c r="H33" s="10" t="s">
        <v>217</v>
      </c>
      <c r="I33" s="10" t="s">
        <v>201</v>
      </c>
      <c r="J33" s="10" t="s">
        <v>205</v>
      </c>
      <c r="K33" s="5" t="s">
        <v>216</v>
      </c>
    </row>
    <row r="34" spans="1:11" ht="15.75" customHeight="1">
      <c r="A34" s="2">
        <v>32</v>
      </c>
      <c r="B34" s="5" t="s">
        <v>218</v>
      </c>
      <c r="C34" t="s">
        <v>198</v>
      </c>
      <c r="D34" s="9"/>
      <c r="E34">
        <v>5</v>
      </c>
      <c r="F34" s="3">
        <f t="shared" ref="F34:F54" si="1">E34/2</f>
        <v>2.5</v>
      </c>
      <c r="G34" s="2" t="b">
        <f>FALSE()</f>
        <v>0</v>
      </c>
      <c r="H34" s="10" t="s">
        <v>219</v>
      </c>
      <c r="I34" s="10" t="s">
        <v>201</v>
      </c>
      <c r="J34" s="10" t="s">
        <v>205</v>
      </c>
      <c r="K34" s="5" t="s">
        <v>218</v>
      </c>
    </row>
    <row r="35" spans="1:11" ht="15.75" customHeight="1">
      <c r="A35" s="2">
        <v>33</v>
      </c>
      <c r="B35" s="5" t="s">
        <v>220</v>
      </c>
      <c r="C35" t="s">
        <v>198</v>
      </c>
      <c r="D35" s="9"/>
      <c r="E35">
        <v>5</v>
      </c>
      <c r="F35" s="3">
        <f t="shared" si="1"/>
        <v>2.5</v>
      </c>
      <c r="G35" s="2" t="b">
        <f>FALSE()</f>
        <v>0</v>
      </c>
      <c r="H35" s="10" t="s">
        <v>221</v>
      </c>
      <c r="I35" s="10" t="s">
        <v>201</v>
      </c>
      <c r="J35" s="10" t="s">
        <v>205</v>
      </c>
      <c r="K35" s="5" t="s">
        <v>220</v>
      </c>
    </row>
    <row r="36" spans="1:11" ht="15.75" customHeight="1">
      <c r="A36" s="2">
        <v>34</v>
      </c>
      <c r="B36" s="5" t="s">
        <v>163</v>
      </c>
      <c r="C36" t="str">
        <f>_xlfn.CONCAT("好像是",B36,"?")</f>
        <v>好像是古文明遺跡?</v>
      </c>
      <c r="D36" s="9" t="s">
        <v>164</v>
      </c>
      <c r="E36">
        <v>5</v>
      </c>
      <c r="F36" s="3">
        <f t="shared" si="1"/>
        <v>2.5</v>
      </c>
      <c r="G36" s="2" t="b">
        <f>FALSE()</f>
        <v>0</v>
      </c>
      <c r="H36" s="10" t="s">
        <v>165</v>
      </c>
      <c r="I36" s="10" t="s">
        <v>158</v>
      </c>
      <c r="J36" s="10" t="s">
        <v>166</v>
      </c>
      <c r="K36" s="5" t="s">
        <v>222</v>
      </c>
    </row>
    <row r="37" spans="1:11" ht="15.75" customHeight="1">
      <c r="A37" s="2">
        <v>35</v>
      </c>
      <c r="B37" s="5" t="s">
        <v>223</v>
      </c>
      <c r="C37" t="s">
        <v>224</v>
      </c>
      <c r="D37" s="9" t="s">
        <v>225</v>
      </c>
      <c r="E37">
        <v>5</v>
      </c>
      <c r="F37" s="3">
        <f t="shared" si="1"/>
        <v>2.5</v>
      </c>
      <c r="G37" s="2" t="b">
        <f>FALSE()</f>
        <v>0</v>
      </c>
      <c r="H37" s="10" t="s">
        <v>226</v>
      </c>
      <c r="I37" s="10" t="s">
        <v>113</v>
      </c>
      <c r="J37" s="10" t="s">
        <v>326</v>
      </c>
      <c r="K37" s="5" t="s">
        <v>223</v>
      </c>
    </row>
    <row r="38" spans="1:11" ht="15.75" customHeight="1">
      <c r="A38" s="2">
        <v>36</v>
      </c>
      <c r="B38" t="s">
        <v>227</v>
      </c>
      <c r="C38" t="str">
        <f>_xlfn.CONCAT("好像是",B38,"?")</f>
        <v>好像是祭壇?</v>
      </c>
      <c r="D38" s="9" t="s">
        <v>228</v>
      </c>
      <c r="E38">
        <v>2</v>
      </c>
      <c r="F38" s="3">
        <f t="shared" si="1"/>
        <v>1</v>
      </c>
      <c r="G38" s="2" t="b">
        <f>FALSE()</f>
        <v>0</v>
      </c>
      <c r="H38" s="10" t="s">
        <v>229</v>
      </c>
      <c r="I38" s="10" t="s">
        <v>230</v>
      </c>
      <c r="J38" s="10" t="s">
        <v>231</v>
      </c>
      <c r="K38" t="s">
        <v>227</v>
      </c>
    </row>
    <row r="39" spans="1:11" ht="15.75" customHeight="1">
      <c r="A39" s="2">
        <v>37</v>
      </c>
      <c r="B39" t="s">
        <v>232</v>
      </c>
      <c r="C39" t="s">
        <v>233</v>
      </c>
      <c r="D39" s="9" t="s">
        <v>234</v>
      </c>
      <c r="E39">
        <v>5</v>
      </c>
      <c r="F39" s="3">
        <f t="shared" si="1"/>
        <v>2.5</v>
      </c>
      <c r="G39" s="2" t="b">
        <f>FALSE()</f>
        <v>0</v>
      </c>
      <c r="H39" s="10" t="s">
        <v>235</v>
      </c>
      <c r="I39" s="10" t="s">
        <v>236</v>
      </c>
      <c r="J39" s="10" t="s">
        <v>327</v>
      </c>
      <c r="K39" t="s">
        <v>232</v>
      </c>
    </row>
    <row r="40" spans="1:11" ht="15.75" customHeight="1">
      <c r="A40" s="2">
        <v>38</v>
      </c>
      <c r="B40" t="s">
        <v>237</v>
      </c>
      <c r="C40" t="s">
        <v>238</v>
      </c>
      <c r="D40" s="9" t="s">
        <v>239</v>
      </c>
      <c r="E40">
        <v>10</v>
      </c>
      <c r="F40" s="3">
        <f t="shared" si="1"/>
        <v>5</v>
      </c>
      <c r="G40" s="2" t="b">
        <f>FALSE()</f>
        <v>0</v>
      </c>
      <c r="H40" s="10" t="s">
        <v>240</v>
      </c>
      <c r="I40" s="10" t="s">
        <v>241</v>
      </c>
      <c r="J40" s="10" t="s">
        <v>328</v>
      </c>
      <c r="K40" t="s">
        <v>237</v>
      </c>
    </row>
    <row r="41" spans="1:11" ht="15.75" customHeight="1">
      <c r="A41" s="2">
        <v>39</v>
      </c>
      <c r="B41" t="s">
        <v>242</v>
      </c>
      <c r="C41" t="s">
        <v>238</v>
      </c>
      <c r="D41" s="9" t="s">
        <v>243</v>
      </c>
      <c r="E41">
        <v>1</v>
      </c>
      <c r="F41" s="3">
        <f t="shared" si="1"/>
        <v>0.5</v>
      </c>
      <c r="G41" s="2" t="b">
        <f>FALSE()</f>
        <v>0</v>
      </c>
      <c r="H41" s="10" t="s">
        <v>244</v>
      </c>
      <c r="I41" s="10" t="s">
        <v>241</v>
      </c>
      <c r="J41" s="10" t="s">
        <v>329</v>
      </c>
      <c r="K41" t="s">
        <v>242</v>
      </c>
    </row>
    <row r="42" spans="1:11" ht="15.75" customHeight="1">
      <c r="A42" s="2">
        <v>40</v>
      </c>
      <c r="B42" t="s">
        <v>245</v>
      </c>
      <c r="C42" t="s">
        <v>246</v>
      </c>
      <c r="D42" s="9" t="s">
        <v>247</v>
      </c>
      <c r="E42">
        <v>5</v>
      </c>
      <c r="F42" s="3">
        <f t="shared" si="1"/>
        <v>2.5</v>
      </c>
      <c r="G42" s="2" t="b">
        <f>FALSE()</f>
        <v>0</v>
      </c>
      <c r="H42" s="10" t="s">
        <v>248</v>
      </c>
      <c r="I42" s="10" t="s">
        <v>249</v>
      </c>
      <c r="J42" s="10" t="s">
        <v>330</v>
      </c>
      <c r="K42" t="s">
        <v>245</v>
      </c>
    </row>
    <row r="43" spans="1:11" ht="15.75" customHeight="1">
      <c r="A43" s="2">
        <v>41</v>
      </c>
      <c r="B43" t="s">
        <v>250</v>
      </c>
      <c r="C43" t="s">
        <v>251</v>
      </c>
      <c r="D43" s="9" t="s">
        <v>252</v>
      </c>
      <c r="E43">
        <v>1</v>
      </c>
      <c r="F43" s="3">
        <f t="shared" si="1"/>
        <v>0.5</v>
      </c>
      <c r="G43" s="2" t="b">
        <f>FALSE()</f>
        <v>0</v>
      </c>
      <c r="H43" s="10" t="s">
        <v>253</v>
      </c>
      <c r="I43" s="10" t="s">
        <v>254</v>
      </c>
      <c r="J43" s="10" t="s">
        <v>331</v>
      </c>
      <c r="K43" t="s">
        <v>250</v>
      </c>
    </row>
    <row r="44" spans="1:11" ht="15.75" customHeight="1">
      <c r="A44" s="2">
        <v>42</v>
      </c>
      <c r="B44" t="s">
        <v>255</v>
      </c>
      <c r="C44" t="s">
        <v>256</v>
      </c>
      <c r="D44" s="9" t="s">
        <v>257</v>
      </c>
      <c r="E44">
        <v>10</v>
      </c>
      <c r="F44" s="3">
        <f t="shared" si="1"/>
        <v>5</v>
      </c>
      <c r="G44" s="2" t="b">
        <f>FALSE()</f>
        <v>0</v>
      </c>
      <c r="H44" s="10" t="s">
        <v>258</v>
      </c>
      <c r="I44" s="10" t="s">
        <v>259</v>
      </c>
      <c r="J44" s="10" t="s">
        <v>260</v>
      </c>
      <c r="K44" t="s">
        <v>255</v>
      </c>
    </row>
    <row r="45" spans="1:11" ht="15.75" customHeight="1">
      <c r="A45" s="2">
        <v>43</v>
      </c>
      <c r="B45" t="s">
        <v>261</v>
      </c>
      <c r="C45" t="s">
        <v>261</v>
      </c>
      <c r="D45" s="9" t="s">
        <v>262</v>
      </c>
      <c r="E45">
        <v>20</v>
      </c>
      <c r="F45" s="3">
        <f t="shared" si="1"/>
        <v>10</v>
      </c>
      <c r="G45" s="2" t="b">
        <f>FALSE()</f>
        <v>0</v>
      </c>
      <c r="H45" s="10" t="s">
        <v>261</v>
      </c>
      <c r="I45" s="10" t="s">
        <v>261</v>
      </c>
      <c r="J45" s="10" t="s">
        <v>263</v>
      </c>
      <c r="K45" t="s">
        <v>264</v>
      </c>
    </row>
    <row r="46" spans="1:11" ht="15.75" customHeight="1">
      <c r="A46" s="2">
        <v>44</v>
      </c>
      <c r="B46" t="s">
        <v>265</v>
      </c>
      <c r="C46" t="s">
        <v>266</v>
      </c>
      <c r="D46" s="9" t="s">
        <v>267</v>
      </c>
      <c r="E46">
        <v>1</v>
      </c>
      <c r="F46" s="3">
        <f t="shared" si="1"/>
        <v>0.5</v>
      </c>
      <c r="G46" s="2" t="b">
        <f>FALSE()</f>
        <v>0</v>
      </c>
      <c r="H46" s="10" t="s">
        <v>268</v>
      </c>
      <c r="I46" s="10" t="s">
        <v>269</v>
      </c>
      <c r="J46" s="10" t="s">
        <v>270</v>
      </c>
      <c r="K46" t="s">
        <v>265</v>
      </c>
    </row>
    <row r="47" spans="1:11" ht="15.75" customHeight="1">
      <c r="A47" s="2">
        <v>45</v>
      </c>
      <c r="B47" t="s">
        <v>271</v>
      </c>
      <c r="C47" t="s">
        <v>198</v>
      </c>
      <c r="D47" s="9" t="s">
        <v>272</v>
      </c>
      <c r="E47">
        <v>1</v>
      </c>
      <c r="F47" s="3">
        <f t="shared" si="1"/>
        <v>0.5</v>
      </c>
      <c r="G47" s="2" t="b">
        <f>TRUE()</f>
        <v>1</v>
      </c>
      <c r="H47" s="10" t="s">
        <v>273</v>
      </c>
      <c r="I47" s="10" t="s">
        <v>201</v>
      </c>
      <c r="J47" s="10" t="s">
        <v>274</v>
      </c>
      <c r="K47" t="s">
        <v>271</v>
      </c>
    </row>
    <row r="48" spans="1:11" ht="15.75" customHeight="1">
      <c r="A48" s="2">
        <v>46</v>
      </c>
      <c r="B48" t="s">
        <v>275</v>
      </c>
      <c r="C48" t="s">
        <v>198</v>
      </c>
      <c r="D48" s="9" t="s">
        <v>276</v>
      </c>
      <c r="E48">
        <v>10</v>
      </c>
      <c r="F48" s="3">
        <f t="shared" si="1"/>
        <v>5</v>
      </c>
      <c r="G48" s="2" t="b">
        <f>TRUE()</f>
        <v>1</v>
      </c>
      <c r="H48" s="10" t="s">
        <v>277</v>
      </c>
      <c r="I48" s="10" t="s">
        <v>201</v>
      </c>
      <c r="J48" s="10" t="s">
        <v>332</v>
      </c>
      <c r="K48" t="s">
        <v>275</v>
      </c>
    </row>
    <row r="49" spans="1:11" ht="15.75" customHeight="1">
      <c r="A49" s="2">
        <v>47</v>
      </c>
      <c r="B49" t="s">
        <v>278</v>
      </c>
      <c r="C49" t="s">
        <v>198</v>
      </c>
      <c r="D49" s="9" t="s">
        <v>272</v>
      </c>
      <c r="E49">
        <v>5</v>
      </c>
      <c r="F49" s="3">
        <f t="shared" si="1"/>
        <v>2.5</v>
      </c>
      <c r="G49" s="2" t="b">
        <f>TRUE()</f>
        <v>1</v>
      </c>
      <c r="H49" s="10" t="s">
        <v>279</v>
      </c>
      <c r="I49" s="10" t="s">
        <v>201</v>
      </c>
      <c r="J49" s="10" t="s">
        <v>274</v>
      </c>
      <c r="K49" t="s">
        <v>278</v>
      </c>
    </row>
    <row r="50" spans="1:11" ht="15.75" customHeight="1">
      <c r="A50" s="2">
        <v>48</v>
      </c>
      <c r="B50" t="s">
        <v>280</v>
      </c>
      <c r="C50" t="s">
        <v>281</v>
      </c>
      <c r="D50" s="9" t="s">
        <v>282</v>
      </c>
      <c r="E50">
        <v>2</v>
      </c>
      <c r="F50" s="3">
        <f t="shared" si="1"/>
        <v>1</v>
      </c>
      <c r="G50" s="2" t="b">
        <f>FALSE()</f>
        <v>0</v>
      </c>
      <c r="H50" s="10" t="s">
        <v>283</v>
      </c>
      <c r="I50" s="10" t="s">
        <v>284</v>
      </c>
      <c r="J50" s="10" t="s">
        <v>333</v>
      </c>
      <c r="K50" t="s">
        <v>280</v>
      </c>
    </row>
    <row r="51" spans="1:11" ht="15.75" customHeight="1">
      <c r="A51" s="2">
        <v>49</v>
      </c>
      <c r="B51" t="s">
        <v>285</v>
      </c>
      <c r="C51" t="s">
        <v>281</v>
      </c>
      <c r="D51" s="9" t="s">
        <v>286</v>
      </c>
      <c r="E51">
        <v>2</v>
      </c>
      <c r="F51" s="3">
        <f t="shared" si="1"/>
        <v>1</v>
      </c>
      <c r="G51" s="2" t="b">
        <f>FALSE()</f>
        <v>0</v>
      </c>
      <c r="H51" s="10" t="s">
        <v>287</v>
      </c>
      <c r="I51" s="10" t="s">
        <v>284</v>
      </c>
      <c r="J51" s="10" t="s">
        <v>334</v>
      </c>
      <c r="K51" t="s">
        <v>285</v>
      </c>
    </row>
    <row r="52" spans="1:11" ht="15.75" customHeight="1">
      <c r="A52" s="2">
        <v>50</v>
      </c>
      <c r="B52" t="s">
        <v>288</v>
      </c>
      <c r="C52" t="s">
        <v>289</v>
      </c>
      <c r="D52" s="9" t="s">
        <v>290</v>
      </c>
      <c r="E52">
        <v>2</v>
      </c>
      <c r="F52" s="3">
        <f t="shared" si="1"/>
        <v>1</v>
      </c>
      <c r="G52" s="2" t="b">
        <f>FALSE()</f>
        <v>0</v>
      </c>
      <c r="H52" s="10" t="s">
        <v>291</v>
      </c>
      <c r="I52" s="10" t="s">
        <v>292</v>
      </c>
      <c r="J52" s="10" t="s">
        <v>335</v>
      </c>
      <c r="K52" t="s">
        <v>288</v>
      </c>
    </row>
    <row r="53" spans="1:11" ht="15.75" customHeight="1">
      <c r="A53" s="2">
        <v>51</v>
      </c>
      <c r="B53" t="s">
        <v>293</v>
      </c>
      <c r="C53" t="s">
        <v>294</v>
      </c>
      <c r="D53" s="9" t="s">
        <v>295</v>
      </c>
      <c r="E53">
        <v>2</v>
      </c>
      <c r="F53" s="3">
        <f t="shared" si="1"/>
        <v>1</v>
      </c>
      <c r="G53" s="2" t="b">
        <f>FALSE()</f>
        <v>0</v>
      </c>
      <c r="H53" s="10" t="s">
        <v>296</v>
      </c>
      <c r="I53" s="10" t="s">
        <v>297</v>
      </c>
      <c r="J53" s="10" t="s">
        <v>336</v>
      </c>
      <c r="K53" t="s">
        <v>293</v>
      </c>
    </row>
    <row r="54" spans="1:11" ht="15.75" customHeight="1">
      <c r="A54" s="2">
        <v>52</v>
      </c>
      <c r="B54" t="s">
        <v>298</v>
      </c>
      <c r="C54" t="s">
        <v>299</v>
      </c>
      <c r="D54" s="9" t="s">
        <v>300</v>
      </c>
      <c r="E54">
        <v>2</v>
      </c>
      <c r="F54" s="3">
        <f t="shared" si="1"/>
        <v>1</v>
      </c>
      <c r="G54" s="2" t="b">
        <f>FALSE()</f>
        <v>0</v>
      </c>
      <c r="H54" t="s">
        <v>301</v>
      </c>
      <c r="I54" t="s">
        <v>302</v>
      </c>
      <c r="J54" t="s">
        <v>337</v>
      </c>
      <c r="K54" t="s">
        <v>298</v>
      </c>
    </row>
    <row r="55" spans="1:11" ht="15.75" customHeight="1">
      <c r="A55" s="2">
        <v>53</v>
      </c>
      <c r="B55" t="s">
        <v>351</v>
      </c>
      <c r="C55" t="s">
        <v>353</v>
      </c>
      <c r="D55" s="9" t="s">
        <v>356</v>
      </c>
      <c r="E55">
        <v>2</v>
      </c>
      <c r="F55" s="3">
        <f t="shared" ref="F55" si="2">E55/2</f>
        <v>1</v>
      </c>
      <c r="G55" s="2" t="b">
        <f>FALSE()</f>
        <v>0</v>
      </c>
      <c r="H55" t="s">
        <v>352</v>
      </c>
      <c r="I55" t="s">
        <v>354</v>
      </c>
      <c r="J55" t="s">
        <v>355</v>
      </c>
      <c r="K55" t="s">
        <v>305</v>
      </c>
    </row>
    <row r="56" spans="1:11" ht="15">
      <c r="A56" s="2">
        <v>54</v>
      </c>
      <c r="B56" t="s">
        <v>309</v>
      </c>
      <c r="C56" t="s">
        <v>311</v>
      </c>
      <c r="D56" s="9" t="s">
        <v>310</v>
      </c>
      <c r="E56">
        <v>2</v>
      </c>
      <c r="F56" s="3">
        <f t="shared" ref="F56" si="3">E56/2</f>
        <v>1</v>
      </c>
      <c r="G56" s="2" t="b">
        <f>FALSE()</f>
        <v>0</v>
      </c>
      <c r="H56" t="s">
        <v>312</v>
      </c>
      <c r="I56" t="s">
        <v>313</v>
      </c>
      <c r="J56" t="s">
        <v>314</v>
      </c>
      <c r="K56" t="s">
        <v>309</v>
      </c>
    </row>
    <row r="57" spans="1:11" ht="15">
      <c r="A57" s="2">
        <v>55</v>
      </c>
      <c r="B57" t="s">
        <v>377</v>
      </c>
      <c r="C57" t="s">
        <v>376</v>
      </c>
      <c r="D57" s="9" t="s">
        <v>378</v>
      </c>
      <c r="E57">
        <v>2</v>
      </c>
      <c r="F57" s="3">
        <f t="shared" ref="F57:F59" si="4">E57/2</f>
        <v>1</v>
      </c>
      <c r="G57" s="2" t="b">
        <f>FALSE()</f>
        <v>0</v>
      </c>
      <c r="H57" t="s">
        <v>379</v>
      </c>
      <c r="I57" t="s">
        <v>380</v>
      </c>
      <c r="J57" t="s">
        <v>381</v>
      </c>
      <c r="K57" t="s">
        <v>377</v>
      </c>
    </row>
    <row r="58" spans="1:11" ht="15">
      <c r="A58" s="2">
        <v>56</v>
      </c>
      <c r="B58" t="s">
        <v>383</v>
      </c>
      <c r="C58" t="s">
        <v>382</v>
      </c>
      <c r="D58" s="9" t="s">
        <v>384</v>
      </c>
      <c r="E58">
        <v>2</v>
      </c>
      <c r="F58" s="3">
        <f t="shared" si="4"/>
        <v>1</v>
      </c>
      <c r="G58" s="2" t="b">
        <f>FALSE()</f>
        <v>0</v>
      </c>
      <c r="H58" t="s">
        <v>387</v>
      </c>
      <c r="I58" t="s">
        <v>386</v>
      </c>
      <c r="J58" t="s">
        <v>385</v>
      </c>
      <c r="K58" t="s">
        <v>383</v>
      </c>
    </row>
    <row r="59" spans="1:11" ht="15">
      <c r="A59" s="2">
        <v>57</v>
      </c>
      <c r="B59" t="s">
        <v>389</v>
      </c>
      <c r="C59" t="s">
        <v>388</v>
      </c>
      <c r="D59" s="9" t="s">
        <v>402</v>
      </c>
      <c r="E59">
        <v>2</v>
      </c>
      <c r="F59" s="3">
        <f t="shared" si="4"/>
        <v>1</v>
      </c>
      <c r="G59" s="2" t="b">
        <f>FALSE()</f>
        <v>0</v>
      </c>
      <c r="H59" t="s">
        <v>391</v>
      </c>
      <c r="I59" t="s">
        <v>390</v>
      </c>
      <c r="J59" t="s">
        <v>403</v>
      </c>
      <c r="K59" t="s">
        <v>389</v>
      </c>
    </row>
  </sheetData>
  <phoneticPr fontId="5" type="noConversion"/>
  <conditionalFormatting sqref="A2:A59">
    <cfRule type="beginsWith" dxfId="3" priority="2" operator="beginsWith" text="0">
      <formula>LEFT(A2,LEN("0"))="0"</formula>
    </cfRule>
  </conditionalFormatting>
  <conditionalFormatting sqref="A2:A59">
    <cfRule type="beginsWith" dxfId="2" priority="3" operator="beginsWith" text="1">
      <formula>LEFT(A2,LEN("1"))="1"</formula>
    </cfRule>
  </conditionalFormatting>
  <conditionalFormatting sqref="A2:A59">
    <cfRule type="beginsWith" dxfId="1" priority="4" operator="beginsWith" text="2">
      <formula>LEFT(A2,LEN("2"))="2"</formula>
    </cfRule>
  </conditionalFormatting>
  <conditionalFormatting sqref="A2:A59">
    <cfRule type="beginsWith" dxfId="0" priority="5" operator="beginsWith" text="3">
      <formula>LEFT(A2,LEN("3"))="3"</formula>
    </cfRule>
  </conditionalFormatting>
  <dataValidations count="1">
    <dataValidation type="list" operator="equal" allowBlank="1" sqref="A2:A59" xr:uid="{00000000-0002-0000-0200-000000000000}">
      <formula1>"0.0,1.0,2.0,3.0"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TalkSheet</vt:lpstr>
      <vt:lpstr>UISheet</vt:lpstr>
      <vt:lpstr>ScanSheet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frogskin</cp:lastModifiedBy>
  <cp:revision>37</cp:revision>
  <dcterms:modified xsi:type="dcterms:W3CDTF">2022-11-08T12:22:14Z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