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 defaultThemeVersion="124226"/>
  <xr:revisionPtr revIDLastSave="0" documentId="13_ncr:1_{CCA2D763-40D3-47FF-AA25-D6C02AEB266D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<sst xmlns="http://schemas.openxmlformats.org/spreadsheetml/2006/main" count="263" uniqueCount="238">
  <si>
    <t>C</t>
  </si>
  <si>
    <t>sucB</t>
  </si>
  <si>
    <t>rnfD</t>
  </si>
  <si>
    <t>nqrF</t>
  </si>
  <si>
    <t>nqrE</t>
  </si>
  <si>
    <t>nqrC</t>
  </si>
  <si>
    <t>nqrB</t>
  </si>
  <si>
    <t>nqrA</t>
  </si>
  <si>
    <t>nah</t>
  </si>
  <si>
    <t>mae</t>
  </si>
  <si>
    <t>lpdA</t>
  </si>
  <si>
    <t>ivd</t>
  </si>
  <si>
    <t>gor</t>
  </si>
  <si>
    <t>glcB</t>
  </si>
  <si>
    <t>fld</t>
  </si>
  <si>
    <t>ccoO</t>
  </si>
  <si>
    <t>ccoN</t>
  </si>
  <si>
    <t>ccmG</t>
  </si>
  <si>
    <t>betB</t>
  </si>
  <si>
    <t>aceF</t>
  </si>
  <si>
    <t>S</t>
  </si>
  <si>
    <t>ytoQ</t>
  </si>
  <si>
    <t>yrdA</t>
  </si>
  <si>
    <t>yjdF</t>
  </si>
  <si>
    <t>yibQ</t>
  </si>
  <si>
    <t>yggS</t>
  </si>
  <si>
    <t>yccA</t>
  </si>
  <si>
    <t>ybiT</t>
  </si>
  <si>
    <t>ybbA</t>
  </si>
  <si>
    <t>rarD</t>
  </si>
  <si>
    <t>pspB</t>
  </si>
  <si>
    <t>myg1</t>
  </si>
  <si>
    <t>lptB</t>
  </si>
  <si>
    <t>gvpA</t>
  </si>
  <si>
    <t>cpdA</t>
  </si>
  <si>
    <t>comF</t>
  </si>
  <si>
    <t>sohB</t>
  </si>
  <si>
    <t>rnfE</t>
  </si>
  <si>
    <t>pilT</t>
  </si>
  <si>
    <t>pilQ</t>
  </si>
  <si>
    <t>pilP</t>
  </si>
  <si>
    <t>pilN</t>
  </si>
  <si>
    <t>pilM</t>
  </si>
  <si>
    <t>pilF</t>
  </si>
  <si>
    <t>pilE</t>
  </si>
  <si>
    <t>pilB</t>
  </si>
  <si>
    <t>mshL</t>
  </si>
  <si>
    <t>lepB</t>
  </si>
  <si>
    <t>gspL</t>
  </si>
  <si>
    <t>gspE</t>
  </si>
  <si>
    <t>gspC</t>
  </si>
  <si>
    <t>ccmB</t>
  </si>
  <si>
    <t>M</t>
  </si>
  <si>
    <t>ygeA</t>
  </si>
  <si>
    <t>wbpP</t>
  </si>
  <si>
    <t>rkpL</t>
  </si>
  <si>
    <t>pal</t>
  </si>
  <si>
    <t>mreD</t>
  </si>
  <si>
    <t>mreC</t>
  </si>
  <si>
    <t>mrcB</t>
  </si>
  <si>
    <t>mltB</t>
  </si>
  <si>
    <t>lolE</t>
  </si>
  <si>
    <t>kdsD</t>
  </si>
  <si>
    <t>galU</t>
  </si>
  <si>
    <t>ftsI</t>
  </si>
  <si>
    <t>N</t>
    <phoneticPr fontId="1" type="noConversion"/>
  </si>
  <si>
    <t>fliG</t>
  </si>
  <si>
    <t>flhF</t>
  </si>
  <si>
    <t>flgL</t>
  </si>
  <si>
    <t>pabA</t>
  </si>
  <si>
    <t>moaE</t>
  </si>
  <si>
    <t>gloA</t>
  </si>
  <si>
    <t>fhs</t>
  </si>
  <si>
    <t>J</t>
  </si>
  <si>
    <t>gatA</t>
  </si>
  <si>
    <t>rsuA</t>
  </si>
  <si>
    <t>rluE</t>
  </si>
  <si>
    <t>rluC</t>
  </si>
  <si>
    <t>rlmL</t>
  </si>
  <si>
    <t>rlmD</t>
  </si>
  <si>
    <t>glnS</t>
  </si>
  <si>
    <t>dusA</t>
  </si>
  <si>
    <t>dbpA</t>
  </si>
  <si>
    <t>bamE</t>
  </si>
  <si>
    <t>znuB</t>
  </si>
  <si>
    <t>yoaB</t>
  </si>
  <si>
    <t>trkH</t>
  </si>
  <si>
    <t>nhaD</t>
  </si>
  <si>
    <t>modC</t>
  </si>
  <si>
    <t>O</t>
  </si>
  <si>
    <t>yegQ</t>
  </si>
  <si>
    <t>hslO</t>
  </si>
  <si>
    <t>hflC</t>
  </si>
  <si>
    <t>grx</t>
  </si>
  <si>
    <t>djlA</t>
  </si>
  <si>
    <t>clpA</t>
  </si>
  <si>
    <t>ccmF</t>
  </si>
  <si>
    <t>ccmE</t>
  </si>
  <si>
    <t>ccmC</t>
  </si>
  <si>
    <t>G</t>
    <phoneticPr fontId="1" type="noConversion"/>
  </si>
  <si>
    <t>pykA</t>
  </si>
  <si>
    <t>pgp</t>
  </si>
  <si>
    <t>pgm</t>
  </si>
  <si>
    <t>lacZ</t>
  </si>
  <si>
    <t>gpmI</t>
  </si>
  <si>
    <t>dctP</t>
  </si>
  <si>
    <t>E</t>
    <phoneticPr fontId="1" type="noConversion"/>
  </si>
  <si>
    <t>sstT</t>
  </si>
  <si>
    <t>cysE</t>
  </si>
  <si>
    <t>bztD</t>
  </si>
  <si>
    <t>betA</t>
  </si>
  <si>
    <t>avtA</t>
  </si>
  <si>
    <t>argE</t>
  </si>
  <si>
    <t>aap</t>
  </si>
  <si>
    <t>L</t>
  </si>
  <si>
    <t>ku</t>
  </si>
  <si>
    <t>yci</t>
  </si>
  <si>
    <t>rppH</t>
  </si>
  <si>
    <t>rep</t>
  </si>
  <si>
    <t>recB</t>
  </si>
  <si>
    <t>holA</t>
  </si>
  <si>
    <t>F</t>
  </si>
  <si>
    <t>ahcY</t>
  </si>
  <si>
    <t>xdhB</t>
  </si>
  <si>
    <t>rimK</t>
  </si>
  <si>
    <t>rhlE</t>
  </si>
  <si>
    <t>nrdA</t>
  </si>
  <si>
    <t>kdsC</t>
  </si>
  <si>
    <t>gshB</t>
  </si>
  <si>
    <t>gshA</t>
  </si>
  <si>
    <t>dnaQ</t>
  </si>
  <si>
    <t>dgk</t>
  </si>
  <si>
    <t>K</t>
  </si>
  <si>
    <t>yjgM</t>
  </si>
  <si>
    <t>rfaH</t>
  </si>
  <si>
    <t>ilvY</t>
  </si>
  <si>
    <t>hutC</t>
  </si>
  <si>
    <t>hno</t>
  </si>
  <si>
    <t>pgpA</t>
  </si>
  <si>
    <t>fadD</t>
  </si>
  <si>
    <t>fabB</t>
  </si>
  <si>
    <t>Q</t>
    <phoneticPr fontId="1" type="noConversion"/>
  </si>
  <si>
    <t>V</t>
  </si>
  <si>
    <t>msbA</t>
  </si>
  <si>
    <t>ampD</t>
  </si>
  <si>
    <t>T</t>
  </si>
  <si>
    <t>bolA</t>
  </si>
  <si>
    <t>D</t>
  </si>
  <si>
    <t>slmA</t>
  </si>
  <si>
    <t>minC</t>
  </si>
  <si>
    <t>yigZ</t>
  </si>
  <si>
    <t>bax</t>
  </si>
  <si>
    <t>flr</t>
  </si>
  <si>
    <t>cvpA</t>
  </si>
  <si>
    <t>fkp</t>
  </si>
  <si>
    <t>nap</t>
  </si>
  <si>
    <t>gvpJ</t>
  </si>
  <si>
    <t>gpA</t>
  </si>
  <si>
    <t>pi206</t>
  </si>
  <si>
    <t>sfsA</t>
  </si>
  <si>
    <t>fxsA</t>
  </si>
  <si>
    <t>napF</t>
  </si>
  <si>
    <t>fldA</t>
  </si>
  <si>
    <t>fre</t>
  </si>
  <si>
    <t>ccoP</t>
  </si>
  <si>
    <t>pflB</t>
  </si>
  <si>
    <t>U</t>
    <phoneticPr fontId="1" type="noConversion"/>
  </si>
  <si>
    <t>gspJ</t>
  </si>
  <si>
    <t>mshM</t>
  </si>
  <si>
    <t>pilC</t>
  </si>
  <si>
    <t>pilA</t>
  </si>
  <si>
    <t>gspM</t>
  </si>
  <si>
    <t>yajC</t>
  </si>
  <si>
    <t>wbcJ</t>
  </si>
  <si>
    <t>wza</t>
  </si>
  <si>
    <t>rseP</t>
  </si>
  <si>
    <t>yeaV</t>
  </si>
  <si>
    <t>pilD</t>
  </si>
  <si>
    <t>ytcB</t>
  </si>
  <si>
    <t>cpsB</t>
  </si>
  <si>
    <t>mrdB</t>
  </si>
  <si>
    <t>iaaA</t>
  </si>
  <si>
    <t>agxT</t>
  </si>
  <si>
    <t>metY</t>
  </si>
  <si>
    <t>pabB</t>
  </si>
  <si>
    <t>thrA</t>
  </si>
  <si>
    <t>cphB</t>
  </si>
  <si>
    <t>aroG</t>
  </si>
  <si>
    <t>pdhR</t>
  </si>
  <si>
    <t>narP</t>
  </si>
  <si>
    <t>malT</t>
  </si>
  <si>
    <t>cspD</t>
  </si>
  <si>
    <t>pspA</t>
  </si>
  <si>
    <t>yoaA</t>
  </si>
  <si>
    <t>rpoN</t>
  </si>
  <si>
    <t>calR</t>
  </si>
  <si>
    <t>iscR</t>
  </si>
  <si>
    <t>fliL</t>
  </si>
  <si>
    <t>H</t>
  </si>
  <si>
    <t>thiF</t>
  </si>
  <si>
    <t>queD</t>
  </si>
  <si>
    <t>gfa</t>
  </si>
  <si>
    <t>menF</t>
  </si>
  <si>
    <t>rraA</t>
  </si>
  <si>
    <t>cfa</t>
  </si>
  <si>
    <t>tkt2</t>
  </si>
  <si>
    <t>yeaZ</t>
  </si>
  <si>
    <t>def1</t>
  </si>
  <si>
    <t>rluD</t>
  </si>
  <si>
    <t>slyD</t>
  </si>
  <si>
    <t>ptsN</t>
  </si>
  <si>
    <t>dctQ</t>
  </si>
  <si>
    <t>dinG</t>
  </si>
  <si>
    <t>hupB</t>
  </si>
  <si>
    <t>glnL</t>
  </si>
  <si>
    <t>P</t>
    <phoneticPr fontId="1" type="noConversion"/>
  </si>
  <si>
    <t>ccoS</t>
  </si>
  <si>
    <t>gltS</t>
  </si>
  <si>
    <t>zur</t>
  </si>
  <si>
    <t>cysC</t>
  </si>
  <si>
    <t>terA</t>
  </si>
  <si>
    <t>phoR</t>
  </si>
  <si>
    <t>idnO2</t>
  </si>
  <si>
    <t>dsb</t>
  </si>
  <si>
    <t>I</t>
  </si>
  <si>
    <t>idnO1</t>
  </si>
  <si>
    <t>minD</t>
  </si>
  <si>
    <t>mreB</t>
  </si>
  <si>
    <t>*</t>
  </si>
  <si>
    <t>coaB</t>
  </si>
  <si>
    <r>
      <rPr>
        <sz val="11"/>
        <color theme="1"/>
        <rFont val="宋体"/>
        <family val="2"/>
        <charset val="134"/>
      </rPr>
      <t>总相关</t>
    </r>
    <phoneticPr fontId="1" type="noConversion"/>
  </si>
  <si>
    <r>
      <rPr>
        <sz val="11"/>
        <color theme="1"/>
        <rFont val="宋体"/>
        <family val="2"/>
        <charset val="134"/>
      </rPr>
      <t>正相关</t>
    </r>
    <phoneticPr fontId="1" type="noConversion"/>
  </si>
  <si>
    <r>
      <rPr>
        <sz val="11"/>
        <color theme="1"/>
        <rFont val="宋体"/>
        <family val="2"/>
        <charset val="134"/>
      </rPr>
      <t>负相关</t>
    </r>
    <phoneticPr fontId="1" type="noConversion"/>
  </si>
  <si>
    <r>
      <t>eggNOG</t>
    </r>
    <r>
      <rPr>
        <sz val="11"/>
        <color theme="1"/>
        <rFont val="宋体"/>
        <family val="2"/>
        <charset val="134"/>
      </rPr>
      <t>功能分类</t>
    </r>
    <phoneticPr fontId="1" type="noConversion"/>
  </si>
  <si>
    <r>
      <rPr>
        <sz val="11"/>
        <color theme="1"/>
        <rFont val="宋体"/>
        <family val="2"/>
        <charset val="134"/>
      </rPr>
      <t>总基因个数</t>
    </r>
    <phoneticPr fontId="1" type="noConversion"/>
  </si>
  <si>
    <r>
      <rPr>
        <sz val="11"/>
        <color theme="1"/>
        <rFont val="宋体"/>
        <family val="2"/>
        <charset val="134"/>
      </rPr>
      <t>基因个数</t>
    </r>
    <phoneticPr fontId="1" type="noConversion"/>
  </si>
  <si>
    <r>
      <rPr>
        <sz val="11"/>
        <color theme="1"/>
        <rFont val="宋体"/>
        <family val="2"/>
        <charset val="134"/>
      </rPr>
      <t>基因</t>
    </r>
    <phoneticPr fontId="1" type="noConversion"/>
  </si>
  <si>
    <r>
      <rPr>
        <sz val="11"/>
        <color theme="1"/>
        <rFont val="宋体"/>
        <family val="2"/>
        <charset val="134"/>
      </rPr>
      <t>未能匹配到精细的直系同源基因组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</si>
</sst>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000000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0182/Desktop/&#37325;&#35201;&#25991;&#20214;&#22791;&#20221;/&#27605;&#19994;&#35770;&#25991;/2.&#27605;&#19994;&#35770;&#25991;&#36807;&#31243;&#25968;&#25454;&#21450;&#35760;&#24405;/&#21021;&#27493;&#32467;&#26524;&#27719;&#24635;/EGGNOG_F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GNOG_FUN"/>
    </sheetNames>
    <sheetDataSet>
      <sheetData sheetId="0">
        <row r="2">
          <cell r="A2" t="str">
            <v>A</v>
          </cell>
          <cell r="B2" t="str">
            <v>RNA processing and modification</v>
          </cell>
          <cell r="C2" t="str">
            <v>RNA加工和修饰</v>
          </cell>
        </row>
        <row r="3">
          <cell r="A3" t="str">
            <v>B</v>
          </cell>
          <cell r="B3" t="str">
            <v>Chromatin structure and dynamics</v>
          </cell>
          <cell r="C3" t="str">
            <v>染色质结构和动力学</v>
          </cell>
        </row>
        <row r="4">
          <cell r="A4" t="str">
            <v>C</v>
          </cell>
          <cell r="B4" t="str">
            <v>Energy production and conversion</v>
          </cell>
          <cell r="C4" t="str">
            <v>能源生产和转化</v>
          </cell>
        </row>
        <row r="5">
          <cell r="A5" t="str">
            <v>D</v>
          </cell>
          <cell r="B5" t="str">
            <v>Cell cycle control, cell division, chromosome partitioning</v>
          </cell>
          <cell r="C5" t="str">
            <v>细胞周期控制、细胞分裂、染色体分配</v>
          </cell>
        </row>
        <row r="6">
          <cell r="A6" t="str">
            <v>E</v>
          </cell>
          <cell r="B6" t="str">
            <v>Amino acid transport and metabolism</v>
          </cell>
          <cell r="C6" t="str">
            <v>氨基酸转运和代谢</v>
          </cell>
        </row>
        <row r="7">
          <cell r="A7" t="str">
            <v>F</v>
          </cell>
          <cell r="B7" t="str">
            <v>Nucleotide transport and metabolism</v>
          </cell>
          <cell r="C7" t="str">
            <v>核苷酸转运和代谢</v>
          </cell>
        </row>
        <row r="8">
          <cell r="A8" t="str">
            <v>G</v>
          </cell>
          <cell r="B8" t="str">
            <v>Carbohydrate transport and metabolism</v>
          </cell>
          <cell r="C8" t="str">
            <v>碳水化合物运输和代谢</v>
          </cell>
        </row>
        <row r="9">
          <cell r="A9" t="str">
            <v>H</v>
          </cell>
          <cell r="B9" t="str">
            <v>Coenzyme transport and metabolism</v>
          </cell>
          <cell r="C9" t="str">
            <v>辅酶运输和代谢</v>
          </cell>
        </row>
        <row r="10">
          <cell r="A10" t="str">
            <v>I</v>
          </cell>
          <cell r="B10" t="str">
            <v>Lipid transport and metabolism</v>
          </cell>
          <cell r="C10" t="str">
            <v>脂质运输和代谢</v>
          </cell>
        </row>
        <row r="11">
          <cell r="A11" t="str">
            <v>J</v>
          </cell>
          <cell r="B11" t="str">
            <v>Translation, ribosomal structure and biogenesis</v>
          </cell>
          <cell r="C11" t="str">
            <v>翻译、核糖体结构和生物发生</v>
          </cell>
        </row>
        <row r="12">
          <cell r="A12" t="str">
            <v>K</v>
          </cell>
          <cell r="B12" t="str">
            <v>Transcription</v>
          </cell>
          <cell r="C12" t="str">
            <v>转录</v>
          </cell>
        </row>
        <row r="13">
          <cell r="A13" t="str">
            <v>L</v>
          </cell>
          <cell r="B13" t="str">
            <v>Replication, recombination and repair</v>
          </cell>
          <cell r="C13" t="str">
            <v>复制、重组和修复</v>
          </cell>
        </row>
        <row r="14">
          <cell r="A14" t="str">
            <v>M</v>
          </cell>
          <cell r="B14" t="str">
            <v>Cell wall/membrane/envelope biogenesis</v>
          </cell>
          <cell r="C14" t="str">
            <v>细胞壁/膜/包膜生物发生</v>
          </cell>
        </row>
        <row r="15">
          <cell r="A15" t="str">
            <v>N</v>
          </cell>
          <cell r="B15" t="str">
            <v>Cell motility</v>
          </cell>
          <cell r="C15" t="str">
            <v>细胞运动</v>
          </cell>
        </row>
        <row r="16">
          <cell r="A16" t="str">
            <v>O</v>
          </cell>
          <cell r="B16" t="str">
            <v>Posttranslational modification, protein turnover, chaperones</v>
          </cell>
          <cell r="C16" t="str">
            <v>翻译后修饰、蛋白质周转、伴侣</v>
          </cell>
        </row>
        <row r="17">
          <cell r="A17" t="str">
            <v>P</v>
          </cell>
          <cell r="B17" t="str">
            <v>Inorganic ion transport and metabolism</v>
          </cell>
          <cell r="C17" t="str">
            <v>无机离子转运和代谢</v>
          </cell>
        </row>
        <row r="18">
          <cell r="A18" t="str">
            <v>Q</v>
          </cell>
          <cell r="B18" t="str">
            <v>Secondary metabolites biosynthesis, transport and catabolism</v>
          </cell>
          <cell r="C18" t="str">
            <v>次生代谢物的生物合成、运输和分解代谢</v>
          </cell>
        </row>
        <row r="19">
          <cell r="A19" t="str">
            <v>R</v>
          </cell>
          <cell r="B19" t="str">
            <v>General function prediction only</v>
          </cell>
          <cell r="C19" t="str">
            <v>仅通用功能预测</v>
          </cell>
        </row>
        <row r="20">
          <cell r="A20" t="str">
            <v>S</v>
          </cell>
          <cell r="B20" t="str">
            <v>Function unknown</v>
          </cell>
          <cell r="C20" t="str">
            <v>功能未知</v>
          </cell>
        </row>
        <row r="21">
          <cell r="A21" t="str">
            <v>T</v>
          </cell>
          <cell r="B21" t="str">
            <v>Signal transduction mechanisms</v>
          </cell>
          <cell r="C21" t="str">
            <v>信号转导机制</v>
          </cell>
        </row>
        <row r="22">
          <cell r="A22" t="str">
            <v>U</v>
          </cell>
          <cell r="B22" t="str">
            <v>Intracellular trafficking, secretion, and vesicular transport</v>
          </cell>
          <cell r="C22" t="str">
            <v>细胞内运输、分泌和囊泡运输</v>
          </cell>
        </row>
        <row r="23">
          <cell r="A23" t="str">
            <v>V</v>
          </cell>
          <cell r="B23" t="str">
            <v>Defense mechanisms</v>
          </cell>
          <cell r="C23" t="str">
            <v>防御机制</v>
          </cell>
        </row>
        <row r="24">
          <cell r="A24" t="str">
            <v>W</v>
          </cell>
          <cell r="B24" t="str">
            <v>Extracellular structures</v>
          </cell>
          <cell r="C24" t="str">
            <v>细胞外结构</v>
          </cell>
        </row>
        <row r="25">
          <cell r="A25" t="str">
            <v>Y</v>
          </cell>
          <cell r="B25" t="str">
            <v>Nuclear structure</v>
          </cell>
          <cell r="C25" t="str">
            <v>核结构</v>
          </cell>
        </row>
        <row r="26">
          <cell r="A26" t="str">
            <v>Z</v>
          </cell>
          <cell r="B26" t="str">
            <v>Cytoskeleton</v>
          </cell>
          <cell r="C26" t="str">
            <v>细胞骨架</v>
          </cell>
        </row>
        <row r="27">
          <cell r="A27" t="str">
            <v>-</v>
          </cell>
          <cell r="B27" t="str">
            <v>匹配到相关同源蛋白，未匹配eggNOG功能分类</v>
          </cell>
          <cell r="C27" t="str">
            <v>提取到精细的直系同源基因组（OGs），但与组内其他基因同源性不高</v>
          </cell>
        </row>
        <row r="28">
          <cell r="A28" t="str">
            <v>*</v>
          </cell>
          <cell r="B28" t="str">
            <v>未匹配到相关同源蛋白</v>
          </cell>
          <cell r="C28" t="str">
            <v>未能匹配到精细的直系同源基因组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"/>
  <sheetViews>
    <sheetView tabSelected="1" workbookViewId="0">
      <selection activeCell="C26" sqref="C26"/>
    </sheetView>
  </sheetViews>
  <sheetFormatPr defaultRowHeight="13.5" x14ac:dyDescent="0.15"/>
  <cols>
    <col min="1" max="1" width="3.125" bestFit="1" customWidth="1"/>
    <col min="2" max="2" width="38" bestFit="1" customWidth="1"/>
    <col min="3" max="3" width="11" bestFit="1" customWidth="1"/>
    <col min="5" max="5" width="5.875" bestFit="1" customWidth="1"/>
    <col min="7" max="7" width="6.625" bestFit="1" customWidth="1"/>
    <col min="8" max="8" width="6.375" bestFit="1" customWidth="1"/>
    <col min="9" max="10" width="6.875" bestFit="1" customWidth="1"/>
    <col min="11" max="11" width="6.625" bestFit="1" customWidth="1"/>
    <col min="12" max="12" width="6.375" bestFit="1" customWidth="1"/>
    <col min="13" max="13" width="6.25" bestFit="1" customWidth="1"/>
    <col min="14" max="14" width="6" bestFit="1" customWidth="1"/>
    <col min="15" max="15" width="6.5" bestFit="1" customWidth="1"/>
    <col min="16" max="16" width="6.25" bestFit="1" customWidth="1"/>
    <col min="17" max="19" width="6.125" bestFit="1" customWidth="1"/>
    <col min="20" max="20" width="5.875" bestFit="1" customWidth="1"/>
    <col min="21" max="21" width="6" bestFit="1" customWidth="1"/>
    <col min="22" max="22" width="6.125" bestFit="1" customWidth="1"/>
    <col min="23" max="23" width="5.875" bestFit="1" customWidth="1"/>
    <col min="24" max="24" width="5.5" bestFit="1" customWidth="1"/>
    <col min="25" max="25" width="6.375" bestFit="1" customWidth="1"/>
    <col min="26" max="26" width="6.125" bestFit="1" customWidth="1"/>
    <col min="27" max="27" width="6.25" bestFit="1" customWidth="1"/>
    <col min="28" max="28" width="6.5" bestFit="1" customWidth="1"/>
    <col min="29" max="29" width="5.625" bestFit="1" customWidth="1"/>
    <col min="30" max="30" width="6" bestFit="1" customWidth="1"/>
    <col min="31" max="31" width="5.875" bestFit="1" customWidth="1"/>
    <col min="32" max="32" width="5.375" bestFit="1" customWidth="1"/>
  </cols>
  <sheetData>
    <row r="1" spans="1:32" s="1" customFormat="1" ht="15" x14ac:dyDescent="0.15">
      <c r="A1" s="6"/>
      <c r="B1" s="6"/>
      <c r="C1" s="6" t="s">
        <v>230</v>
      </c>
      <c r="D1" s="6" t="s">
        <v>231</v>
      </c>
      <c r="E1" s="6"/>
      <c r="F1" s="6" t="s">
        <v>232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s="1" customFormat="1" ht="15" x14ac:dyDescent="0.15">
      <c r="A2" s="5" t="s">
        <v>233</v>
      </c>
      <c r="B2" s="5"/>
      <c r="C2" s="6" t="s">
        <v>234</v>
      </c>
      <c r="D2" s="6" t="s">
        <v>235</v>
      </c>
      <c r="E2" s="6" t="s">
        <v>236</v>
      </c>
      <c r="F2" s="6" t="s">
        <v>235</v>
      </c>
      <c r="G2" s="6" t="s">
        <v>236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5" x14ac:dyDescent="0.15">
      <c r="A3" s="3" t="s">
        <v>20</v>
      </c>
      <c r="B3" s="3" t="str">
        <f>VLOOKUP(A3,[1]EGGNOG_FUN!$A$2:$C$28,3,FALSE)</f>
        <v>功能未知</v>
      </c>
      <c r="C3" s="3">
        <v>26</v>
      </c>
      <c r="D3" s="3">
        <v>0</v>
      </c>
      <c r="E3" s="3"/>
      <c r="F3" s="3">
        <v>26</v>
      </c>
      <c r="G3" s="2" t="s">
        <v>150</v>
      </c>
      <c r="H3" s="2" t="s">
        <v>23</v>
      </c>
      <c r="I3" s="2" t="s">
        <v>31</v>
      </c>
      <c r="J3" s="2" t="s">
        <v>22</v>
      </c>
      <c r="K3" s="2" t="s">
        <v>26</v>
      </c>
      <c r="L3" s="2" t="s">
        <v>28</v>
      </c>
      <c r="M3" s="2" t="s">
        <v>151</v>
      </c>
      <c r="N3" s="2" t="s">
        <v>25</v>
      </c>
      <c r="O3" s="2" t="s">
        <v>27</v>
      </c>
      <c r="P3" s="2" t="s">
        <v>152</v>
      </c>
      <c r="Q3" s="2" t="s">
        <v>153</v>
      </c>
      <c r="R3" s="2" t="s">
        <v>21</v>
      </c>
      <c r="S3" s="2" t="s">
        <v>29</v>
      </c>
      <c r="T3" s="2" t="s">
        <v>32</v>
      </c>
      <c r="U3" s="2" t="s">
        <v>34</v>
      </c>
      <c r="V3" s="2" t="s">
        <v>24</v>
      </c>
      <c r="W3" s="2" t="s">
        <v>154</v>
      </c>
      <c r="X3" s="2" t="s">
        <v>155</v>
      </c>
      <c r="Y3" s="2" t="s">
        <v>156</v>
      </c>
      <c r="Z3" s="2" t="s">
        <v>157</v>
      </c>
      <c r="AA3" s="2" t="s">
        <v>35</v>
      </c>
      <c r="AB3" s="2" t="s">
        <v>158</v>
      </c>
      <c r="AC3" s="2" t="s">
        <v>159</v>
      </c>
      <c r="AD3" s="2" t="s">
        <v>33</v>
      </c>
      <c r="AE3" s="2" t="s">
        <v>30</v>
      </c>
      <c r="AF3" s="2" t="s">
        <v>160</v>
      </c>
    </row>
    <row r="4" spans="1:32" ht="15" x14ac:dyDescent="0.15">
      <c r="A4" s="3" t="s">
        <v>0</v>
      </c>
      <c r="B4" s="3" t="str">
        <f>VLOOKUP(A4,[1]EGGNOG_FUN!$A$2:$C$28,3,FALSE)</f>
        <v>能源生产和转化</v>
      </c>
      <c r="C4" s="3">
        <v>24</v>
      </c>
      <c r="D4" s="3">
        <v>0</v>
      </c>
      <c r="E4" s="3"/>
      <c r="F4" s="3">
        <v>24</v>
      </c>
      <c r="G4" s="2" t="s">
        <v>161</v>
      </c>
      <c r="H4" s="2" t="s">
        <v>2</v>
      </c>
      <c r="I4" s="2" t="s">
        <v>11</v>
      </c>
      <c r="J4" s="2" t="s">
        <v>17</v>
      </c>
      <c r="K4" s="2" t="s">
        <v>8</v>
      </c>
      <c r="L4" s="2" t="s">
        <v>18</v>
      </c>
      <c r="M4" s="2" t="s">
        <v>162</v>
      </c>
      <c r="N4" s="2" t="s">
        <v>5</v>
      </c>
      <c r="O4" s="2" t="s">
        <v>3</v>
      </c>
      <c r="P4" s="2" t="s">
        <v>6</v>
      </c>
      <c r="Q4" s="2" t="s">
        <v>4</v>
      </c>
      <c r="R4" s="2" t="s">
        <v>15</v>
      </c>
      <c r="S4" s="2" t="s">
        <v>14</v>
      </c>
      <c r="T4" s="2" t="s">
        <v>7</v>
      </c>
      <c r="U4" s="2" t="s">
        <v>9</v>
      </c>
      <c r="V4" s="2" t="s">
        <v>16</v>
      </c>
      <c r="W4" s="2" t="s">
        <v>13</v>
      </c>
      <c r="X4" s="2" t="s">
        <v>163</v>
      </c>
      <c r="Y4" s="2" t="s">
        <v>164</v>
      </c>
      <c r="Z4" s="2" t="s">
        <v>12</v>
      </c>
      <c r="AA4" s="2" t="s">
        <v>1</v>
      </c>
      <c r="AB4" s="2" t="s">
        <v>19</v>
      </c>
      <c r="AC4" s="2" t="s">
        <v>10</v>
      </c>
      <c r="AD4" s="2" t="s">
        <v>165</v>
      </c>
      <c r="AE4" s="3"/>
      <c r="AF4" s="3"/>
    </row>
    <row r="5" spans="1:32" ht="15" x14ac:dyDescent="0.15">
      <c r="A5" s="3" t="s">
        <v>166</v>
      </c>
      <c r="B5" s="3" t="str">
        <f>VLOOKUP(A5,[1]EGGNOG_FUN!$A$2:$C$28,3,FALSE)</f>
        <v>细胞内运输、分泌和囊泡运输</v>
      </c>
      <c r="C5" s="3">
        <v>22</v>
      </c>
      <c r="D5" s="3">
        <v>0</v>
      </c>
      <c r="E5" s="3"/>
      <c r="F5" s="3">
        <v>22</v>
      </c>
      <c r="G5" s="2" t="s">
        <v>46</v>
      </c>
      <c r="H5" s="2" t="s">
        <v>167</v>
      </c>
      <c r="I5" s="2" t="s">
        <v>41</v>
      </c>
      <c r="J5" s="2" t="s">
        <v>39</v>
      </c>
      <c r="K5" s="2" t="s">
        <v>168</v>
      </c>
      <c r="L5" s="2" t="s">
        <v>49</v>
      </c>
      <c r="M5" s="2" t="s">
        <v>48</v>
      </c>
      <c r="N5" s="2" t="s">
        <v>40</v>
      </c>
      <c r="O5" s="2" t="s">
        <v>51</v>
      </c>
      <c r="P5" s="2" t="s">
        <v>169</v>
      </c>
      <c r="Q5" s="2" t="s">
        <v>170</v>
      </c>
      <c r="R5" s="2" t="s">
        <v>42</v>
      </c>
      <c r="S5" s="2" t="s">
        <v>44</v>
      </c>
      <c r="T5" s="2" t="s">
        <v>38</v>
      </c>
      <c r="U5" s="2" t="s">
        <v>45</v>
      </c>
      <c r="V5" s="2" t="s">
        <v>50</v>
      </c>
      <c r="W5" s="2" t="s">
        <v>37</v>
      </c>
      <c r="X5" s="2" t="s">
        <v>47</v>
      </c>
      <c r="Y5" s="2" t="s">
        <v>171</v>
      </c>
      <c r="Z5" s="2" t="s">
        <v>36</v>
      </c>
      <c r="AA5" s="2" t="s">
        <v>43</v>
      </c>
      <c r="AB5" s="2" t="s">
        <v>172</v>
      </c>
      <c r="AC5" s="3"/>
      <c r="AD5" s="3"/>
      <c r="AE5" s="3"/>
      <c r="AF5" s="3"/>
    </row>
    <row r="6" spans="1:32" ht="15" x14ac:dyDescent="0.15">
      <c r="A6" s="3" t="s">
        <v>52</v>
      </c>
      <c r="B6" s="3" t="str">
        <f>VLOOKUP(A6,[1]EGGNOG_FUN!$A$2:$C$28,3,FALSE)</f>
        <v>细胞壁/膜/包膜生物发生</v>
      </c>
      <c r="C6" s="3">
        <v>20</v>
      </c>
      <c r="D6" s="3">
        <v>0</v>
      </c>
      <c r="E6" s="3"/>
      <c r="F6" s="3">
        <v>20</v>
      </c>
      <c r="G6" s="2" t="s">
        <v>54</v>
      </c>
      <c r="H6" s="2" t="s">
        <v>61</v>
      </c>
      <c r="I6" s="2" t="s">
        <v>173</v>
      </c>
      <c r="J6" s="2" t="s">
        <v>174</v>
      </c>
      <c r="K6" s="2" t="s">
        <v>60</v>
      </c>
      <c r="L6" s="2" t="s">
        <v>53</v>
      </c>
      <c r="M6" s="2" t="s">
        <v>175</v>
      </c>
      <c r="N6" s="2" t="s">
        <v>59</v>
      </c>
      <c r="O6" s="2" t="s">
        <v>176</v>
      </c>
      <c r="P6" s="2" t="s">
        <v>57</v>
      </c>
      <c r="Q6" s="2" t="s">
        <v>55</v>
      </c>
      <c r="R6" s="2" t="s">
        <v>56</v>
      </c>
      <c r="S6" s="2" t="s">
        <v>58</v>
      </c>
      <c r="T6" s="2" t="s">
        <v>177</v>
      </c>
      <c r="U6" s="2" t="s">
        <v>178</v>
      </c>
      <c r="V6" s="2" t="s">
        <v>62</v>
      </c>
      <c r="W6" s="2" t="s">
        <v>63</v>
      </c>
      <c r="X6" s="2" t="s">
        <v>64</v>
      </c>
      <c r="Y6" s="2" t="s">
        <v>179</v>
      </c>
      <c r="Z6" s="2" t="s">
        <v>180</v>
      </c>
      <c r="AA6" s="3"/>
      <c r="AB6" s="3"/>
      <c r="AC6" s="3"/>
      <c r="AD6" s="3"/>
      <c r="AE6" s="3"/>
      <c r="AF6" s="3"/>
    </row>
    <row r="7" spans="1:32" ht="15" x14ac:dyDescent="0.15">
      <c r="A7" s="3" t="s">
        <v>106</v>
      </c>
      <c r="B7" s="3" t="str">
        <f>VLOOKUP(A7,[1]EGGNOG_FUN!$A$2:$C$28,3,FALSE)</f>
        <v>氨基酸转运和代谢</v>
      </c>
      <c r="C7" s="3">
        <v>16</v>
      </c>
      <c r="D7" s="3">
        <v>0</v>
      </c>
      <c r="E7" s="3"/>
      <c r="F7" s="3">
        <v>16</v>
      </c>
      <c r="G7" s="2" t="s">
        <v>85</v>
      </c>
      <c r="H7" s="2" t="s">
        <v>181</v>
      </c>
      <c r="I7" s="2" t="s">
        <v>182</v>
      </c>
      <c r="J7" s="2" t="s">
        <v>110</v>
      </c>
      <c r="K7" s="2" t="s">
        <v>111</v>
      </c>
      <c r="L7" s="2" t="s">
        <v>112</v>
      </c>
      <c r="M7" s="2" t="s">
        <v>107</v>
      </c>
      <c r="N7" s="2" t="s">
        <v>113</v>
      </c>
      <c r="O7" s="2" t="s">
        <v>183</v>
      </c>
      <c r="P7" s="2" t="s">
        <v>184</v>
      </c>
      <c r="Q7" s="2" t="s">
        <v>69</v>
      </c>
      <c r="R7" s="2" t="s">
        <v>108</v>
      </c>
      <c r="S7" s="2" t="s">
        <v>109</v>
      </c>
      <c r="T7" s="2" t="s">
        <v>185</v>
      </c>
      <c r="U7" s="2" t="s">
        <v>186</v>
      </c>
      <c r="V7" s="2" t="s">
        <v>187</v>
      </c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5" x14ac:dyDescent="0.15">
      <c r="A8" s="3" t="s">
        <v>132</v>
      </c>
      <c r="B8" s="3" t="str">
        <f>VLOOKUP(A8,[1]EGGNOG_FUN!$A$2:$C$28,3,FALSE)</f>
        <v>转录</v>
      </c>
      <c r="C8" s="3">
        <v>15</v>
      </c>
      <c r="D8" s="3">
        <v>0</v>
      </c>
      <c r="E8" s="3"/>
      <c r="F8" s="3">
        <v>15</v>
      </c>
      <c r="G8" s="2" t="s">
        <v>188</v>
      </c>
      <c r="H8" s="2" t="s">
        <v>134</v>
      </c>
      <c r="I8" s="2" t="s">
        <v>189</v>
      </c>
      <c r="J8" s="2" t="s">
        <v>135</v>
      </c>
      <c r="K8" s="2" t="s">
        <v>82</v>
      </c>
      <c r="L8" s="2" t="s">
        <v>136</v>
      </c>
      <c r="M8" s="2" t="s">
        <v>190</v>
      </c>
      <c r="N8" s="2" t="s">
        <v>191</v>
      </c>
      <c r="O8" s="2" t="s">
        <v>137</v>
      </c>
      <c r="P8" s="2" t="s">
        <v>133</v>
      </c>
      <c r="Q8" s="2" t="s">
        <v>192</v>
      </c>
      <c r="R8" s="2" t="s">
        <v>193</v>
      </c>
      <c r="S8" s="2" t="s">
        <v>194</v>
      </c>
      <c r="T8" s="2" t="s">
        <v>195</v>
      </c>
      <c r="U8" s="2" t="s">
        <v>196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5" x14ac:dyDescent="0.15">
      <c r="A9" s="3" t="s">
        <v>65</v>
      </c>
      <c r="B9" s="3" t="str">
        <f>VLOOKUP(A9,[1]EGGNOG_FUN!$A$2:$C$28,3,FALSE)</f>
        <v>细胞运动</v>
      </c>
      <c r="C9" s="3">
        <v>14</v>
      </c>
      <c r="D9" s="3">
        <v>0</v>
      </c>
      <c r="E9" s="3"/>
      <c r="F9" s="3">
        <v>14</v>
      </c>
      <c r="G9" s="2" t="s">
        <v>46</v>
      </c>
      <c r="H9" s="2" t="s">
        <v>41</v>
      </c>
      <c r="I9" s="2" t="s">
        <v>49</v>
      </c>
      <c r="J9" s="2" t="s">
        <v>40</v>
      </c>
      <c r="K9" s="2" t="s">
        <v>197</v>
      </c>
      <c r="L9" s="2" t="s">
        <v>169</v>
      </c>
      <c r="M9" s="2" t="s">
        <v>42</v>
      </c>
      <c r="N9" s="2" t="s">
        <v>44</v>
      </c>
      <c r="O9" s="2" t="s">
        <v>38</v>
      </c>
      <c r="P9" s="2" t="s">
        <v>45</v>
      </c>
      <c r="Q9" s="2" t="s">
        <v>67</v>
      </c>
      <c r="R9" s="2" t="s">
        <v>43</v>
      </c>
      <c r="S9" s="2" t="s">
        <v>66</v>
      </c>
      <c r="T9" s="2" t="s">
        <v>68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5" x14ac:dyDescent="0.15">
      <c r="A10" s="3" t="s">
        <v>198</v>
      </c>
      <c r="B10" s="3" t="str">
        <f>VLOOKUP(A10,[1]EGGNOG_FUN!$A$2:$C$28,3,FALSE)</f>
        <v>辅酶运输和代谢</v>
      </c>
      <c r="C10" s="3">
        <v>13</v>
      </c>
      <c r="D10" s="3">
        <v>0</v>
      </c>
      <c r="E10" s="3"/>
      <c r="F10" s="3">
        <v>13</v>
      </c>
      <c r="G10" s="2" t="s">
        <v>199</v>
      </c>
      <c r="H10" s="2" t="s">
        <v>200</v>
      </c>
      <c r="I10" s="2" t="s">
        <v>8</v>
      </c>
      <c r="J10" s="2" t="s">
        <v>201</v>
      </c>
      <c r="K10" s="2" t="s">
        <v>202</v>
      </c>
      <c r="L10" s="2" t="s">
        <v>203</v>
      </c>
      <c r="M10" s="2" t="s">
        <v>184</v>
      </c>
      <c r="N10" s="2" t="s">
        <v>71</v>
      </c>
      <c r="O10" s="2" t="s">
        <v>70</v>
      </c>
      <c r="P10" s="2" t="s">
        <v>204</v>
      </c>
      <c r="Q10" s="2" t="s">
        <v>69</v>
      </c>
      <c r="R10" s="2" t="s">
        <v>72</v>
      </c>
      <c r="S10" s="2" t="s">
        <v>205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5" x14ac:dyDescent="0.15">
      <c r="A11" s="3" t="s">
        <v>89</v>
      </c>
      <c r="B11" s="3" t="str">
        <f>VLOOKUP(A11,[1]EGGNOG_FUN!$A$2:$C$28,3,FALSE)</f>
        <v>翻译后修饰、蛋白质周转、伴侣</v>
      </c>
      <c r="C11" s="3">
        <v>12</v>
      </c>
      <c r="D11" s="3">
        <v>0</v>
      </c>
      <c r="E11" s="3"/>
      <c r="F11" s="3">
        <v>12</v>
      </c>
      <c r="G11" s="2" t="s">
        <v>90</v>
      </c>
      <c r="H11" s="2" t="s">
        <v>206</v>
      </c>
      <c r="I11" s="2" t="s">
        <v>17</v>
      </c>
      <c r="J11" s="2" t="s">
        <v>96</v>
      </c>
      <c r="K11" s="2" t="s">
        <v>92</v>
      </c>
      <c r="L11" s="2" t="s">
        <v>93</v>
      </c>
      <c r="M11" s="2" t="s">
        <v>98</v>
      </c>
      <c r="N11" s="2" t="s">
        <v>95</v>
      </c>
      <c r="O11" s="2" t="s">
        <v>97</v>
      </c>
      <c r="P11" s="2" t="s">
        <v>94</v>
      </c>
      <c r="Q11" s="2" t="s">
        <v>36</v>
      </c>
      <c r="R11" s="2" t="s">
        <v>91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5" x14ac:dyDescent="0.15">
      <c r="A12" s="3" t="s">
        <v>73</v>
      </c>
      <c r="B12" s="3" t="str">
        <f>VLOOKUP(A12,[1]EGGNOG_FUN!$A$2:$C$28,3,FALSE)</f>
        <v>翻译、核糖体结构和生物发生</v>
      </c>
      <c r="C12" s="3">
        <v>12</v>
      </c>
      <c r="D12" s="3">
        <v>1</v>
      </c>
      <c r="E12" s="2" t="s">
        <v>74</v>
      </c>
      <c r="F12" s="3">
        <v>11</v>
      </c>
      <c r="G12" s="2" t="s">
        <v>76</v>
      </c>
      <c r="H12" s="2" t="s">
        <v>83</v>
      </c>
      <c r="I12" s="2" t="s">
        <v>75</v>
      </c>
      <c r="J12" s="2" t="s">
        <v>82</v>
      </c>
      <c r="K12" s="2" t="s">
        <v>79</v>
      </c>
      <c r="L12" s="2" t="s">
        <v>77</v>
      </c>
      <c r="M12" s="2" t="s">
        <v>207</v>
      </c>
      <c r="N12" s="2" t="s">
        <v>208</v>
      </c>
      <c r="O12" s="2" t="s">
        <v>78</v>
      </c>
      <c r="P12" s="2" t="s">
        <v>80</v>
      </c>
      <c r="Q12" s="2" t="s">
        <v>81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5" x14ac:dyDescent="0.15">
      <c r="A13" s="3" t="s">
        <v>99</v>
      </c>
      <c r="B13" s="3" t="str">
        <f>VLOOKUP(A13,[1]EGGNOG_FUN!$A$2:$C$28,3,FALSE)</f>
        <v>碳水化合物运输和代谢</v>
      </c>
      <c r="C13" s="3">
        <v>11</v>
      </c>
      <c r="D13" s="3">
        <v>0</v>
      </c>
      <c r="E13" s="3"/>
      <c r="F13" s="3">
        <v>11</v>
      </c>
      <c r="G13" s="2" t="s">
        <v>85</v>
      </c>
      <c r="H13" s="2" t="s">
        <v>173</v>
      </c>
      <c r="I13" s="2" t="s">
        <v>105</v>
      </c>
      <c r="J13" s="2" t="s">
        <v>103</v>
      </c>
      <c r="K13" s="2" t="s">
        <v>101</v>
      </c>
      <c r="L13" s="2" t="s">
        <v>209</v>
      </c>
      <c r="M13" s="2" t="s">
        <v>102</v>
      </c>
      <c r="N13" s="2" t="s">
        <v>210</v>
      </c>
      <c r="O13" s="2" t="s">
        <v>211</v>
      </c>
      <c r="P13" s="2" t="s">
        <v>100</v>
      </c>
      <c r="Q13" s="2" t="s">
        <v>104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5" x14ac:dyDescent="0.15">
      <c r="A14" s="3" t="s">
        <v>114</v>
      </c>
      <c r="B14" s="3" t="str">
        <f>VLOOKUP(A14,[1]EGGNOG_FUN!$A$2:$C$28,3,FALSE)</f>
        <v>复制、重组和修复</v>
      </c>
      <c r="C14" s="3">
        <v>10</v>
      </c>
      <c r="D14" s="3">
        <v>1</v>
      </c>
      <c r="E14" s="2" t="s">
        <v>115</v>
      </c>
      <c r="F14" s="3">
        <v>9</v>
      </c>
      <c r="G14" s="2" t="s">
        <v>116</v>
      </c>
      <c r="H14" s="2" t="s">
        <v>127</v>
      </c>
      <c r="I14" s="2" t="s">
        <v>118</v>
      </c>
      <c r="J14" s="2" t="s">
        <v>212</v>
      </c>
      <c r="K14" s="2" t="s">
        <v>193</v>
      </c>
      <c r="L14" s="2" t="s">
        <v>213</v>
      </c>
      <c r="M14" s="2" t="s">
        <v>120</v>
      </c>
      <c r="N14" s="2" t="s">
        <v>119</v>
      </c>
      <c r="O14" s="2" t="s">
        <v>117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5" x14ac:dyDescent="0.15">
      <c r="A15" s="3" t="s">
        <v>121</v>
      </c>
      <c r="B15" s="3" t="str">
        <f>VLOOKUP(A15,[1]EGGNOG_FUN!$A$2:$C$28,3,FALSE)</f>
        <v>核苷酸转运和代谢</v>
      </c>
      <c r="C15" s="3">
        <v>10</v>
      </c>
      <c r="D15" s="3">
        <v>1</v>
      </c>
      <c r="E15" s="2" t="s">
        <v>122</v>
      </c>
      <c r="F15" s="3">
        <v>9</v>
      </c>
      <c r="G15" s="2" t="s">
        <v>214</v>
      </c>
      <c r="H15" s="2" t="s">
        <v>129</v>
      </c>
      <c r="I15" s="2" t="s">
        <v>126</v>
      </c>
      <c r="J15" s="2" t="s">
        <v>123</v>
      </c>
      <c r="K15" s="2" t="s">
        <v>131</v>
      </c>
      <c r="L15" s="2" t="s">
        <v>130</v>
      </c>
      <c r="M15" s="2" t="s">
        <v>125</v>
      </c>
      <c r="N15" s="2" t="s">
        <v>124</v>
      </c>
      <c r="O15" s="2" t="s">
        <v>128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5" x14ac:dyDescent="0.15">
      <c r="A16" s="3" t="s">
        <v>215</v>
      </c>
      <c r="B16" s="3" t="str">
        <f>VLOOKUP(A16,[1]EGGNOG_FUN!$A$2:$C$28,3,FALSE)</f>
        <v>无机离子转运和代谢</v>
      </c>
      <c r="C16" s="3">
        <v>9</v>
      </c>
      <c r="D16" s="3">
        <v>0</v>
      </c>
      <c r="E16" s="3"/>
      <c r="F16" s="3">
        <v>9</v>
      </c>
      <c r="G16" s="2" t="s">
        <v>85</v>
      </c>
      <c r="H16" s="2" t="s">
        <v>216</v>
      </c>
      <c r="I16" s="2" t="s">
        <v>86</v>
      </c>
      <c r="J16" s="2" t="s">
        <v>87</v>
      </c>
      <c r="K16" s="2" t="s">
        <v>217</v>
      </c>
      <c r="L16" s="2" t="s">
        <v>218</v>
      </c>
      <c r="M16" s="2" t="s">
        <v>84</v>
      </c>
      <c r="N16" s="2" t="s">
        <v>219</v>
      </c>
      <c r="O16" s="2" t="s">
        <v>88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5" x14ac:dyDescent="0.15">
      <c r="A17" s="3" t="s">
        <v>145</v>
      </c>
      <c r="B17" s="3" t="str">
        <f>VLOOKUP(A17,[1]EGGNOG_FUN!$A$2:$C$28,3,FALSE)</f>
        <v>信号转导机制</v>
      </c>
      <c r="C17" s="3">
        <v>4</v>
      </c>
      <c r="D17" s="3">
        <v>0</v>
      </c>
      <c r="E17" s="3"/>
      <c r="F17" s="3">
        <v>4</v>
      </c>
      <c r="G17" s="2" t="s">
        <v>146</v>
      </c>
      <c r="H17" s="2" t="s">
        <v>192</v>
      </c>
      <c r="I17" s="2" t="s">
        <v>220</v>
      </c>
      <c r="J17" s="2" t="s">
        <v>221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5" x14ac:dyDescent="0.15">
      <c r="A18" s="3" t="s">
        <v>141</v>
      </c>
      <c r="B18" s="3" t="str">
        <f>VLOOKUP(A18,[1]EGGNOG_FUN!$A$2:$C$28,3,FALSE)</f>
        <v>次生代谢物的生物合成、运输和分解代谢</v>
      </c>
      <c r="C18" s="3">
        <v>4</v>
      </c>
      <c r="D18" s="3">
        <v>0</v>
      </c>
      <c r="E18" s="3"/>
      <c r="F18" s="3">
        <v>4</v>
      </c>
      <c r="G18" s="2" t="s">
        <v>140</v>
      </c>
      <c r="H18" s="2" t="s">
        <v>139</v>
      </c>
      <c r="I18" s="2" t="s">
        <v>222</v>
      </c>
      <c r="J18" s="2" t="s">
        <v>223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5" x14ac:dyDescent="0.15">
      <c r="A19" s="3" t="s">
        <v>224</v>
      </c>
      <c r="B19" s="3" t="str">
        <f>VLOOKUP(A19,[1]EGGNOG_FUN!$A$2:$C$28,3,FALSE)</f>
        <v>脂质运输和代谢</v>
      </c>
      <c r="C19" s="3">
        <v>4</v>
      </c>
      <c r="D19" s="3">
        <v>0</v>
      </c>
      <c r="E19" s="3"/>
      <c r="F19" s="3">
        <v>4</v>
      </c>
      <c r="G19" s="2" t="s">
        <v>138</v>
      </c>
      <c r="H19" s="2" t="s">
        <v>140</v>
      </c>
      <c r="I19" s="2" t="s">
        <v>139</v>
      </c>
      <c r="J19" s="2" t="s">
        <v>225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5" x14ac:dyDescent="0.15">
      <c r="A20" s="3" t="s">
        <v>147</v>
      </c>
      <c r="B20" s="3" t="str">
        <f>VLOOKUP(A20,[1]EGGNOG_FUN!$A$2:$C$28,3,FALSE)</f>
        <v>细胞周期控制、细胞分裂、染色体分配</v>
      </c>
      <c r="C20" s="3">
        <v>4</v>
      </c>
      <c r="D20" s="3">
        <v>0</v>
      </c>
      <c r="E20" s="3"/>
      <c r="F20" s="3">
        <v>4</v>
      </c>
      <c r="G20" s="2" t="s">
        <v>226</v>
      </c>
      <c r="H20" s="2" t="s">
        <v>227</v>
      </c>
      <c r="I20" s="2" t="s">
        <v>149</v>
      </c>
      <c r="J20" s="2" t="s">
        <v>148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5" x14ac:dyDescent="0.15">
      <c r="A21" s="3" t="s">
        <v>142</v>
      </c>
      <c r="B21" s="3" t="str">
        <f>VLOOKUP(A21,[1]EGGNOG_FUN!$A$2:$C$28,3,FALSE)</f>
        <v>防御机制</v>
      </c>
      <c r="C21" s="3">
        <v>2</v>
      </c>
      <c r="D21" s="3">
        <v>0</v>
      </c>
      <c r="E21" s="3"/>
      <c r="F21" s="3">
        <v>2</v>
      </c>
      <c r="G21" s="2" t="s">
        <v>144</v>
      </c>
      <c r="H21" s="2" t="s">
        <v>143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5" x14ac:dyDescent="0.15">
      <c r="A22" s="4" t="s">
        <v>228</v>
      </c>
      <c r="B22" s="4" t="s">
        <v>237</v>
      </c>
      <c r="C22" s="4">
        <v>1</v>
      </c>
      <c r="D22" s="4">
        <v>0</v>
      </c>
      <c r="E22" s="4"/>
      <c r="F22" s="4">
        <v>1</v>
      </c>
      <c r="G22" s="7" t="s">
        <v>229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2023-02-22T05:38:47Z</dcterms:created>
  <dcterms:modified xsi:type="dcterms:W3CDTF">2023-03-03T04:10:47Z</dcterms:modified>
</cp:coreProperties>
</file>