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cyyamazaki.SBSP\Documents\GitHub\Dio.IA.Excel.1\"/>
    </mc:Choice>
  </mc:AlternateContent>
  <xr:revisionPtr revIDLastSave="0" documentId="13_ncr:1_{41E1592A-2426-4D88-913D-C033505158C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Plan1" sheetId="1" r:id="rId1"/>
  </sheets>
  <definedNames>
    <definedName name="invest">Plan1!$D$13</definedName>
    <definedName name="patrimonio">Plan1!$D$16</definedName>
    <definedName name="Periodo">Plan1!$D$14</definedName>
    <definedName name="rend_cart">Plan1!$D$9</definedName>
    <definedName name="Rendimento">Plan1!$D$15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D21" i="1"/>
  <c r="D22" i="1"/>
  <c r="D23" i="1"/>
  <c r="D24" i="1"/>
  <c r="D20" i="1"/>
  <c r="D17" i="1"/>
  <c r="C21" i="1"/>
  <c r="C22" i="1"/>
  <c r="C23" i="1"/>
  <c r="C24" i="1"/>
  <c r="C20" i="1"/>
  <c r="D16" i="1"/>
  <c r="B21" i="1"/>
  <c r="B22" i="1"/>
  <c r="B23" i="1"/>
  <c r="B24" i="1"/>
  <c r="B20" i="1"/>
  <c r="D10" i="1"/>
  <c r="B10" i="1"/>
</calcChain>
</file>

<file path=xl/sharedStrings.xml><?xml version="1.0" encoding="utf-8"?>
<sst xmlns="http://schemas.openxmlformats.org/spreadsheetml/2006/main" count="17" uniqueCount="17">
  <si>
    <t>Valores</t>
  </si>
  <si>
    <t>Investimento Mensal</t>
  </si>
  <si>
    <t>Valores Básicos</t>
  </si>
  <si>
    <t>Rendimento da Carteira</t>
  </si>
  <si>
    <t>Salário</t>
  </si>
  <si>
    <t>Valor do investimento</t>
  </si>
  <si>
    <t>Período em anos</t>
  </si>
  <si>
    <t>Taxa de rendimento mensal</t>
  </si>
  <si>
    <t>Patrimônio acumulado</t>
  </si>
  <si>
    <t>Dividendos mensais</t>
  </si>
  <si>
    <t>Cenários</t>
  </si>
  <si>
    <t>Dividendo</t>
  </si>
  <si>
    <t>PERFIL</t>
  </si>
  <si>
    <t>Moderado</t>
  </si>
  <si>
    <t>Valor do investimento mensal</t>
  </si>
  <si>
    <t>TIPO DE FII</t>
  </si>
  <si>
    <t>% sugerido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</si>
</sst>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75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/>
      <right/>
      <top style="thick">
        <color auto="1"/>
      </top>
      <bottom style="hair">
        <color auto="1"/>
      </bottom>
      <diagonal/>
    </border>
    <border>
      <left style="thick">
        <color auto="1"/>
      </left>
      <right/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/>
      <top style="hair">
        <color auto="1"/>
      </top>
      <bottom style="hair">
        <color auto="1"/>
      </bottom>
      <diagonal/>
    </border>
    <border>
      <left style="thick">
        <color auto="1"/>
      </left>
      <right/>
      <top style="hair">
        <color auto="1"/>
      </top>
      <bottom style="thick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5" fillId="0" borderId="0" xfId="0" applyFont="1"/>
    <xf numFmtId="0" fontId="3" fillId="0" borderId="0" xfId="0" applyFont="1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0" fontId="0" fillId="0" borderId="4" xfId="3" applyNumberFormat="1" applyFont="1" applyBorder="1" applyAlignment="1">
      <alignment horizontal="center" vertical="center"/>
    </xf>
    <xf numFmtId="0" fontId="2" fillId="0" borderId="0" xfId="0" applyFont="1"/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3" borderId="10" xfId="0" applyFont="1" applyFill="1" applyBorder="1"/>
    <xf numFmtId="0" fontId="2" fillId="3" borderId="12" xfId="0" applyFont="1" applyFill="1" applyBorder="1"/>
    <xf numFmtId="0" fontId="2" fillId="3" borderId="11" xfId="0" applyFont="1" applyFill="1" applyBorder="1"/>
    <xf numFmtId="0" fontId="2" fillId="3" borderId="13" xfId="0" applyFont="1" applyFill="1" applyBorder="1"/>
    <xf numFmtId="175" fontId="0" fillId="0" borderId="4" xfId="2" applyNumberFormat="1" applyFont="1" applyBorder="1" applyAlignment="1">
      <alignment horizontal="center" vertical="center"/>
    </xf>
    <xf numFmtId="175" fontId="0" fillId="0" borderId="6" xfId="2" applyNumberFormat="1" applyFont="1" applyBorder="1" applyAlignment="1">
      <alignment horizontal="center" vertical="center"/>
    </xf>
    <xf numFmtId="175" fontId="2" fillId="3" borderId="4" xfId="2" applyNumberFormat="1" applyFont="1" applyFill="1" applyBorder="1" applyAlignment="1">
      <alignment horizontal="center" vertical="center"/>
    </xf>
    <xf numFmtId="175" fontId="2" fillId="3" borderId="6" xfId="2" applyNumberFormat="1" applyFont="1" applyFill="1" applyBorder="1" applyAlignment="1">
      <alignment horizontal="center" vertical="center"/>
    </xf>
    <xf numFmtId="1" fontId="0" fillId="0" borderId="4" xfId="1" applyNumberFormat="1" applyFont="1" applyBorder="1" applyAlignment="1">
      <alignment horizontal="center" vertical="center"/>
    </xf>
    <xf numFmtId="0" fontId="0" fillId="3" borderId="0" xfId="0" applyFill="1"/>
    <xf numFmtId="0" fontId="0" fillId="3" borderId="3" xfId="0" applyFill="1" applyBorder="1"/>
    <xf numFmtId="175" fontId="0" fillId="3" borderId="4" xfId="2" applyNumberFormat="1" applyFont="1" applyFill="1" applyBorder="1"/>
    <xf numFmtId="0" fontId="0" fillId="3" borderId="5" xfId="0" applyFill="1" applyBorder="1"/>
    <xf numFmtId="175" fontId="0" fillId="3" borderId="6" xfId="2" applyNumberFormat="1" applyFont="1" applyFill="1" applyBorder="1"/>
    <xf numFmtId="8" fontId="2" fillId="3" borderId="14" xfId="2" applyNumberFormat="1" applyFont="1" applyFill="1" applyBorder="1" applyAlignment="1">
      <alignment horizontal="center" vertical="center"/>
    </xf>
    <xf numFmtId="8" fontId="2" fillId="3" borderId="15" xfId="2" applyNumberFormat="1" applyFont="1" applyFill="1" applyBorder="1" applyAlignment="1">
      <alignment horizontal="center" vertical="center"/>
    </xf>
    <xf numFmtId="175" fontId="2" fillId="0" borderId="0" xfId="2" applyNumberFormat="1" applyFont="1"/>
    <xf numFmtId="0" fontId="2" fillId="3" borderId="0" xfId="0" applyFont="1" applyFill="1"/>
    <xf numFmtId="0" fontId="2" fillId="3" borderId="0" xfId="0" applyFont="1" applyFill="1" applyAlignment="1">
      <alignment horizontal="center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25" name="AutoShape 1" descr="data:image/png;base64,iVBORw0KGgoAAAANSUhEUgAAAlkAAACbCAYAAABRR47RAAAQAElEQVR4AeydB2AURd/Gn9100iChKyAdFJQixYIiKlbUz4K9gWB7RQXBrtgRe8EuyGv3tfeCiIiAdJDeew2BBFKvffPf5MIlubvcXsvl7rlkbnen/Gfmt3O3z83Mzuqo8uo5782EzuufbdVx3VNDOq4f922H9eP2t98w3kpHBmwDbANsA2wDbANsA2wDZW1A9FHHDeO+7bhu/BDRTaKfqkgqVBJZnVY8mX0wK/8OBxy/Qo97F5o+SNP0TBUpjg5kADLg54BtgG0gHG2AebCdRX4bEH0E6IOUknpXdJPoJ9FRrkJLnceyw87Ln2iGpMQndeiPadA66A61RwdyYDtgG2AbYBtgG2AbYBvw1gYM3aT0k+goQ0+VSSulv9ROuzUvZ+hJyQ/qmn6DipikKW9xsAGW7YUoWrIXRYvpyIBtINLbAMvHNso2wDbANhCGNqB0kegj0Umil8qcliQ6SvRUu70vZ0C9dDjG6inxtgEa9Is1u6ZrDg32/aXY/+UabB09Ddvum45dz8/FrhfoyIBtgG2AbYBtgG2AbYBtQHSR6CPRSaKXRDeJfjJ0FOIuTsm3DRB9pXfbmJnhsOs3qx6sRjrKBFbOB8uw79s1sOYWIzZerCUJkAAJkAAJkAAJmCMgOkn0kugmEVqiozSgkcOu3SL6SrfaHe10B/prDhWkXO7/VqBg3g7wRQIkQAIkQAIkUIsEmHWdISC6SfSTU0vpDu1kQ1/FORIv0xCXqEFH0Yq9OLhwF/giARIgARIgARIgARLwnYDoJ9FRmtJTmtJVoq90DVoP5dRAoYbC5TlwWGzgiwRIgATqMAEWnQRIgATCTkD0k+gop6bSHHpPXXfoxylnLFVQujUfDqs97AVjhiRAAiRAAiRAAiRQlwmIfhId5dRUOrS+OqAlKweovizwFdsEWHsSIAESIAESIIEACWgqveGSjSUbjNsOHRo0h/LnPwmQAAmQAAmQAAlECIG6VAzRUZqhp0RTadDVv+rD0g0H9Q6+SIAESIAESIAESIAE/CCgxBXKNJWmtjIny5iPJWOI4IsESIAESCBKCLAaJEACtUFA9FSFE83l6mqjQMyTBEiABEiABEiABOo6AVc9JftquFA2Za6uV47lJ4FgEKANEiABEiABEvCXQJmiKnuvMlyo+WuT6UiABEiABEiABEggxgloFVOwjCFDdYhDDgG8mJQESIAESIAESIAEYpeAdFVpcJn47nqrIbiEA/giARIgARKIIgKsCgmEk4DSUa66StdcFJem+rTAFwmQAAmQAAmQAAmQgGkCoqM0F13FOVngiwRIwA0BepEACZAACZgmoFWdk1Wmu+QdfJEACZAACZAACZAACfhNQPSU06nhQueubP22yYROAtySAAmQAAmQAAnEJAFN1VrDob9Kzy6ECgBfJEACJEACJEACUUWAlQkXASWwXJ9dqCMOTheuIjAfEiABEiABEiABEohGAk5NZWxdbzVU+isa68s6kQAJkICfBJiMBEiABHwnIDrKVVdVmpPluxnGJAESIAESIAESIAESqErAEFooe9c1hw6ngxpHrBqZxyTgDwGmIQESIAESIIGYI6B0lOaiqyr1ZGkxR4MVJgESIAESIAESiBECIa+m6CitvBdLtkpkqZ4slDmoAPBFAiRAAiRAAiRAAiTgBwFDWik1Vaar1HCh8jC6tzQ/jDEJCZAACZBA1BNgBUmABHwmUGniu656sZyOMstnhoxIAiRAAiRAAiRAApUIiI5yaipj66q4oDq4wBcJkECwCNAOCZAACZBATBHQ4KqrKs3J0mIKBCtLAiRAAiRAAiRAAsEjIDpKUyOETqfrDtWhVe7gkGDU/oslIAESIAESIAESIIG6RkDpKFddpXqyNDVIWObqWl1YXhIgARIgARIIFwHmQwK+EChTVGXvlUSWePligHFqIKABcVkpiG+eDi0xrobIDCYBEiABEiABEogGAlpFt1XZnq6poUKni4YKRkId9OR4pJ3eBo3vOQGZF3dG8tFNoCVRbEXCuWEZaoMA8yQBEiCB2CHg1FSy1XUc+oNSYOArYAIOix32/BJoCXFI7dcKDa4+Gg2uOhpJHRtCi9MDtk8DJEACJEACJEACkUhAc1FVSl+53mqoga9gEHBY7bBszYdtf7FhTk9LRErP5sj+Ty9kDj4SekaS4V/Tm2u4DDvGN0tDUtsGhktsXR9xmcmArrlG4z4JkAAJkAAJkEAtEZArsquuUpdoTfVflblaKlNUZmvdUwhbTuGhummAFq8j9aRWaDbuVNXD1RLxTdOq92zpGuIaJCOxfRbqndASDa7rhuYTzkbzl85Ek4dORsO7jjdcozEnoKmyc5gKa/bCGUg7sx3q9T0cIr4MEaepDMEXCZAACZAACQSVAI3VQECrUFWa6gdxqEOnUwHgKygErLsLYNlxELA7qttTAqj+FV2RfWNPpA1sUy62NCQcnoHM8zuhwbXd0PC23mqIsSvq9TkMmhJe1Y0c8pE5YJnnd1TpjkG2ke5oZAzqgIQWGVBn+FBE7pEACZAACZAACYSMgKZ0VKWeLB2H/uBGD4SsJNFuWImr0nW5sBdaPNZUerLSz2qH7JuPhfRMZZWLrqSO2ZD5XB4TegnQUxKQ3LUx0lXPVtbwnsi6oUeZ2NK8JGIQCZBA6AkwBxIggegnoHTUIVWl9jQlspwOSoGBr6ARKN2YB3uRZ5ElGYmYim+cioSWmYhvWE+8DjmHAw6b3bAhE+mlZ6x0/T6UrMhB6Yb9kN4y+8FS2IutgE2dWRW/IrESVWIvpXtTNL6vH9LP6QA9NQE8xeCLBEiABEiABEJEQFOXWb3C6a7dWlqIsoxVs9ZdB2HZdsCv6ltzClEwcwsOfLcau8b+iR13T8HuR//EnmdmIuflf7Bn/N/Y9fA07Bj9m+Gf/9MaFPy1GSLCHKW2anlmnNMeDW/vg3p9W6heMr1aeAR7sGgkQAIkQAIkUCcIiI5y1VW6xp4shPJVsmyPefOqU6pg+ibkfbIMB35ZZywH4c2IbV8xDvywBvs/XorcSYuwb/JiFCqB5ihRPVwuCRNaZKL+lV2QeWFnYx6YSxB3SYAESIAESIAEfCbgKaJW0YulKX1VqScLfAWdQOHcbaZtOiw22PYWQZaCMJtY7mgsWrAD+z9dht1P/AXbvqJKJmSdLrnDUSbeJxyWXimMByTgjUBCfDxaNW2Ko9q0Rpe2lV37FocjMy0VmubNQmyHpaekQDhVZdehZQvUT0uLbTi1UHtpqhmpqeio+Luekw6qLWekVpm6UQvlY5Z1l4DHniwNWt2tVYSW3FFiQ8lyc71ZsiZWXMMUY5V4WfZB1tmSR/QktmmApM6NjIntyUc2ghyLUNIzkyDxXBHIkKEsI7Hvw39dvcv2dQ1J7bNQ/5pjkNAqs8wvSt+TExPRrUN75dqhW/t2OMYP17VdW0NYiLjo1KolmjdsiLR6KUhMSICmheYzUy85CR1btkRZ2aX8NbsmWVlBO4uapiFd1VGYXT7wVPz6yvPI/e0HrPj0fcyd9BbmTKzsFn8wCTt++BrLPn4fw84fhB6dOiI7MxO6rgetTIEYSkpIQNvDDzPFs1XTJoFkiZSkJHRp0xpDB52DRe9PxK6fv4VwqspOwrb/8BXmvfc2rh90No5sfYTRtmrKXM5Nd6NtS9tQ7buDb+7wxo28mm5YPxPOdif2fXWH1WDXmamu2lZyUiKaZmejs6qrfK6OVp8xqU83ow5SH8+uWcNspynT2zhdx2GNGuKMPr3x5+uvYOePX2OhOjeu52SRass7f/wG3z77FI7t3NHII0l9j7RT4qtbBW/P5QtFnJZNmoTsu8aoIN+CRkCD/OnqvcyxJytoaD0bKpi91XOgh5C0U1oj84LOyDivg7E0Q+N7T0Sj0cej4YjeyL6ll7FUgxw3uq8fsob2UPE6IrVfS8Q3qgfoWplVtZGJ9WUH1d8TW2aigRJaSZ0aVg+MEp9WzZpi5tuvKfc6Zr7zOmb54f559w1DWIi4+OutCfjw0Qcx/j8344Hrr8HIywfjjL690SA9LaiColOrVpj04L2q3FJ235xcoINx2hpkpBvC4GlVxz9efxnv3n8PTjy6K+J0vUbzRyjeL40cgWmvvYQ377kL1519Jpqri5qmqcZYY+rQRRBh8dKdt5ni+ciwIX4VSNM04+L82PCh6kI9Dq/cdQc6qN6SmoyJuJpw150GuzFXXQ4RHt5E6jMjbsHfRtuW9vG6qptv7vEbh3ksSmpyMm6/9BJlS2y+ZtiXPGpyf77xCi7qf7JHuxKgaRqOaNYMI6+4DI8MG4r3xz6A2erzKJ+r2eozJp/PmW+/XpH3zIq6lZXFeXzzhReIOdOuvvqMXnr6AHz06EP4fNxjOPbITl5tnNbrWFx4Sn8jjgju10aPrLFszjIGe3v/kGuQEBdnlIVvkU9Acy6Lpbbqa1OH8y/yi143S5hweLrpgsfVT0Zq/1ZIO70tkrs0RtWeKqdBTdeMXqm009sg85IjkTW8Z9mcq8apkLsW089s64zqdpvQPB31r+hiPF/RbQR6ViIgF6E+Rx2J6845C3ddeRkeu/EGvD5mFL4Y9zieUaKk8xGtKsUP3kHoLcWrL/HTe/cyRJWISKljUkKCXxmLrbOP74unbr0Rnz4+Ft07tvfLTl1LlBgfj+EXDFIM78YtF/+f6q0x37uYVq8exlx9Bd66dzSEYZyuu8Xw8qefu/WvyfO03j09Rqmfng4ZOvMYwUOAxWrFJ7/97iEURs/vK6Nux8ePPYRHhw/BbZdciBOO7oIExctjoiAGpCumDw29Tn1Gb0GvIzv79IMhiNnTVIwR0CtUldrTVKeWq4sxFiGvbtqA1kgf2C7k+UgG0mslC5qmndoaTR7pjyZj+yOxVX0J8uriG6Ui49wOnAzvlZLnwKbZWejb5SjcfNEFmD/5HSUqHkajBvXVJ8tzmkgLidN1XK+E49fPPIkzVc+cDOcEo4xyceuphg5nvDkBcpHTNC0YZiPSRmJCPB4edr3q5bwF7Vu0CKiMIlKlJ+u9h+7DcV27uLX13YyZKLF4XyLGXcKsjAw0UkOC7sKkLZ/UrZu7IK9+H//6O3bv2+c2zpHqh8d3z47DEDVsKsP1biOF0DNO/XiYeP/duOn/zof00oYwK5omAfW9r1VylYcLHdFHqDZrZAieAUfUZhF8zjuhRYYhtPSMJJ/TMKJ7AoP6nYiF/52Iu9SQjwxTaZrmPmKE+LZu3gyTH74fL6mehlCWdNQVl2LC6DvRsmkT9SUUIZUPUjGSEhMw7PzzlBukemfigmQVqJeUhBfVMGe7ww9za/OVz75w61+T5wg1JFg1jqZp6KwEUUpSYtUgr8cOhwPf/z2zWhxpS13btsGEMSMhvb/VIoTBQ+YpTnrgHpxz4vFhyI1ZkIAioHSUl+FC+VioSPwPmEBcZhLSBrZFXP2UgG2Fy4CsFJ92civIxPtw5Rmt7YMtzAAAEABJREFU+WRlpOP+667GG3ffhU5HtIzYavbo1AGvjLoDF/Y/KeRllKGhy04/1RhiPUIJu5BnGMYMZF7eiMEXIS0l+J93mav19n1jkBgfX61GU+fNhwzVVQuowePcE4+rFkPTNJx5XJ9q/jV5zFuxCj/P+qdatGQlEGVosLYEVlJCAu687BKc1++EamWLAA8WIWoJaK6DhVA9WTo0R7kDX0EhoMG4CzDl6MZAnBYUk+EwIuJKhhrjs4N/oQhH+SMtj0T1JT/g2B74ZvxTaN4w8m4ukF6GJ24ahpN7dAsbuuTERJx/0ol4+IbrkZmaGrZ8Q5lRohomfHnk7WjRRH3eQ5SRCJUrzzi9mvU1W7ZixmI3dxBXi1nZQ4YzqwpCXYksueuucsyaj36bM9dtpNsGX4iBfXq7DQuHpwjGi0/tj0T1OQxHfsyDBISAXPErNJXSVrqmOu6dDmoffAVMIC6rHuod3wJaUvVfngEbD7EBKXPGBZ2g5HeIc4od8zJkuPaLj9GxVUtomhYRFZc5Y7dfejFO7t4t7JOAE+PjMfjUU/D8Hf8xn3dE0KtcCLmLsHGDBpU9Q3B06yUXGhPIXU3v2Z+HqfMWQIbsXP1r2pdWKL2KrvF6HdUZqSnJrl417h8oLMSnU6ZWiyc9uWNvGFJr7b3NYc0x/ILzIvLHTTVY9IgyAhpc/yqJLC3Kqlpb1Ulqn2Xc8Vdb+Qeab/LRTSBDh37biVMtKULEhN91CEHCz596DEe2bhUCy+ZMxuk6hg46F1e46RkxZymw2JcPPA3XnnMmNE21l8BM1Vrq9i0Ox5Dzzg1L/jIp/fx+J1bKq9RiwbL1G7Bzb24l/5oONE1Dz/I1oJxxb1KixLnv6/ab6TOQo4Re1fh3XDa4qlfYjmXZix4d26NvlyPDliczIgEnAfk203DoT9elO6vcOSNxGwAB9eWVFnmT3U1XKOPcDtDqJfiUTovTIRPn5XE9WcN7IHtYT2QN7Y6UHs3AHjFUvFqq4aS7r77SWDW9wrMWdi4e0B8yf6gWsq6WpSyBcUrP7tX864qH9AYlJfj2OQm0TpmpaZA7NXX1HeNqa8Gq1Zi3cqWrl0/7MlzsHErTlfA+54TjfErnjGS32yHzsaQ3y+knW03TcErPHrJbKy45MQFn9O1jLAZbKwVgpjFPwFVX6Rp0pbnKHNQe+AqIgKzAnnB4ZkA2IiGxrLGVckyTQ0VRX5xaUhz09EToqYmQ+VvSXBJbZKDxg/3QaPTxSDutNVK6N0OySpfSsxkyLz0KSW0bHLIR43sJaphMJpifdVwfyEWtNnAkJybizXtHo356Wm1kXy3PBunpuOPSSyB30VULjHCPOF3H8V27ID4uLiwljYvTjfXGOlfpDZWlE1Zt2oJSS+VnldZUqCZZDdC/R9l8vEEnHo96yeaGCheuXoN/li2H1WarlFW/bsdAVlWv5BnGA6nHZacNCGOOzMp/AtGYUlOXRr3C6a63GmqOaKxwiOukwRAc8c3SkNS5IbJu6qk8UOdfIqLS+h+BlN6HoeGo43DYhLPQ/MUz0Wz86Wj27Olo/tKZOOy1cyArzsc3SYOs0QUlxFwrHpeeBJnj5eoX6/u6ujBfc/YZaHtY87Cj0NX5eWT4ECTGR9ZcQVmodPBpp9Sa8PT3RMhkdF8fJeNvHlXTybpjGapHq6r/T7P+wY69OVW9vR6LGGnRuGyyvqzJ5TVylUCZA/bvuvWQifdVgiDzsRLiwyM8q+Ytx9KLFhcm4Sv50ZGAKwHRUZpDg9Opr3ytoi8L0MCX7wQSWmYgY1BHZF7UGdk3H4uGI/ogPrue7wYiPGZCy0xkXd8NSe2yAHWBhsmXZddB2A6UmEwV/dHl2WbnmByaCQaVLm3b4IKT+wXDVFBtyDMOzznh+Frt/fCnQoc3aQQRPf6k9TdNyyZNcETTJqiaft6KFVi/bUdVb6/H0ovYo2MHY1hNele9Rq4SmHewAAvUMGVhcXGVEKBxg/qQXttqAWHykCHVMGXFbEjADQGtQlOV9WepQ1Q48OUjgRQ1HJY1rCfSz2qH1JNaQVZN9zFp1Eaz7j6InFfnYs/Tfxsu9415sG47ELX1DaRio664LKwXIk0VViaZN8vOVnv+/xeVlGCRGia6+enncO6ou3Hbsy9i254cFJWU+m9UpZR5WfKAYE2TkiqPOvB/5BFHoKGHldM9Fd9ms+P7GTNx0b0PYvbS5XCYHD1Iq5eC9NR61cxbrDb8PLv6WlXVIlbxaN+yBa48cyAambw7csP27fjyjz+rWCs7bNmkMWRYuuwo/O/HtPP+KDFvJbJYrfhy2p+48O4H8OPM2SgoKvIWnWEk4IGArvzLnBou1FW3VrlD3fmCUzWotX+ZmyTiKr5h9S+7WitUCDN2WO2wF1lgyy+BQ10kPGUV3zgNKd2aoHTjfsNZdxVA0nqKH35/33K88aln0Pv64Tj2umHocc1Q9Lj2Bpw4/FY8+s4kLN+wEZt37YJM9rXZ7b4ZdBMrOzMDd111mZuQ0Hh1Vz0Wgcwfkp6Lp//7IbIHnovjh92CyT/+bCwd8O53P6D9xZej0+Ar8dbX38Fdz4YvNZKhq8vPOA3p9erOZyopMQFxuu5L9SriTPr+Rwy+/2H8pC7gA269Hc9//GlFmK87MuSsadW/q9/88ptq86NqsilDe93atzV6s2qK6wyXocKNO3YiN9/9D6jUlBTTQ79Wmw1i88E330HvITfimKuuN1y3q4age/lnUD6PvdTncsLnXzqL4nZ7tKqP24AaPItLS3HJfQ/hqocfNwTrxfc+iCcm/ddItUnV96Zxz6KPKps3d8+EN4z4Zt5OvfWOGu0+9s57sChGZuwybu0Q0JSO0hx6ha7SDQ/xVK52ilT3ck3u3Agy36juldx8ie15Jcj7agV23j0Fe1+ZA7j88rapsKL52w0B5rScemLLOv8MxPXbd2Dp+g2GoFq5aTNWbtxkDI2Me/8jQ3h1GnwV+t34H8gDev9du071RrhAcYLwYXvhySf5ECs4UWTdoMPL59+YsSgXVGFx0T0P4NGJkz0m3bN/P+544WWMeP5lbN65y2M8bwGn9zoWMoTlLU6khMXHxfnVE/naF19VqsLzH31quv20atoUqW4mqZeqXhjpfamUQQ0HnY9ohevPPduYR1VD1Ipgq/qh9ebX31YcV92Jj4uHpmlVvT0eSxubMmceTlDi/TnFY2n5XC+Z77V6yxasKv8Myg8cWa5iV+4+j7YkwF+hftdLE/DrP+4XVi2xWLBe9d7JPDRvbvOu3VIEU26Z+uHmzaaEbd2zx3Q7MVUIRg4qAQ2H/qos4aC5zYielQkYk7mVPK3sG51HdosNlk15cFjsSD66MbR4vayiSlfk/W859r23GAd/Ww/XHq56vcI/qbusUOF7X715C+5/420MeeJpfPjLb359AR7VpjVkflaoS52RmorjuhwF6T0zm9fKTZtwy/jnMfPfpT7V8SPF4iY1lCjDimbzkh6QgX17mU1WK/GTkxJN340nBRXRLlun23fgAGoSDc64zm3TrCwkJyU5Dyttn5z8fqXjmg40TYOmaTVFqxS+ZfcuTF+4uJJfIAfSizV1/gIIi0DsONNqmrn6SLoS1Yv1kx/DrZKWjgQqE9Cgq56sCqfB9Q98+UJAdIbmS8S6HycuS3X9pyYaFUlqm2Vs5a14yS6ULFe/rtRQYtHCnbBszBNvw8ldlsZODLzJL+tHVFf+tzP+9qu23Tu09yudmUQZqfXQ1sMDhr3ZkV/v49//GPNXrPQWrVrYtAULcekDY6v5++Ihi0j6Eq+24ySo3pqkhLLPha9lyS8odBtVejLcBnjwTDKGKd1/AS1Zsw7L1m/0kDI43p9N+SM4hsqt6JqOlqp3rvzQzMZt3P0HD7r19+Yp50bEnrc4DCMBXwjIJ1Nz0VUiF3xJxzgxSkDTVXNRTqqvpx+6qDhUD5fq2hBvQAktR8mhNXr0tEPxyiJE9/s21ZX/3IefYIkaOjRb0+4d2plNYjp+VkYGurZtYzqd9FbII1NUp6XptH8tWoI3v/rGdLrLTjvVdJraSCCdJeLM5C1zftzFP1BQ4M7bs5+RseYx/Nu/ZngMCzRA5tw9+u57gZqplD4uTsfpvXpiYJ9eaKd+DDTNzjZuKGhUv75xp2LjBg0ga3qJ82U4eYUafquUgQ8HmWlpSFBDwD5EZRQSMEWAIssUrtiObDtQWgFAr5cAlIsvWVNLk+PyUFtu7N2R8++6DcbdYmYnw8uE9HJsIdvI/J1mDbMP2fdhT+6yGvnSqz7EdB9Fhl8+n/on9ublu4/gwTcpMRH+DGt6MBdR3oY2CkKJtBpsfD51GmSB0hqi+RXsac6SX8ZcEnVs1RJfPv0Epk54ER8+8iDeuXcM3r3/bkx84B5MevBevPfQfZj80P0YfdXlLqnc7y5ctcZ9gBffxIR49FVD6l6iMIgE/CJAkeUXtthMZN1xqBs+oU0DJHVUF+44DbKf0Cy9AkrpWu8TUysiRtGOiIpZ/y5FrklRoZu8O80sMk3T0KJJY7PJjNvX123dZjqdawKZa7Ri4yZXL5/2B/bp7VM8RnJPQIbLFq1e6z4wQF+5OzJAEx6T66qtNlS9V8d1PQoD+/bGab2PxYBje0KW9zi5ezec1P0Y+LJo6sadOz3m4S3gkWFD1CCPtxgMIwHzBCiyfGcW8zEP/HLoi1tPjkfW8J447NWz0eDKrpBlLZyADk5d79yNqe2G7TtwoMj9vBtPIJJVz03T7CxPwQH7x+k6Tip/dIoZY38uXGQmutu4a7duxW9z3N+t5TZBuWeTrNDxKM+iVjZamC7hO3L24pvpM9Rovj8DvZ7R/LNsOZZvMC+aPVsMTYj05PljWeYtXnXWQH+SMg0JeCRAkeURDQOcBJxf1Y4SGwpmbHZ6u90WLdkFe+Gh+VluI0Wpp9w5JutJmameDOW1ad7MTBLTcaWHwGyi6UEQWZKnDJ/KLfqyH/NOCx+BFRs3YoUfvYjeSrhg5Wrkm50/5s1giMJKLRb8u86/H3r3X3dNnVlG5BA+7kUyAYqsSD47EVA2EVaQSe6qLI5SJbL+2AjL5kN3Eirvin9Z6iH/8+UVx7G2c7CoCFarzVS15fEjGW6eRWfKSA2RNc381d1ish6eiiArZnua8O0pDf0DJ7Bu63asDXC417UUO/fm4lfVKymL8Lr6R+J+YXEJPpsy1a+iNayfiUsG9PcrLRORgDsCFFnuqNTgJ2IDdmf/Tg2R63iwZccB2PYfej6ZZedB5L63CCVrcw/VzOFA8dLd2PfBElhzYm/SuxNEWY+N+XbhhwZyZhmSbVk9gmNaehXMCs/g5FyzlXDHMC91/S+hLA4rj+8xe+OBpxzXqqFfWZHdU3gk+VusVmPxYH8EYUpSEs48rg8yUlMjqUosSx0mQJHlx8mzF1jgsJq/mPqRVa0ncZRYjYVIKwqixKVMgM95bha23fwDdoyZggGf76YAABAASURBVG23/Ii9E+bCsjUfUIKrIm6M7aSlJENWuzZTbRlOKywpMZPEfFyTTVXTgicHkhOTkJAQb77MEZ/CH0b+pPEfhCwk64/QqJqjtNF5K1YZK69XDYvU43XbtuPvxf+aLp6maZA7Hfsc1dl0WiYgAXcEKLLcUanBr2RlDopX7KkhVnQEW7apnqxKSzJUrpf9QIgFQuXsIvqodfPmSKuXYqqMchFctcn7PDdTBt1EtvshfOunp7mxZN5LVnFPToytddM8UVLXb09BIfEXYSST1QM1vn1PDqbMnR+ombCml0c7yXpheX4sTNq6eTOc0rMHZNHXsBaamUUlAYosP0/rge9WI+/z5XConh0/TUR8Mnt+CSwb9qteO/8fhBzxlQxiAZs3amj6USsyX0mWOghiMSqZkqG/HXv3VvLz5eDUXj19ieY1jsxv6diqhdc47gNNdr25N0JfReCradPVe2D/Ofvz1PDbqsCM1ELq72fMwsLV5tfMkqJ2atUS0XqXq9QvKl2EVooiy88TI/OUDk7diB2jfsWO0b+hcO72qBsqs6uhQht7qnxuIbKeTzM/lmMQIeRzJiYjylDPtPkLTKYCzuzb13Saqgky6qWiecOGVb1rPPb3zrAaDQc7gsnRP5PRg1LaH2fORiDtS9rP+z//gv0HDq2RF5SChcFITl4evpr2F+TmC7PZdWnbRrXdbLPJGJ8EqhGgyKqGxISHGoZxFFthP1iKfRMXGnOTDv6+wYSBCI6q6la6YT9KVpnvBYngWoWsaLJIojyE2eziomu2bA1ZmZyGLVYbzD6XrfeRndC+xeFOE6a3uq6hl7IhwtNs4llLlppNEvb4Ipg00+teaWEvp5z3eya86S1fr2HSUy+PSPIaKcBAEYFbd++GDG3OXroc3pzZZSl+mDkLeQdNPrZI1efwxo0gj6NSu/wngYAIUGQFhK964rwvV8C62/yHurql2vVxyJpY0zbWbiHqSO6pKcn4v/4noVv79qZLPHf5StNpzCaQFcBXbd5iNhmeue0WpJucY+bMJDU5BSOvuNR56PNWHgcT8hsBfC5NcCOGX2KVlf+rP/8q2/Hj/a/Fi7Fs/QY/UvqeRHqahjw+DqfccjsG3OrdjX7lNd8Nq5gyn+zPRYvVnvn/ptnZiOPzDM2DY4pKBCiyKuEIwoHqASqcG9jjSIJQioBNFK/MQamH9bACNh4NBlzqcPnA0zD8gkGIj49z8fVtd87y0K8rJhexrbt2+1Ygl1gyL+uxG29w8fF9d5QSWF3VkIvvKcpi/jTrn7KdSH/3RzH5kyYIHLapXqLvZ8z0y9LzH33mVzoziabMnY8ZftwJ6Gsei1b7Ny9LenITKLJ8xcx4HghQZHkA47e3AyhevAv2QovfJmo9od2Bg1PVr1ebqkytFyYyCxCn60hNScGTtwzHyyNv92uVaIvVinD0ZG3dvQe/zZlnem5OnK7jvH4nYvBpAxCn+/ZVEa8uSndePhhjrr7CrxP3oxre8SthHUikmR5eDE6l5FM86YefTBsrVe3z93mhv6sw34/hPDOVSU5INBO9Im56vXowO/xfkZg7JFBOwLdvzvLIQdjEhAlbTiEKZ29FXV2w9MDv61G6xmWx0Zg4azVXUpYi6NftGFxw0om4bfBFWPzBRNxx6SU1J/QQ4/Uvv/YQEnzvrao3Y2eu+XPaNDsLjw4bYtQ3VQ2LeitZq6ZN8dDQa3HftVd7i+YxbNueHMxZtsJjOAP8J7Bpx07Iqu1mLIyb/KGZ6BVxZY5VxYEPOwP79oYsm+BDVI9RMlLrQRYSrRqhVbOmuPmi86t6+3QsC+marYtPhhkppghQZIXgdNuLrCiatx2yWnoIzIfUpDwap2Aq52IJ5EtPH4DXxoyscK/fPQqTH7oP7z/yIJ68eTj8uXNO7DrdBz//6twN+XbW0mVYvPrQA77NZNiyaRM8OnwoXh8zCvdffzUy0yqvoZWZloqxN1yPt+8djRGDL1E9fMlmzFfE/WradMi6YRUeEb6jRXj5XIsn60Z98tvvrl5e90VcTPWzF6vEUgq73fdlXxo3qI+37xuDCXfdiVdG3aHc7V7doH4nVCv7wD698OyIWyp9Jk/u0Q2vjb4T2ZmZ1eJX96jus2f/flP1qG6BPiQAUGSFqBWUbspDwfTNdWvY0GbHQdWLZcs79BidEOGpE2b7djkK151zVoW7VA2bSc9OnB74x+aLP/7EsnVqSDZMJPbs249f/pmL/IJCv3KUYcCLB/THmKuuwILJ72DlZx9gxafvq+2H6vhdY5L7id2ORmKCf6u7F5eU4K9Fi1FUUupX+epEIq32SinP1Vy5aRNKLL5NY/h93gJs8WMen9Rw34GDpu5mlSG547t2wfWDzsbQ887BkPPO9eqO7dRRsqnkDmvUCFeecTr+fnuCapcfqHb5AT5+9GH079Ed8nzQSpF9PJAJ/6VW33j5aJLRYpBA4FeLGITmU5XtDhT8tQmWLfk+Ra/tSA4lsA5M2YCiRTsBmcRR2wWK4vwLi4vx/Eefhh3zj3/PUhfOXQGRlQtWs4bZaNmkCWR4sGWTxpBjEWGBGP5z4WLI+ljSgxKInUhOq2m1qLIUGFkBfuGq1WrP+7+cg2+nz8Cuffu8R/QQKs85LFKi2UNwjd5CyavzwFHEmiwg2kr1vLZU7VOeWqBpYqnGLKtFKLWq0QhVBwe/C6uxoYc5AhRZ5niZi60+oHlfrUDppv3m0oU7thKExf/uRuHMLZWfUxjucsRIfh+rYZsNO3aEvbZbdu/Gq59/GfZ8a8pQFrqUR6DUlQcQl9VHXbz9vICXpQ//u6wxtWDVGsgCo95y356zF5t27vJ7qEx6I+3qO8VbHpEetmLDJtNz2CK9Tixf7RCgyAoxd5njtG/yEmPB0kNZRdaeZedB5H2xIirW94osstVLs377dsjcIxEW1UND7/PZlD/g7+38oSid3W7HtAUL8Y3qOQmF/VDZVBIrVKZDZld6qOavXIWa2t6MxUswZ9lyv8sxd9kK5BfW7bUCl6xdB7kRw28ITEgC5QQosspBhHJj3XEAuW+G/lZof+ogj83Z8+QMyB2R/qRnGt8JyJIN307/G3/MX+h7oiDHlGGcYU+ND7JV/83tO3AAtz7zPHLzD/hvpM6krH1p9tnvfyjxsMcjMVlT7V8lMPIK/BdJcher3M3oMZMID5BV8tds2aLaZN2Y6hFUnDQWdAIUWUFH6t5gybpc7PvvYjiKre4j1IKvPb8EOeNnQuZj1UL2MZelLLT52MTJpterCjaoA4WFuOGJp9VFpHaFjfSojHzxVchE6WDXMRLtRcLoos1mM3oOPfHZlbsP0xct8RTss/8bX37jc9ygRXQEx9LSdRvw8+w5wTFGKzFPgCIrXE1AfQFIj5Z1j393d4WimMXL98BeEMV3c4UCmp82p85fgPteewvSk+SniaAls9sd+P7vWZB1uvx5rlswCiLzgh55dxL+N3VaMMyF34bqlFL/znx93JpP4aNhU9E++mWK2/gynDhn+QrMXxn4o55+mDkLfwVBrLktqAdP9RXrIcR375JSi/pszMTSdet9T8SYJOCFAEWWFzjBDpL1s+wlkdOTVbImF/YSW7CrSXtVCPzw90wMfXwcZD5WlaBaO8xXw0Gv/u8L/PLPHL8nOAdS+AfffAfvff9TICbqXFqPPVlh1l5yF+cvs+dW4yciZda/S1VPa7Ug0x4i5G977kVlS6yaTu5ngsDzmrtiBSb870s/82cyEqhOgCKrOpOQ+Vh3FcAWQT1ZxtCl6tUIWYVrMhzl4bIm0ZfTpmPE8y9DhmEirbrSizXsyacxU11YpWcpHOUTJo9P+i9eVRcy2Q9HnqHLw5w68hRbC/PjdqTHyt1CowcKCvHutz8EDde6bdvw0FsTfV6bK5CMg7HUgswPvGD0fQhkPlogdWDa6CSgR2e1IrdWDhE1gf/gCriC9mIrHKXsxQoYpAcDsvjnk++9j5EvvoIdOXs9xKp9b4vVhnNG3o23vv5GCUHzj90xUwMRdU8ogfXshx+bWqzSTB6RHVdzWzz3vm6jBs1Thoo376q8ZtprX3wFezDUSnkpbTY73vvhR0z4/EuIgCn3jsjN6s1bcPE9D6KwpCQiy8dChZdAMHOjyAomTR9sWfcURIS4se1WvWpc2d2HM2Y+yjvffI8hanjwhY8/xe59Eb5GmqqexWrF3a++iTtffBXzVqxUPsH/n7H4Xwx9Yhxe+PgzlFqswc+gNiwGSx0Fy44JBtJzOWXO/EopPv7V/VytSpFMHuzNyzfO+Z0vvAJ5TI3J5Cai+//LddHqNRjz6uuYE6K2b6ISjBqFBCiywnxSbWrIMBJ6kBwWO2D1/4spzNjqRHay/tWx1w3DXa+8ht/nzVe9NYpxnSi5ago2G76dPgPnq+GSSd/9CBFewSi6Vdkd88obuPjeB/DjzNk1LoQZjDzDYUN0kbhg5KWFebhQyixDhq6i6tMpU7F26zYJCsC5TypC6/Op09Dzmhsgd9e6j1U7vjJUfvmDj2LKnHmQOy9rpxTMNZoJUGSF+ew6LDYYQ4Y15GvLLULuuwtRsjbXWDHesiXPeESPZWs+KtwWta/8SzfuR/GKPch5cTbyv1vl02Nx5K5Ce3H0P5eruLQUi9esNeXkOW9yevbuzzOG0OSOQLkoyVBKfkEB1qmLkSxWKL+A56pfv/IruMnZ5+OqsY9j+YaNqqcmcK4ybLF6yxZT5d6VG9hwn9RPhnVuffYFtLnwMvytep9klfCCInPPspTHBgnzD37+FV2vvA4TvvjS72cmynkIhiuxWLBu23ZTPDdVGU5zLYdVDYXJquhST1+dpzvWNu7YaapcG3fsUAI+8N5AsfNL+VIF0xcucq1e0PelbeXk5eGpyR8ge+C5uEgNzf2kRPe8FauwyOTn093w+67cfZDPpYj6mgovn2+Z/C83X5xz5xhs2rkzaMOkeQcPmjqX0nbs9rrzY6wmtgyvToAiqzqTkPpYth+Aw4c7DOWZhyWrcpDz3CzseWYmcp6fjZwXZimntkpMVRwr/z3j/8bel+egZNVeWFVPmf1AzfMKZCkJWScrpJWNAONbdu3GGbffZcotXb/BKPmk73/CTU8/h/tffxtPvvc+Hp80GaNefg2XPjDWsHf6bSNx8k23GZO4DxQUQoSYkdDkm7voazZvwa3PvGDk42v5P/r5N3em/PLbqy6IA0eMhEwEvmfCG8aQz5tffYup8xZUE5ElSsj++s9cSPhzH36Ce19/C2eMGIUbn3oGsihlMLn4VRmVaHtODu59TZXLRFsYN/lDldL9/351MZU24eu5kXjnj7nXrTFZykLCfXXSGxSMxVtlfTL5sbBeic/piwJfG8tt5dx4yo+Wn2bNxkX3PohTbr3daCu+1l3iTfz+x2pWP586DZc/9Cgen/hfY2kS+YEgzx90RtyrfjB98tvveOmT/0Ha81l3jMZzH30a9EnFRtLeAAAJCElEQVT5MxYvgZTRjCsoNvcjxlknbusGAYqsMJ8n275iOKw+/HKRCajO0TybAzJR3VgCotACe4FyReKshj+c8VRdbPuLVXjNa19JGRzKrkoS1f/yKzFf9T6ZcTY1xCVQtu3ZA/ml/8ZX3+AJJbLkovuh6p2R3ir5xRrKL0eZMyOrb5spt/TWSLmD5aRZbdm9G+9+9wMefnsiRDwNf2o8BioBdeqtd8DpBt4+SonRZ1X4mxj7ziS8/fV3yC9UojNYBQmCHbvdAelhM8NTxICnrEU4SrgZe/lKiLuzV1hconr6Cnx2El/yd2fLjF9hcTHkwdwTPv8Ku1VPkJm0wYornzVZHNcMRxH1VfOXz8uqTZsx/oOPjB9FQ54Yh4HqR5CzjQ666x5jzuFDb70LGQ7Pzc+vaiIoxxarzefz6KxzMM5lUApPIyEhUIdFVkh4hMWoLz1NpdLj5cfdf44SG+yl3kWciDTr7oKw1JWZRAcBGYYpLinB9py9kAUrZy1dBqebu3wldu7NRXFJKeRiFx01jo1aiDCR50aK0ImWGssUAenBdm2nMiQpP4ws6geU/HiIlrqyHpFPgCKrFs5R/g9rIKutl67fh2pubS6KFuxAydLdcPghsizb8lE4eytKVuZUt63yK1m9F0Xzt6NUbWuh6sySBEgggghIb+12NZQaQUWq+0VhDUjAhQBFlguMcO2WrslF7tsLkDtxYXX37kLjGYelG/P8K476mVY4fZMxad6T/bwvVsCaEzmP9/GvokxFAiRAAiRAApFNgCKrls6PrLZu21uEam5/MWTIDzIny8+yyd2L9oNq6MaNfZns7k8PmZ9FYTIS8JUA45EACZBA1BGgyIq6U8oKkQAJkAAJkAAJRAIBiqxIOAuBlIFpSYAESIAESIAEIpIARVZEnhYWigRIgARIgATqLgGWvIwARVYZB76TAAmQAAmQAAmQQFAJUGQFFSeNkQAJkEAgBJiWBEggmghQZEXT2WRdSIAESIAESIAEIoYARVbEnAoWJBACTEsCJEACJEACkUaAIivSzgjLQwIkQAIkQAIkEA0EQJEVFaeRlSABEiABEiABEog0AhRZkXZGWB4SIAESiHUCrD8JRAkBiqwoOZGsBgmQAAmQAAmQQGQRoMiKrPPB0pBAIASYlgRIgARIIIII6A6HAxUuggrGopAACZAACZAACZBAXSLgUIWt0FRKX+lWhw1OJwEqPPb+WWMSIAESIAESIAESCJCA6CinppKtbnNY4XSqTytA80xOAiRAAiRAAiQQDAK0UfcIiI5yairZ6la76skqd6LA6l6VWGISIAESIAESIAESqH0CoqNcdZUSWVZY7WVOFFjtF5ElIAESIIFACDAtCZAACdQOAdFRTk0lW92qhgudzuGw106pmCsJkAAJkAAJkAAJ1HECoqOcmkq2nJNVx09oMItPWyRAAiRAAiRAAv4TkJ4smYvldLq1fD6WbCXQf9NMSQIkQAIkQAIkQAJBJVCnjImOEj3ldLrFboXT2R2ywkOdqg8LSwIkQAIkQAIkQAIRQUB0lFNTyVaXMUOnEwUWEaVkIUiABEiABAIjwNQkQAJhJyA6yqmpZFtZZLEnK+wnhBmSAAmQAAmQAAlEBwGH0lEirpxOt6rhQqcTBRYd1WQtSMBvAkxIAiRAAiRAAn4REB3l1FSy1W12G5xOFJhfVpmIBEiABEiABEiABGKcgOgop6aSrW51fXYhApj4HuNgWX0SIAESIAESIIHYJmD0ZLnoKiWyrPus5QuSOnQttumw9iRAAiRAAlFFgJUhgXASEB3l1FRqu0+32i2/y7ihuHpNm0CPjwtneZgXCZAACZAACZAACdR5AqKfREeJnjKcw/q7XuqwLpe1HMSltW8NLSGhzleUFSABEgiUANOTAAmQAAmYIaDFJyCtXeuKtUdL7bblus1imWSzWw/KEvB6agoaHN0FWlycGbuMSwIkQAIkQAIkQAIxS0B0U4NjukBPS4HoKUNXWUom6XaLZY/VYf/IVn6XYf3uXVD/mKMQl5wUs7ACqTjTkgAJkAAJkAAJxA4B0Uuim0Q/ObWU6CrRV/qSq68utNgtH1kd1nUWmRGvOZDesyuyT+uHeu2OgM7hw9hpKawpCZAACZBANBJgnUJAQPSR6CTRS6KbrEo/GTpK9JTSVaKvdGiaY+Xq9X9ZYX9BCa085WBXo4WJhzdB1mknoPnQwTj8pivpyIBtgG2AbYBtgG2AbYBtoLwNiD4SnSR6SXST6Cfl8qx264uiq0Rf6Ya4GzvWnmfR37ParM+pwM3Kgc5KBi5PA2B7YHuIyTbAzwC/B9kG2AZ8bwOblch6Ls8WPwlKV4m+KhNZam/XNdcUxO0rGm+DbYjNYftQfaEWKUe4vsMlK7JiG2AbYBtgG2AbiL02IHrpI9FPcQ2KxoueUrLK+K8QWXK0dsSIks1X3fT7Qa30FoejpK9Ntw21OeyPWB2259Xv+BforGQAnxiQEzmxDbANsA2wDURvG1C6yOawPiI6yaH0UoFuuVn009qzR5SInnK6SiLL6Zl71Yj8rdfesWT7Vf+ZuP3aW8fuuPY/o3Zcc9tIOjJgG2AbYBtgG2AbYBuom20giOdN6aLt1942VnSS6CXRTU4N5bp1K7JcI3CfBEiABEiABEiABEjAPAGKLPPMmIIESIAEYooAK0sCJOAfAYos/7gxFQmQAAmQAAmQAAl4JUCR5RUPA0kgEAJMSwIkQAIkEMsEKLJi+eyz7iRAAiRAAiRAAiEjEJEiK2S1pWESIAESIAESIAESCBMBiqwwgWY2JEACJEACdZoAC08CpglQZJlGxgQkQAIkQAIkQAIkUDMBiqyaGTEGCZBAIASYlgRIgARilABFVoyeeFabBEiABEiABEggtAQoskLLNxDrTEsCJEACJEACJFCHCVBk1eGTx6KTAAmQAAmQQHgJMDczBCiyzNBiXBIgARIgARIgARLwkQBFlo+gGI0ESIAEAiHAtCRAArFHgCIr9s45a0wCJEACJEACJBAGAhRZYYDMLAIhwLQkQAIkQAIkUDcJUGTVzfPGUpMACZAACZAACdQWAR/z/X8AAAD//7d3QZ8AAAAGSURBVAMAk2JDJLWTwn0AAAAASUVORK5CYII=">
          <a:extLst>
            <a:ext uri="{FF2B5EF4-FFF2-40B4-BE49-F238E27FC236}">
              <a16:creationId xmlns:a16="http://schemas.microsoft.com/office/drawing/2014/main" id="{0B6DD918-2415-49C8-B222-F16B84DAB5A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</xdr:col>
      <xdr:colOff>9523</xdr:colOff>
      <xdr:row>0</xdr:row>
      <xdr:rowOff>171450</xdr:rowOff>
    </xdr:from>
    <xdr:to>
      <xdr:col>4</xdr:col>
      <xdr:colOff>9524</xdr:colOff>
      <xdr:row>4</xdr:row>
      <xdr:rowOff>180975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8EC4212A-619C-4781-916D-98A54E4E8E8F}"/>
            </a:ext>
          </a:extLst>
        </xdr:cNvPr>
        <xdr:cNvSpPr txBox="1"/>
      </xdr:nvSpPr>
      <xdr:spPr>
        <a:xfrm>
          <a:off x="400048" y="171450"/>
          <a:ext cx="6248401" cy="771525"/>
        </a:xfrm>
        <a:prstGeom prst="rect">
          <a:avLst/>
        </a:prstGeom>
        <a:solidFill>
          <a:schemeClr val="accent5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pt-BR" sz="4000" b="1" i="1">
              <a:solidFill>
                <a:schemeClr val="bg1"/>
              </a:solidFill>
            </a:rPr>
            <a:t>Simulador de Investimentos</a:t>
          </a:r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11</xdr:row>
      <xdr:rowOff>304800</xdr:rowOff>
    </xdr:to>
    <xdr:sp macro="" textlink="">
      <xdr:nvSpPr>
        <xdr:cNvPr id="1026" name="AutoShape 2" descr="data:image/png;base64,iVBORw0KGgoAAAANSUhEUgAAAlkAAACbCAYAAABRR47RAAAQAElEQVR4AeydB2AURd/Gn9100iChKyAdFJQixYIiKlbUz4K9gWB7RQXBrtgRe8EuyGv3tfeCiIiAdJDeew2BBFKvffPf5MIlubvcXsvl7rlkbnen/Gfmt3O3z83Mzuqo8uo5782EzuufbdVx3VNDOq4f922H9eP2t98w3kpHBmwDbANsA2wDbANsA2wDZW1A9FHHDeO+7bhu/BDRTaKfqkgqVBJZnVY8mX0wK/8OBxy/Qo97F5o+SNP0TBUpjg5kADLg54BtgG0gHG2AebCdRX4bEH0E6IOUknpXdJPoJ9FRrkJLnceyw87Ln2iGpMQndeiPadA66A61RwdyYDtgG2AbYBtgG2AbYBvw1gYM3aT0k+goQ0+VSSulv9ROuzUvZ+hJyQ/qmn6DipikKW9xsAGW7YUoWrIXRYvpyIBtINLbAMvHNso2wDbANhCGNqB0kegj0Umil8qcliQ6SvRUu70vZ0C9dDjG6inxtgEa9Is1u6ZrDg32/aXY/+UabB09Ddvum45dz8/FrhfoyIBtgG2AbYBtgG2AbYBtQHSR6CPRSaKXRDeJfjJ0FOIuTsm3DRB9pXfbmJnhsOs3qx6sRjrKBFbOB8uw79s1sOYWIzZerCUJkAAJkAAJkAAJmCMgOkn0kugmEVqiozSgkcOu3SL6SrfaHe10B/prDhWkXO7/VqBg3g7wRQIkQAIkQAIkUIsEmHWdISC6SfSTU0vpDu1kQ1/FORIv0xCXqEFH0Yq9OLhwF/giARIgARIgARIgARLwnYDoJ9FRmtJTmtJVoq90DVoP5dRAoYbC5TlwWGzgiwRIgATqMAEWnQRIgATCTkD0k+gop6bSHHpPXXfoxylnLFVQujUfDqs97AVjhiRAAiRAAiRAAiRQlwmIfhId5dRUOrS+OqAlKweovizwFdsEWHsSIAESIAESIIEACWgqveGSjSUbjNsOHRo0h/LnPwmQAAmQAAmQAAlECIG6VAzRUZqhp0RTadDVv+rD0g0H9Q6+SIAESIAESIAESIAE/CCgxBXKNJWmtjIny5iPJWOI4IsESIAESCBKCLAaJEACtUFA9FSFE83l6mqjQMyTBEiABEiABEiABOo6AVc9JftquFA2Za6uV47lJ4FgEKANEiABEiABEvCXQJmiKnuvMlyo+WuT6UiABEiABEiABEggxgloFVOwjCFDdYhDDgG8mJQESIAESIAESIAEYpeAdFVpcJn47nqrIbiEA/giARIgARKIIgKsCgmEk4DSUa66StdcFJem+rTAFwmQAAmQAAmQAAmQgGkCoqM0F13FOVngiwRIwA0BepEACZAACZgmoFWdk1Wmu+QdfJEACZAACZAACZAACfhNQPSU06nhQueubP22yYROAtySAAmQAAmQAAnEJAFN1VrDob9Kzy6ECgBfJEACJEACJEACUUWAlQkXASWwXJ9dqCMOTheuIjAfEiABEiABEiABEohGAk5NZWxdbzVU+isa68s6kQAJkICfBJiMBEiABHwnIDrKVVdVmpPluxnGJAESIAESIAESIAESqErAEFooe9c1hw6ngxpHrBqZxyTgDwGmIQESIAESIIGYI6B0lOaiqyr1ZGkxR4MVJgESIAESIAESiBECIa+m6CitvBdLtkpkqZ4slDmoAPBFAiRAAiRAAiRAAiTgBwFDWik1Vaar1HCh8jC6tzQ/jDEJCZAACZBA1BNgBUmABHwmUGniu656sZyOMstnhoxIAiRAAiRAAiRAApUIiI5yaipj66q4oDq4wBcJkECwCNAOCZAACZBATBHQ4KqrKs3J0mIKBCtLAiRAAiRAAiRAAsEjIDpKUyOETqfrDtWhVe7gkGDU/oslIAESIAESIAESIIG6RkDpKFddpXqyNDVIWObqWl1YXhIgARIgARIIFwHmQwK+EChTVGXvlUSWePligHFqIKABcVkpiG+eDi0xrobIDCYBEiABEiABEogGAlpFt1XZnq6poUKni4YKRkId9OR4pJ3eBo3vOQGZF3dG8tFNoCVRbEXCuWEZaoMA8yQBEiCB2CHg1FSy1XUc+oNSYOArYAIOix32/BJoCXFI7dcKDa4+Gg2uOhpJHRtCi9MDtk8DJEACJEACJEACkUhAc1FVSl+53mqoga9gEHBY7bBszYdtf7FhTk9LRErP5sj+Ty9kDj4SekaS4V/Tm2u4DDvGN0tDUtsGhktsXR9xmcmArrlG4z4JkAAJkAAJkEAtEZArsquuUpdoTfVflblaKlNUZmvdUwhbTuGhummAFq8j9aRWaDbuVNXD1RLxTdOq92zpGuIaJCOxfRbqndASDa7rhuYTzkbzl85Ek4dORsO7jjdcozEnoKmyc5gKa/bCGUg7sx3q9T0cIr4MEaepDMEXCZAACZAACQSVAI3VQECrUFWa6gdxqEOnUwHgKygErLsLYNlxELA7qttTAqj+FV2RfWNPpA1sUy62NCQcnoHM8zuhwbXd0PC23mqIsSvq9TkMmhJe1Y0c8pE5YJnnd1TpjkG2ke5oZAzqgIQWGVBn+FBE7pEACZAACZAACYSMgKZ0VKWeLB2H/uBGD4SsJNFuWImr0nW5sBdaPNZUerLSz2qH7JuPhfRMZZWLrqSO2ZD5XB4TegnQUxKQ3LUx0lXPVtbwnsi6oUeZ2NK8JGIQCZBA6AkwBxIggegnoHTUIVWl9jQlspwOSoGBr6ARKN2YB3uRZ5ElGYmYim+cioSWmYhvWE+8DjmHAw6b3bAhE+mlZ6x0/T6UrMhB6Yb9kN4y+8FS2IutgE2dWRW/IrESVWIvpXtTNL6vH9LP6QA9NQE8xeCLBEiABEiABEJEQFOXWb3C6a7dWlqIsoxVs9ZdB2HZdsCv6ltzClEwcwsOfLcau8b+iR13T8HuR//EnmdmIuflf7Bn/N/Y9fA07Bj9m+Gf/9MaFPy1GSLCHKW2anlmnNMeDW/vg3p9W6heMr1aeAR7sGgkQAIkQAIkUCcIiI5y1VW6xp4shPJVsmyPefOqU6pg+ibkfbIMB35ZZywH4c2IbV8xDvywBvs/XorcSYuwb/JiFCqB5ihRPVwuCRNaZKL+lV2QeWFnYx6YSxB3SYAESIAESIAEfCbgKaJW0YulKX1VqScLfAWdQOHcbaZtOiw22PYWQZaCMJtY7mgsWrAD+z9dht1P/AXbvqJKJmSdLrnDUSbeJxyWXimMByTgjUBCfDxaNW2Ko9q0Rpe2lV37FocjMy0VmubNQmyHpaekQDhVZdehZQvUT0uLbTi1UHtpqhmpqeio+Luekw6qLWekVpm6UQvlY5Z1l4DHniwNWt2tVYSW3FFiQ8lyc71ZsiZWXMMUY5V4WfZB1tmSR/QktmmApM6NjIntyUc2ghyLUNIzkyDxXBHIkKEsI7Hvw39dvcv2dQ1J7bNQ/5pjkNAqs8wvSt+TExPRrUN75dqhW/t2OMYP17VdW0NYiLjo1KolmjdsiLR6KUhMSICmheYzUy85CR1btkRZ2aX8NbsmWVlBO4uapiFd1VGYXT7wVPz6yvPI/e0HrPj0fcyd9BbmTKzsFn8wCTt++BrLPn4fw84fhB6dOiI7MxO6rgetTIEYSkpIQNvDDzPFs1XTJoFkiZSkJHRp0xpDB52DRe9PxK6fv4VwqspOwrb/8BXmvfc2rh90No5sfYTRtmrKXM5Nd6NtS9tQ7buDb+7wxo28mm5YPxPOdif2fXWH1WDXmamu2lZyUiKaZmejs6qrfK6OVp8xqU83ow5SH8+uWcNspynT2zhdx2GNGuKMPr3x5+uvYOePX2OhOjeu52SRass7f/wG3z77FI7t3NHII0l9j7RT4qtbBW/P5QtFnJZNmoTsu8aoIN+CRkCD/OnqvcyxJytoaD0bKpi91XOgh5C0U1oj84LOyDivg7E0Q+N7T0Sj0cej4YjeyL6ll7FUgxw3uq8fsob2UPE6IrVfS8Q3qgfoWplVtZGJ9WUH1d8TW2aigRJaSZ0aVg+MEp9WzZpi5tuvKfc6Zr7zOmb54f559w1DWIi4+OutCfjw0Qcx/j8344Hrr8HIywfjjL690SA9LaiColOrVpj04L2q3FJ235xcoINx2hpkpBvC4GlVxz9efxnv3n8PTjy6K+J0vUbzRyjeL40cgWmvvYQ377kL1519Jpqri5qmqcZYY+rQRRBh8dKdt5ni+ciwIX4VSNM04+L82PCh6kI9Dq/cdQc6qN6SmoyJuJpw150GuzFXXQ4RHt5E6jMjbsHfRtuW9vG6qptv7vEbh3ksSmpyMm6/9BJlS2y+ZtiXPGpyf77xCi7qf7JHuxKgaRqOaNYMI6+4DI8MG4r3xz6A2erzKJ+r2eozJp/PmW+/XpH3zIq6lZXFeXzzhReIOdOuvvqMXnr6AHz06EP4fNxjOPbITl5tnNbrWFx4Sn8jjgju10aPrLFszjIGe3v/kGuQEBdnlIVvkU9Acy6Lpbbqa1OH8y/yi143S5hweLrpgsfVT0Zq/1ZIO70tkrs0RtWeKqdBTdeMXqm009sg85IjkTW8Z9mcq8apkLsW089s64zqdpvQPB31r+hiPF/RbQR6ViIgF6E+Rx2J6845C3ddeRkeu/EGvD5mFL4Y9zieUaKk8xGtKsUP3kHoLcWrL/HTe/cyRJWISKljUkKCXxmLrbOP74unbr0Rnz4+Ft07tvfLTl1LlBgfj+EXDFIM78YtF/+f6q0x37uYVq8exlx9Bd66dzSEYZyuu8Xw8qefu/WvyfO03j09Rqmfng4ZOvMYwUOAxWrFJ7/97iEURs/vK6Nux8ePPYRHhw/BbZdciBOO7oIExctjoiAGpCumDw29Tn1Gb0GvIzv79IMhiNnTVIwR0CtUldrTVKeWq4sxFiGvbtqA1kgf2C7k+UgG0mslC5qmndoaTR7pjyZj+yOxVX0J8uriG6Ui49wOnAzvlZLnwKbZWejb5SjcfNEFmD/5HSUqHkajBvXVJ8tzmkgLidN1XK+E49fPPIkzVc+cDOcEo4xyceuphg5nvDkBcpHTNC0YZiPSRmJCPB4edr3q5bwF7Vu0CKiMIlKlJ+u9h+7DcV27uLX13YyZKLF4XyLGXcKsjAw0UkOC7sKkLZ/UrZu7IK9+H//6O3bv2+c2zpHqh8d3z47DEDVsKsP1biOF0DNO/XiYeP/duOn/zof00oYwK5omAfW9r1VylYcLHdFHqDZrZAieAUfUZhF8zjuhRYYhtPSMJJ/TMKJ7AoP6nYiF/52Iu9SQjwxTaZrmPmKE+LZu3gyTH74fL6mehlCWdNQVl2LC6DvRsmkT9SUUIZUPUjGSEhMw7PzzlBukemfigmQVqJeUhBfVMGe7ww9za/OVz75w61+T5wg1JFg1jqZp6KwEUUpSYtUgr8cOhwPf/z2zWhxpS13btsGEMSMhvb/VIoTBQ+YpTnrgHpxz4vFhyI1ZkIAioHSUl+FC+VioSPwPmEBcZhLSBrZFXP2UgG2Fy4CsFJ92civIxPtw5Rmt7YMtzAAAEABJREFU+WRlpOP+667GG3ffhU5HtIzYavbo1AGvjLoDF/Y/KeRllKGhy04/1RhiPUIJu5BnGMYMZF7eiMEXIS0l+J93mav19n1jkBgfX61GU+fNhwzVVQuowePcE4+rFkPTNJx5XJ9q/jV5zFuxCj/P+qdatGQlEGVosLYEVlJCAu687BKc1++EamWLAA8WIWoJaK6DhVA9WTo0R7kDX0EhoMG4CzDl6MZAnBYUk+EwIuJKhhrjs4N/oQhH+SMtj0T1JT/g2B74ZvxTaN4w8m4ukF6GJ24ahpN7dAsbuuTERJx/0ol4+IbrkZmaGrZ8Q5lRohomfHnk7WjRRH3eQ5SRCJUrzzi9mvU1W7ZixmI3dxBXi1nZQ4YzqwpCXYksueuucsyaj36bM9dtpNsGX4iBfXq7DQuHpwjGi0/tj0T1OQxHfsyDBISAXPErNJXSVrqmOu6dDmoffAVMIC6rHuod3wJaUvVfngEbD7EBKXPGBZ2g5HeIc4od8zJkuPaLj9GxVUtomhYRFZc5Y7dfejFO7t4t7JOAE+PjMfjUU/D8Hf8xn3dE0KtcCLmLsHGDBpU9Q3B06yUXGhPIXU3v2Z+HqfMWQIbsXP1r2pdWKL2KrvF6HdUZqSnJrl417h8oLMSnU6ZWiyc9uWNvGFJr7b3NYc0x/ILzIvLHTTVY9IgyAhpc/yqJLC3Kqlpb1Ulqn2Xc8Vdb+Qeab/LRTSBDh37biVMtKULEhN91CEHCz596DEe2bhUCy+ZMxuk6hg46F1e46RkxZymw2JcPPA3XnnMmNE21l8BM1Vrq9i0Ox5Dzzg1L/jIp/fx+J1bKq9RiwbL1G7Bzb24l/5oONE1Dz/I1oJxxb1KixLnv6/ab6TOQo4Re1fh3XDa4qlfYjmXZix4d26NvlyPDliczIgEnAfk203DoT9elO6vcOSNxGwAB9eWVFnmT3U1XKOPcDtDqJfiUTovTIRPn5XE9WcN7IHtYT2QN7Y6UHs3AHjFUvFqq4aS7r77SWDW9wrMWdi4e0B8yf6gWsq6WpSyBcUrP7tX864qH9AYlJfj2OQm0TpmpaZA7NXX1HeNqa8Gq1Zi3cqWrl0/7MlzsHErTlfA+54TjfErnjGS32yHzsaQ3y+knW03TcErPHrJbKy45MQFn9O1jLAZbKwVgpjFPwFVX6Rp0pbnKHNQe+AqIgKzAnnB4ZkA2IiGxrLGVckyTQ0VRX5xaUhz09EToqYmQ+VvSXBJbZKDxg/3QaPTxSDutNVK6N0OySpfSsxkyLz0KSW0bHLIR43sJaphMJpifdVwfyEWtNnAkJybizXtHo356Wm1kXy3PBunpuOPSSyB30VULjHCPOF3H8V27ID4uLiwljYvTjfXGOlfpDZWlE1Zt2oJSS+VnldZUqCZZDdC/R9l8vEEnHo96yeaGCheuXoN/li2H1WarlFW/bsdAVlWv5BnGA6nHZacNCGOOzMp/AtGYUlOXRr3C6a63GmqOaKxwiOukwRAc8c3SkNS5IbJu6qk8UOdfIqLS+h+BlN6HoeGo43DYhLPQ/MUz0Wz86Wj27Olo/tKZOOy1cyArzsc3SYOs0QUlxFwrHpeeBJnj5eoX6/u6ujBfc/YZaHtY87Cj0NX5eWT4ECTGR9ZcQVmodPBpp9Sa8PT3RMhkdF8fJeNvHlXTybpjGapHq6r/T7P+wY69OVW9vR6LGGnRuGyyvqzJ5TVylUCZA/bvuvWQifdVgiDzsRLiwyM8q+Ytx9KLFhcm4Sv50ZGAKwHRUZpDg9Opr3ytoi8L0MCX7wQSWmYgY1BHZF7UGdk3H4uGI/ogPrue7wYiPGZCy0xkXd8NSe2yAHWBhsmXZddB2A6UmEwV/dHl2WbnmByaCQaVLm3b4IKT+wXDVFBtyDMOzznh+Frt/fCnQoc3aQQRPf6k9TdNyyZNcETTJqiaft6KFVi/bUdVb6/H0ovYo2MHY1hNele9Rq4SmHewAAvUMGVhcXGVEKBxg/qQXttqAWHykCHVMGXFbEjADQGtQlOV9WepQ1Q48OUjgRQ1HJY1rCfSz2qH1JNaQVZN9zFp1Eaz7j6InFfnYs/Tfxsu9415sG47ELX1DaRio664LKwXIk0VViaZN8vOVnv+/xeVlGCRGia6+enncO6ou3Hbsy9i254cFJWU+m9UpZR5WfKAYE2TkiqPOvB/5BFHoKGHldM9Fd9ms+P7GTNx0b0PYvbS5XCYHD1Iq5eC9NR61cxbrDb8PLv6WlXVIlbxaN+yBa48cyAambw7csP27fjyjz+rWCs7bNmkMWRYuuwo/O/HtPP+KDFvJbJYrfhy2p+48O4H8OPM2SgoKvIWnWEk4IGArvzLnBou1FW3VrlD3fmCUzWotX+ZmyTiKr5h9S+7WitUCDN2WO2wF1lgyy+BQ10kPGUV3zgNKd2aoHTjfsNZdxVA0nqKH35/33K88aln0Pv64Tj2umHocc1Q9Lj2Bpw4/FY8+s4kLN+wEZt37YJM9rXZ7b4ZdBMrOzMDd111mZuQ0Hh1Vz0Wgcwfkp6Lp//7IbIHnovjh92CyT/+bCwd8O53P6D9xZej0+Ar8dbX38Fdz4YvNZKhq8vPOA3p9erOZyopMQFxuu5L9SriTPr+Rwy+/2H8pC7gA269Hc9//GlFmK87MuSsadW/q9/88ptq86NqsilDe93atzV6s2qK6wyXocKNO3YiN9/9D6jUlBTTQ79Wmw1i88E330HvITfimKuuN1y3q4age/lnUD6PvdTncsLnXzqL4nZ7tKqP24AaPItLS3HJfQ/hqocfNwTrxfc+iCcm/ddItUnV96Zxz6KPKps3d8+EN4z4Zt5OvfWOGu0+9s57sChGZuwybu0Q0JSO0hx6ha7SDQ/xVK52ilT3ck3u3Agy36juldx8ie15Jcj7agV23j0Fe1+ZA7j88rapsKL52w0B5rScemLLOv8MxPXbd2Dp+g2GoFq5aTNWbtxkDI2Me/8jQ3h1GnwV+t34H8gDev9du071RrhAcYLwYXvhySf5ECs4UWTdoMPL59+YsSgXVGFx0T0P4NGJkz0m3bN/P+544WWMeP5lbN65y2M8bwGn9zoWMoTlLU6khMXHxfnVE/naF19VqsLzH31quv20atoUqW4mqZeqXhjpfamUQQ0HnY9ohevPPduYR1VD1Ipgq/qh9ebX31YcV92Jj4uHpmlVvT0eSxubMmceTlDi/TnFY2n5XC+Z77V6yxasKv8Myg8cWa5iV+4+j7YkwF+hftdLE/DrP+4XVi2xWLBe9d7JPDRvbvOu3VIEU26Z+uHmzaaEbd2zx3Q7MVUIRg4qAQ2H/qos4aC5zYielQkYk7mVPK3sG51HdosNlk15cFjsSD66MbR4vayiSlfk/W859r23GAd/Ww/XHq56vcI/qbusUOF7X715C+5/420MeeJpfPjLb359AR7VpjVkflaoS52RmorjuhwF6T0zm9fKTZtwy/jnMfPfpT7V8SPF4iY1lCjDimbzkh6QgX17mU1WK/GTkxJN340nBRXRLlun23fgAGoSDc64zm3TrCwkJyU5Dyttn5z8fqXjmg40TYOmaTVFqxS+ZfcuTF+4uJJfIAfSizV1/gIIi0DsONNqmrn6SLoS1Yv1kx/DrZKWjgQqE9Cgq56sCqfB9Q98+UJAdIbmS8S6HycuS3X9pyYaFUlqm2Vs5a14yS6ULFe/rtRQYtHCnbBszBNvw8ldlsZODLzJL+tHVFf+tzP+9qu23Tu09yudmUQZqfXQ1sMDhr3ZkV/v49//GPNXrPQWrVrYtAULcekDY6v5++Ihi0j6Eq+24ySo3pqkhLLPha9lyS8odBtVejLcBnjwTDKGKd1/AS1Zsw7L1m/0kDI43p9N+SM4hsqt6JqOlqp3rvzQzMZt3P0HD7r19+Yp50bEnrc4DCMBXwjIJ1Nz0VUiF3xJxzgxSkDTVXNRTqqvpx+6qDhUD5fq2hBvQAktR8mhNXr0tEPxyiJE9/s21ZX/3IefYIkaOjRb0+4d2plNYjp+VkYGurZtYzqd9FbII1NUp6XptH8tWoI3v/rGdLrLTjvVdJraSCCdJeLM5C1zftzFP1BQ4M7bs5+RseYx/Nu/ZngMCzRA5tw9+u57gZqplD4uTsfpvXpiYJ9eaKd+DDTNzjZuKGhUv75xp2LjBg0ga3qJ82U4eYUafquUgQ8HmWlpSFBDwD5EZRQSMEWAIssUrtiObDtQWgFAr5cAlIsvWVNLk+PyUFtu7N2R8++6DcbdYmYnw8uE9HJsIdvI/J1mDbMP2fdhT+6yGvnSqz7EdB9Fhl8+n/on9ublu4/gwTcpMRH+DGt6MBdR3oY2CkKJtBpsfD51GmSB0hqi+RXsac6SX8ZcEnVs1RJfPv0Epk54ER8+8iDeuXcM3r3/bkx84B5MevBevPfQfZj80P0YfdXlLqnc7y5ctcZ9gBffxIR49FVD6l6iMIgE/CJAkeUXtthMZN1xqBs+oU0DJHVUF+44DbKf0Cy9AkrpWu8TUysiRtGOiIpZ/y5FrklRoZu8O80sMk3T0KJJY7PJjNvX123dZjqdawKZa7Ri4yZXL5/2B/bp7VM8RnJPQIbLFq1e6z4wQF+5OzJAEx6T66qtNlS9V8d1PQoD+/bGab2PxYBje0KW9zi5ezec1P0Y+LJo6sadOz3m4S3gkWFD1CCPtxgMIwHzBCiyfGcW8zEP/HLoi1tPjkfW8J447NWz0eDKrpBlLZyADk5d79yNqe2G7TtwoMj9vBtPIJJVz03T7CxPwQH7x+k6Tip/dIoZY38uXGQmutu4a7duxW9z3N+t5TZBuWeTrNDxKM+iVjZamC7hO3L24pvpM9Rovj8DvZ7R/LNsOZZvMC+aPVsMTYj05PljWeYtXnXWQH+SMg0JeCRAkeURDQOcBJxf1Y4SGwpmbHZ6u90WLdkFe+Gh+VluI0Wpp9w5JutJmameDOW1ad7MTBLTcaWHwGyi6UEQWZKnDJ/KLfqyH/NOCx+BFRs3YoUfvYjeSrhg5Wrkm50/5s1giMJKLRb8u86/H3r3X3dNnVlG5BA+7kUyAYqsSD47EVA2EVaQSe6qLI5SJbL+2AjL5kN3Eirvin9Z6iH/8+UVx7G2c7CoCFarzVS15fEjGW6eRWfKSA2RNc381d1ish6eiiArZnua8O0pDf0DJ7Bu63asDXC417UUO/fm4lfVKymL8Lr6R+J+YXEJPpsy1a+iNayfiUsG9PcrLRORgDsCFFnuqNTgJ2IDdmf/Tg2R63iwZccB2PYfej6ZZedB5L63CCVrcw/VzOFA8dLd2PfBElhzYm/SuxNEWY+N+XbhhwZyZhmSbVk9gmNaehXMCs/g5FyzlXDHMC91/S+hLA4rj+8xe+OBpxzXqqFfWZHdU3gk+VusVmPxYH8EYUpSEs48rg8yUlMjqUosSx0mQJHlx8mzF1jgsJq/mPqRVa0ncZRYjYVIKwqixKVMgM95bha23fwDdoyZggGf76YAABAASURBVG23/Ii9E+bCsjUfUIKrIm6M7aSlJENWuzZTbRlOKywpMZPEfFyTTVXTgicHkhOTkJAQb77MEZ/CH0b+pPEfhCwk64/QqJqjtNF5K1YZK69XDYvU43XbtuPvxf+aLp6maZA7Hfsc1dl0WiYgAXcEKLLcUanBr2RlDopX7KkhVnQEW7apnqxKSzJUrpf9QIgFQuXsIvqodfPmSKuXYqqMchFctcn7PDdTBt1EtvshfOunp7mxZN5LVnFPToytddM8UVLXb09BIfEXYSST1QM1vn1PDqbMnR+ombCml0c7yXpheX4sTNq6eTOc0rMHZNHXsBaamUUlAYosP0/rge9WI+/z5XConh0/TUR8Mnt+CSwb9qteO/8fhBzxlQxiAZs3amj6USsyX0mWOghiMSqZkqG/HXv3VvLz5eDUXj19ieY1jsxv6diqhdc47gNNdr25N0JfReCradPVe2D/Ofvz1PDbqsCM1ELq72fMwsLV5tfMkqJ2atUS0XqXq9QvKl2EVooiy88TI/OUDk7diB2jfsWO0b+hcO72qBsqs6uhQht7qnxuIbKeTzM/lmMQIeRzJiYjylDPtPkLTKYCzuzb13Saqgky6qWiecOGVb1rPPb3zrAaDQc7gsnRP5PRg1LaH2fORiDtS9rP+z//gv0HDq2RF5SChcFITl4evpr2F+TmC7PZdWnbRrXdbLPJGJ8EqhGgyKqGxISHGoZxFFthP1iKfRMXGnOTDv6+wYSBCI6q6la6YT9KVpnvBYngWoWsaLJIojyE2eziomu2bA1ZmZyGLVYbzD6XrfeRndC+xeFOE6a3uq6hl7IhwtNs4llLlppNEvb4Ipg00+teaWEvp5z3eya86S1fr2HSUy+PSPIaKcBAEYFbd++GDG3OXroc3pzZZSl+mDkLeQdNPrZI1efwxo0gj6NSu/wngYAIUGQFhK964rwvV8C62/yHurql2vVxyJpY0zbWbiHqSO6pKcn4v/4noVv79qZLPHf5StNpzCaQFcBXbd5iNhmeue0WpJucY+bMJDU5BSOvuNR56PNWHgcT8hsBfC5NcCOGX2KVlf+rP/8q2/Hj/a/Fi7Fs/QY/UvqeRHqahjw+DqfccjsG3OrdjX7lNd8Nq5gyn+zPRYvVnvn/ptnZiOPzDM2DY4pKBCiyKuEIwoHqASqcG9jjSIJQioBNFK/MQamH9bACNh4NBlzqcPnA0zD8gkGIj49z8fVtd87y0K8rJhexrbt2+1Ygl1gyL+uxG29w8fF9d5QSWF3VkIvvKcpi/jTrn7KdSH/3RzH5kyYIHLapXqLvZ8z0y9LzH33mVzoziabMnY8ZftwJ6Gsei1b7Ny9LenITKLJ8xcx4HghQZHkA47e3AyhevAv2QovfJmo9od2Bg1PVr1ebqkytFyYyCxCn60hNScGTtwzHyyNv92uVaIvVinD0ZG3dvQe/zZlnem5OnK7jvH4nYvBpAxCn+/ZVEa8uSndePhhjrr7CrxP3oxre8SthHUikmR5eDE6l5FM86YefTBsrVe3z93mhv6sw34/hPDOVSU5INBO9Im56vXowO/xfkZg7JFBOwLdvzvLIQdjEhAlbTiEKZ29FXV2w9MDv61G6xmWx0Zg4azVXUpYi6NftGFxw0om4bfBFWPzBRNxx6SU1J/QQ4/Uvv/YQEnzvrao3Y2eu+XPaNDsLjw4bYtQ3VQ2LeitZq6ZN8dDQa3HftVd7i+YxbNueHMxZtsJjOAP8J7Bpx07Iqu1mLIyb/KGZ6BVxZY5VxYEPOwP79oYsm+BDVI9RMlLrQRYSrRqhVbOmuPmi86t6+3QsC+marYtPhhkppghQZIXgdNuLrCiatx2yWnoIzIfUpDwap2Aq52IJ5EtPH4DXxoyscK/fPQqTH7oP7z/yIJ68eTj8uXNO7DrdBz//6twN+XbW0mVYvPrQA77NZNiyaRM8OnwoXh8zCvdffzUy0yqvoZWZloqxN1yPt+8djRGDL1E9fMlmzFfE/WradMi6YRUeEb6jRXj5XIsn60Z98tvvrl5e90VcTPWzF6vEUgq73fdlXxo3qI+37xuDCXfdiVdG3aHc7V7doH4nVCv7wD698OyIWyp9Jk/u0Q2vjb4T2ZmZ1eJX96jus2f/flP1qG6BPiQAUGSFqBWUbspDwfTNdWvY0GbHQdWLZcs79BidEOGpE2b7djkK151zVoW7VA2bSc9OnB74x+aLP/7EsnVqSDZMJPbs249f/pmL/IJCv3KUYcCLB/THmKuuwILJ72DlZx9gxafvq+2H6vhdY5L7id2ORmKCf6u7F5eU4K9Fi1FUUupX+epEIq32SinP1Vy5aRNKLL5NY/h93gJs8WMen9Rw34GDpu5mlSG547t2wfWDzsbQ887BkPPO9eqO7dRRsqnkDmvUCFeecTr+fnuCapcfqHb5AT5+9GH079Ed8nzQSpF9PJAJ/6VW33j5aJLRYpBA4FeLGITmU5XtDhT8tQmWLfk+Ra/tSA4lsA5M2YCiRTsBmcRR2wWK4vwLi4vx/Eefhh3zj3/PUhfOXQGRlQtWs4bZaNmkCWR4sGWTxpBjEWGBGP5z4WLI+ljSgxKInUhOq2m1qLIUGFkBfuGq1WrP+7+cg2+nz8Cuffu8R/QQKs85LFKi2UNwjd5CyavzwFHEmiwg2kr1vLZU7VOeWqBpYqnGLKtFKLWq0QhVBwe/C6uxoYc5AhRZ5niZi60+oHlfrUDppv3m0oU7thKExf/uRuHMLZWfUxjucsRIfh+rYZsNO3aEvbZbdu/Gq59/GfZ8a8pQFrqUR6DUlQcQl9VHXbz9vICXpQ//u6wxtWDVGsgCo95y356zF5t27vJ7qEx6I+3qO8VbHpEetmLDJtNz2CK9Tixf7RCgyAoxd5njtG/yEmPB0kNZRdaeZedB5H2xIirW94osstVLs377dsjcIxEW1UND7/PZlD/g7+38oSid3W7HtAUL8Y3qOQmF/VDZVBIrVKZDZld6qOavXIWa2t6MxUswZ9lyv8sxd9kK5BfW7bUCl6xdB7kRw28ITEgC5QQosspBhHJj3XEAuW+G/lZof+ogj83Z8+QMyB2R/qRnGt8JyJIN307/G3/MX+h7oiDHlGGcYU+ND7JV/83tO3AAtz7zPHLzD/hvpM6krH1p9tnvfyjxsMcjMVlT7V8lMPIK/BdJcher3M3oMZMID5BV8tds2aLaZN2Y6hFUnDQWdAIUWUFH6t5gybpc7PvvYjiKre4j1IKvPb8EOeNnQuZj1UL2MZelLLT52MTJpterCjaoA4WFuOGJp9VFpHaFjfSojHzxVchE6WDXMRLtRcLoos1mM3oOPfHZlbsP0xct8RTss/8bX37jc9ygRXQEx9LSdRvw8+w5wTFGKzFPgCIrXE1AfQFIj5Z1j393d4WimMXL98BeEMV3c4UCmp82p85fgPteewvSk+SniaAls9sd+P7vWZB1uvx5rlswCiLzgh55dxL+N3VaMMyF34bqlFL/znx93JpP4aNhU9E++mWK2/gynDhn+QrMXxn4o55+mDkLfwVBrLktqAdP9RXrIcR375JSi/pszMTSdet9T8SYJOCFAEWWFzjBDpL1s+wlkdOTVbImF/YSW7CrSXtVCPzw90wMfXwcZD5WlaBaO8xXw0Gv/u8L/PLPHL8nOAdS+AfffAfvff9TICbqXFqPPVlh1l5yF+cvs+dW4yciZda/S1VPa7Ug0x4i5G977kVlS6yaTu5ngsDzmrtiBSb870s/82cyEqhOgCKrOpOQ+Vh3FcAWQT1ZxtCl6tUIWYVrMhzl4bIm0ZfTpmPE8y9DhmEirbrSizXsyacxU11YpWcpHOUTJo9P+i9eVRcy2Q9HnqHLw5w68hRbC/PjdqTHyt1CowcKCvHutz8EDde6bdvw0FsTfV6bK5CMg7HUgswPvGD0fQhkPlogdWDa6CSgR2e1IrdWDhE1gf/gCriC9mIrHKXsxQoYpAcDsvjnk++9j5EvvoIdOXs9xKp9b4vVhnNG3o23vv5GCUHzj90xUwMRdU8ogfXshx+bWqzSTB6RHVdzWzz3vm6jBs1Thoo376q8ZtprX3wFezDUSnkpbTY73vvhR0z4/EuIgCn3jsjN6s1bcPE9D6KwpCQiy8dChZdAMHOjyAomTR9sWfcURIS4se1WvWpc2d2HM2Y+yjvffI8hanjwhY8/xe59Eb5GmqqexWrF3a++iTtffBXzVqxUPsH/n7H4Xwx9Yhxe+PgzlFqswc+gNiwGSx0Fy44JBtJzOWXO/EopPv7V/VytSpFMHuzNyzfO+Z0vvAJ5TI3J5Cai+//LddHqNRjz6uuYE6K2b6ISjBqFBCiywnxSbWrIMBJ6kBwWO2D1/4spzNjqRHay/tWx1w3DXa+8ht/nzVe9NYpxnSi5ago2G76dPgPnq+GSSd/9CBFewSi6Vdkd88obuPjeB/DjzNk1LoQZjDzDYUN0kbhg5KWFebhQyixDhq6i6tMpU7F26zYJCsC5TypC6/Op09Dzmhsgd9e6j1U7vjJUfvmDj2LKnHmQOy9rpxTMNZoJUGSF+ew6LDYYQ4Y15GvLLULuuwtRsjbXWDHesiXPeESPZWs+KtwWta/8SzfuR/GKPch5cTbyv1vl02Nx5K5Ce3H0P5eruLQUi9esNeXkOW9yevbuzzOG0OSOQLkoyVBKfkEB1qmLkSxWKL+A56pfv/IruMnZ5+OqsY9j+YaNqqcmcK4ybLF6yxZT5d6VG9hwn9RPhnVuffYFtLnwMvytep9klfCCInPPspTHBgnzD37+FV2vvA4TvvjS72cmynkIhiuxWLBu23ZTPDdVGU5zLYdVDYXJquhST1+dpzvWNu7YaapcG3fsUAI+8N5AsfNL+VIF0xcucq1e0PelbeXk5eGpyR8ge+C5uEgNzf2kRPe8FauwyOTn093w+67cfZDPpYj6mgovn2+Z/C83X5xz5xhs2rkzaMOkeQcPmjqX0nbs9rrzY6wmtgyvToAiqzqTkPpYth+Aw4c7DOWZhyWrcpDz3CzseWYmcp6fjZwXZimntkpMVRwr/z3j/8bel+egZNVeWFVPmf1AzfMKZCkJWScrpJWNAONbdu3GGbffZcotXb/BKPmk73/CTU8/h/tffxtPvvc+Hp80GaNefg2XPjDWsHf6bSNx8k23GZO4DxQUQoSYkdDkm7voazZvwa3PvGDk42v5P/r5N3em/PLbqy6IA0eMhEwEvmfCG8aQz5tffYup8xZUE5ElSsj++s9cSPhzH36Ce19/C2eMGIUbn3oGsihlMLn4VRmVaHtODu59TZXLRFsYN/lDldL9/351MZU24eu5kXjnj7nXrTFZykLCfXXSGxSMxVtlfTL5sbBeic/piwJfG8tt5dx4yo+Wn2bNxkX3PohTbr3daCu+1l3iTfz+x2pWP586DZc/9Cgen/hfY2kS+YEgzx90RtyrfjB98tvveOmT/0Ha81l3jMZzH30a9EnFRtLeAAAJCElEQVT5MxYvgZTRjCsoNvcjxlknbusGAYqsMJ8n275iOKw+/HKRCajO0TybAzJR3VgCotACe4FyReKshj+c8VRdbPuLVXjNa19JGRzKrkoS1f/yKzFf9T6ZcTY1xCVQtu3ZA/ml/8ZX3+AJJbLkovuh6p2R3ir5xRrKL0eZMyOrb5spt/TWSLmD5aRZbdm9G+9+9wMefnsiRDwNf2o8BioBdeqtd8DpBt4+SonRZ1X4mxj7ziS8/fV3yC9UojNYBQmCHbvdAelhM8NTxICnrEU4SrgZe/lKiLuzV1hconr6Cnx2El/yd2fLjF9hcTHkwdwTPv8Ku1VPkJm0wYornzVZHNcMRxH1VfOXz8uqTZsx/oOPjB9FQ54Yh4HqR5CzjQ666x5jzuFDb70LGQ7Pzc+vaiIoxxarzefz6KxzMM5lUApPIyEhUIdFVkh4hMWoLz1NpdLj5cfdf44SG+yl3kWciDTr7oKw1JWZRAcBGYYpLinB9py9kAUrZy1dBqebu3wldu7NRXFJKeRiFx01jo1aiDCR50aK0ImWGssUAenBdm2nMiQpP4ws6geU/HiIlrqyHpFPgCKrFs5R/g9rIKutl67fh2pubS6KFuxAydLdcPghsizb8lE4eytKVuZUt63yK1m9F0Xzt6NUbWuh6sySBEgggghIb+12NZQaQUWq+0VhDUjAhQBFlguMcO2WrslF7tsLkDtxYXX37kLjGYelG/P8K476mVY4fZMxad6T/bwvVsCaEzmP9/GvokxFAiRAAiRAApFNgCKrls6PrLZu21uEam5/MWTIDzIny8+yyd2L9oNq6MaNfZns7k8PmZ9FYTIS8JUA45EACZBA1BGgyIq6U8oKkQAJkAAJkAAJRAIBiqxIOAuBlIFpSYAESIAESIAEIpIARVZEnhYWigRIgARIgATqLgGWvIwARVYZB76TAAmQAAmQAAmQQFAJUGQFFSeNkQAJkEAgBJiWBEggmghQZEXT2WRdSIAESIAESIAEIoYARVbEnAoWJBACTEsCJEACJEACkUaAIivSzgjLQwIkQAIkQAIkEA0EQJEVFaeRlSABEiABEiABEog0AhRZkXZGWB4SIAESiHUCrD8JRAkBiqwoOZGsBgmQAAmQAAmQQGQRoMiKrPPB0pBAIASYlgRIgARIIIII6A6HAxUuggrGopAACZAACZAACZBAXSLgUIWt0FRKX+lWhw1OJwEqPPb+WWMSIAESIAESIAESCJCA6CinppKtbnNY4XSqTytA80xOAiRAAiRAAiQQDAK0UfcIiI5yairZ6la76skqd6LA6l6VWGISIAESIAESIAESqH0CoqNcdZUSWVZY7WVOFFjtF5ElIAESIIFACDAtCZAACdQOAdFRTk0lW92qhgudzuGw106pmCsJkAAJkAAJkAAJ1HECoqOcmkq2nJNVx09oMItPWyRAAiRAAiRAAv4TkJ4smYvldLq1fD6WbCXQf9NMSQIkQAIkQAIkQAJBJVCnjImOEj3ldLrFboXT2R2ywkOdqg8LSwIkQAIkQAIkQAIRQUB0lFNTyVaXMUOnEwUWEaVkIUiABEiABAIjwNQkQAJhJyA6yqmpZFtZZLEnK+wnhBmSAAmQAAmQAAlEBwGH0lEirpxOt6rhQqcTBRYd1WQtSMBvAkxIAiRAAiRAAn4REB3l1FSy1W12G5xOFJhfVpmIBEiABEiABEiABGKcgOgop6aSrW51fXYhApj4HuNgWX0SIAESIAESIIHYJmD0ZLnoKiWyrPus5QuSOnQttumw9iRAAiRAAlFFgJUhgXASEB3l1FRqu0+32i2/y7ihuHpNm0CPjwtneZgXCZAACZAACZAACdR5AqKfREeJnjKcw/q7XuqwLpe1HMSltW8NLSGhzleUFSABEgiUANOTAAmQAAmYIaDFJyCtXeuKtUdL7bblus1imWSzWw/KEvB6agoaHN0FWlycGbuMSwIkQAIkQAIkQAIxS0B0U4NjukBPS4HoKUNXWUom6XaLZY/VYf/IVn6XYf3uXVD/mKMQl5wUs7ACqTjTkgAJkAAJkAAJxA4B0Uuim0Q/ObWU6CrRV/qSq68utNgtH1kd1nUWmRGvOZDesyuyT+uHeu2OgM7hw9hpKawpCZAACZBANBJgnUJAQPSR6CTRS6KbrEo/GTpK9JTSVaKvdGiaY+Xq9X9ZYX9BCa085WBXo4WJhzdB1mknoPnQwTj8pivpyIBtgG2AbYBtgG2AbYBtoLwNiD4SnSR6SXST6Cfl8qx264uiq0Rf6Ya4GzvWnmfR37ParM+pwM3Kgc5KBi5PA2B7YHuIyTbAzwC/B9kG2AZ8bwOblch6Ls8WPwlKV4m+KhNZam/XNdcUxO0rGm+DbYjNYftQfaEWKUe4vsMlK7JiG2AbYBtgG2AbiL02IHrpI9FPcQ2KxoueUrLK+K8QWXK0dsSIks1X3fT7Qa30FoejpK9Ntw21OeyPWB2259Xv+BforGQAnxiQEzmxDbANsA2wDURvG1C6yOawPiI6yaH0UoFuuVn009qzR5SInnK6SiLL6Zl71Yj8rdfesWT7Vf+ZuP3aW8fuuPY/o3Zcc9tIOjJgG2AbYBtgG2AbYBuom20giOdN6aLt1942VnSS6CXRTU4N5bp1K7JcI3CfBEiABEiABEiABEjAPAGKLPPMmIIESIAEYooAK0sCJOAfAYos/7gxFQmQAAmQAAmQAAl4JUCR5RUPA0kgEAJMSwIkQAIkEMsEKLJi+eyz7iRAAiRAAiRAAiEjEJEiK2S1pWESIAESIAESIAESCBMBiqwwgWY2JEACJEACdZoAC08CpglQZJlGxgQkQAIkQAIkQAIkUDMBiqyaGTEGCZBAIASYlgRIgARilABFVoyeeFabBEiABEiABEggtAQoskLLNxDrTEsCJEACJEACJFCHCVBk1eGTx6KTAAmQAAmQQHgJMDczBCiyzNBiXBIgARIgARIgARLwkQBFlo+gGI0ESIAEAiHAtCRAArFHgCIr9s45a0wCJEACJEACJBAGAhRZYYDMLAIhwLQkQAIkQAIkUDcJUGTVzfPGUpMACZAACZAACdQWAR/z/X8AAAD//7d3QZ8AAAAGSURBVAMAk2JDJLWTwn0AAAAASUVORK5CYII=">
          <a:extLst>
            <a:ext uri="{FF2B5EF4-FFF2-40B4-BE49-F238E27FC236}">
              <a16:creationId xmlns:a16="http://schemas.microsoft.com/office/drawing/2014/main" id="{5945579A-425F-4E32-A00F-9F5966C6D064}"/>
            </a:ext>
          </a:extLst>
        </xdr:cNvPr>
        <xdr:cNvSpPr>
          <a:spLocks noChangeAspect="1" noChangeArrowheads="1"/>
        </xdr:cNvSpPr>
      </xdr:nvSpPr>
      <xdr:spPr bwMode="auto">
        <a:xfrm>
          <a:off x="36576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11</xdr:row>
      <xdr:rowOff>304800</xdr:rowOff>
    </xdr:to>
    <xdr:sp macro="" textlink="">
      <xdr:nvSpPr>
        <xdr:cNvPr id="1027" name="AutoShape 3" descr="data:image/png;base64,iVBORw0KGgoAAAANSUhEUgAAAlkAAACbCAYAAABRR47RAAAQAElEQVR4AeydB2AURd/Gn9100iChKyAdFJQixYIiKlbUz4K9gWB7RQXBrtgRe8EuyGv3tfeCiIiAdJDeew2BBFKvffPf5MIlubvcXsvl7rlkbnen/Gfmt3O3z83Mzuqo8uo5782EzuufbdVx3VNDOq4f922H9eP2t98w3kpHBmwDbANsA2wDbANsA2wDZW1A9FHHDeO+7bhu/BDRTaKfqkgqVBJZnVY8mX0wK/8OBxy/Qo97F5o+SNP0TBUpjg5kADLg54BtgG0gHG2AebCdRX4bEH0E6IOUknpXdJPoJ9FRrkJLnceyw87Ln2iGpMQndeiPadA66A61RwdyYDtgG2AbYBtgG2AbYBvw1gYM3aT0k+goQ0+VSSulv9ROuzUvZ+hJyQ/qmn6DipikKW9xsAGW7YUoWrIXRYvpyIBtINLbAMvHNso2wDbANhCGNqB0kegj0Umil8qcliQ6SvRUu70vZ0C9dDjG6inxtgEa9Is1u6ZrDg32/aXY/+UabB09Ddvum45dz8/FrhfoyIBtgG2AbYBtgG2AbYBtQHSR6CPRSaKXRDeJfjJ0FOIuTsm3DRB9pXfbmJnhsOs3qx6sRjrKBFbOB8uw79s1sOYWIzZerCUJkAAJkAAJkAAJmCMgOkn0kugmEVqiozSgkcOu3SL6SrfaHe10B/prDhWkXO7/VqBg3g7wRQIkQAIkQAIkUIsEmHWdISC6SfSTU0vpDu1kQ1/FORIv0xCXqEFH0Yq9OLhwF/giARIgARIgARIgARLwnYDoJ9FRmtJTmtJVoq90DVoP5dRAoYbC5TlwWGzgiwRIgATqMAEWnQRIgATCTkD0k+gop6bSHHpPXXfoxylnLFVQujUfDqs97AVjhiRAAiRAAiRAAiRQlwmIfhId5dRUOrS+OqAlKweovizwFdsEWHsSIAESIAESIIEACWgqveGSjSUbjNsOHRo0h/LnPwmQAAmQAAmQAAlECIG6VAzRUZqhp0RTadDVv+rD0g0H9Q6+SIAESIAESIAESIAE/CCgxBXKNJWmtjIny5iPJWOI4IsESIAESCBKCLAaJEACtUFA9FSFE83l6mqjQMyTBEiABEiABEiABOo6AVc9JftquFA2Za6uV47lJ4FgEKANEiABEiABEvCXQJmiKnuvMlyo+WuT6UiABEiABEiABEggxgloFVOwjCFDdYhDDgG8mJQESIAESIAESIAEYpeAdFVpcJn47nqrIbiEA/giARIgARKIIgKsCgmEk4DSUa66StdcFJem+rTAFwmQAAmQAAmQAAmQgGkCoqM0F13FOVngiwRIwA0BepEACZAACZgmoFWdk1Wmu+QdfJEACZAACZAACZAACfhNQPSU06nhQueubP22yYROAtySAAmQAAmQAAnEJAFN1VrDob9Kzy6ECgBfJEACJEACJEACUUWAlQkXASWwXJ9dqCMOTheuIjAfEiABEiABEiABEohGAk5NZWxdbzVU+isa68s6kQAJkICfBJiMBEiABHwnIDrKVVdVmpPluxnGJAESIAESIAESIAESqErAEFooe9c1hw6ngxpHrBqZxyTgDwGmIQESIAESIIGYI6B0lOaiqyr1ZGkxR4MVJgESIAESIAESiBECIa+m6CitvBdLtkpkqZ4slDmoAPBFAiRAAiRAAiRAAiTgBwFDWik1Vaar1HCh8jC6tzQ/jDEJCZAACZBA1BNgBUmABHwmUGniu656sZyOMstnhoxIAiRAAiRAAiRAApUIiI5yaipj66q4oDq4wBcJkECwCNAOCZAACZBATBHQ4KqrKs3J0mIKBCtLAiRAAiRAAiRAAsEjIDpKUyOETqfrDtWhVe7gkGDU/oslIAESIAESIAESIIG6RkDpKFddpXqyNDVIWObqWl1YXhIgARIgARIIFwHmQwK+EChTVGXvlUSWePligHFqIKABcVkpiG+eDi0xrobIDCYBEiABEiABEogGAlpFt1XZnq6poUKni4YKRkId9OR4pJ3eBo3vOQGZF3dG8tFNoCVRbEXCuWEZaoMA8yQBEiCB2CHg1FSy1XUc+oNSYOArYAIOix32/BJoCXFI7dcKDa4+Gg2uOhpJHRtCi9MDtk8DJEACJEACJEACkUhAc1FVSl+53mqoga9gEHBY7bBszYdtf7FhTk9LRErP5sj+Ty9kDj4SekaS4V/Tm2u4DDvGN0tDUtsGhktsXR9xmcmArrlG4z4JkAAJkAAJkEAtEZArsquuUpdoTfVflblaKlNUZmvdUwhbTuGhummAFq8j9aRWaDbuVNXD1RLxTdOq92zpGuIaJCOxfRbqndASDa7rhuYTzkbzl85Ek4dORsO7jjdcozEnoKmyc5gKa/bCGUg7sx3q9T0cIr4MEaepDMEXCZAACZAACQSVAI3VQECrUFWa6gdxqEOnUwHgKygErLsLYNlxELA7qttTAqj+FV2RfWNPpA1sUy62NCQcnoHM8zuhwbXd0PC23mqIsSvq9TkMmhJe1Y0c8pE5YJnnd1TpjkG2ke5oZAzqgIQWGVBn+FBE7pEACZAACZAACYSMgKZ0VKWeLB2H/uBGD4SsJNFuWImr0nW5sBdaPNZUerLSz2qH7JuPhfRMZZWLrqSO2ZD5XB4TegnQUxKQ3LUx0lXPVtbwnsi6oUeZ2NK8JGIQCZBA6AkwBxIggegnoHTUIVWl9jQlspwOSoGBr6ARKN2YB3uRZ5ElGYmYim+cioSWmYhvWE+8DjmHAw6b3bAhE+mlZ6x0/T6UrMhB6Yb9kN4y+8FS2IutgE2dWRW/IrESVWIvpXtTNL6vH9LP6QA9NQE8xeCLBEiABEiABEJEQFOXWb3C6a7dWlqIsoxVs9ZdB2HZdsCv6ltzClEwcwsOfLcau8b+iR13T8HuR//EnmdmIuflf7Bn/N/Y9fA07Bj9m+Gf/9MaFPy1GSLCHKW2anlmnNMeDW/vg3p9W6heMr1aeAR7sGgkQAIkQAIkUCcIiI5y1VW6xp4shPJVsmyPefOqU6pg+ibkfbIMB35ZZywH4c2IbV8xDvywBvs/XorcSYuwb/JiFCqB5ihRPVwuCRNaZKL+lV2QeWFnYx6YSxB3SYAESIAESIAEfCbgKaJW0YulKX1VqScLfAWdQOHcbaZtOiw22PYWQZaCMJtY7mgsWrAD+z9dht1P/AXbvqJKJmSdLrnDUSbeJxyWXimMByTgjUBCfDxaNW2Ko9q0Rpe2lV37FocjMy0VmubNQmyHpaekQDhVZdehZQvUT0uLbTi1UHtpqhmpqeio+Luekw6qLWekVpm6UQvlY5Z1l4DHniwNWt2tVYSW3FFiQ8lyc71ZsiZWXMMUY5V4WfZB1tmSR/QktmmApM6NjIntyUc2ghyLUNIzkyDxXBHIkKEsI7Hvw39dvcv2dQ1J7bNQ/5pjkNAqs8wvSt+TExPRrUN75dqhW/t2OMYP17VdW0NYiLjo1KolmjdsiLR6KUhMSICmheYzUy85CR1btkRZ2aX8NbsmWVlBO4uapiFd1VGYXT7wVPz6yvPI/e0HrPj0fcyd9BbmTKzsFn8wCTt++BrLPn4fw84fhB6dOiI7MxO6rgetTIEYSkpIQNvDDzPFs1XTJoFkiZSkJHRp0xpDB52DRe9PxK6fv4VwqspOwrb/8BXmvfc2rh90No5sfYTRtmrKXM5Nd6NtS9tQ7buDb+7wxo28mm5YPxPOdif2fXWH1WDXmamu2lZyUiKaZmejs6qrfK6OVp8xqU83ow5SH8+uWcNspynT2zhdx2GNGuKMPr3x5+uvYOePX2OhOjeu52SRass7f/wG3z77FI7t3NHII0l9j7RT4qtbBW/P5QtFnJZNmoTsu8aoIN+CRkCD/OnqvcyxJytoaD0bKpi91XOgh5C0U1oj84LOyDivg7E0Q+N7T0Sj0cej4YjeyL6ll7FUgxw3uq8fsob2UPE6IrVfS8Q3qgfoWplVtZGJ9WUH1d8TW2aigRJaSZ0aVg+MEp9WzZpi5tuvKfc6Zr7zOmb54f559w1DWIi4+OutCfjw0Qcx/j8344Hrr8HIywfjjL690SA9LaiColOrVpj04L2q3FJ235xcoINx2hpkpBvC4GlVxz9efxnv3n8PTjy6K+J0vUbzRyjeL40cgWmvvYQ377kL1519Jpqri5qmqcZYY+rQRRBh8dKdt5ni+ciwIX4VSNM04+L82PCh6kI9Dq/cdQc6qN6SmoyJuJpw150GuzFXXQ4RHt5E6jMjbsHfRtuW9vG6qptv7vEbh3ksSmpyMm6/9BJlS2y+ZtiXPGpyf77xCi7qf7JHuxKgaRqOaNYMI6+4DI8MG4r3xz6A2erzKJ+r2eozJp/PmW+/XpH3zIq6lZXFeXzzhReIOdOuvvqMXnr6AHz06EP4fNxjOPbITl5tnNbrWFx4Sn8jjgju10aPrLFszjIGe3v/kGuQEBdnlIVvkU9Acy6Lpbbqa1OH8y/yi143S5hweLrpgsfVT0Zq/1ZIO70tkrs0RtWeKqdBTdeMXqm009sg85IjkTW8Z9mcq8apkLsW089s64zqdpvQPB31r+hiPF/RbQR6ViIgF6E+Rx2J6845C3ddeRkeu/EGvD5mFL4Y9zieUaKk8xGtKsUP3kHoLcWrL/HTe/cyRJWISKljUkKCXxmLrbOP74unbr0Rnz4+Ft07tvfLTl1LlBgfj+EXDFIM78YtF/+f6q0x37uYVq8exlx9Bd66dzSEYZyuu8Xw8qefu/WvyfO03j09Rqmfng4ZOvMYwUOAxWrFJ7/97iEURs/vK6Nux8ePPYRHhw/BbZdciBOO7oIExctjoiAGpCumDw29Tn1Gb0GvIzv79IMhiNnTVIwR0CtUldrTVKeWq4sxFiGvbtqA1kgf2C7k+UgG0mslC5qmndoaTR7pjyZj+yOxVX0J8uriG6Ui49wOnAzvlZLnwKbZWejb5SjcfNEFmD/5HSUqHkajBvXVJ8tzmkgLidN1XK+E49fPPIkzVc+cDOcEo4xyceuphg5nvDkBcpHTNC0YZiPSRmJCPB4edr3q5bwF7Vu0CKiMIlKlJ+u9h+7DcV27uLX13YyZKLF4XyLGXcKsjAw0UkOC7sKkLZ/UrZu7IK9+H//6O3bv2+c2zpHqh8d3z47DEDVsKsP1biOF0DNO/XiYeP/duOn/zof00oYwK5omAfW9r1VylYcLHdFHqDZrZAieAUfUZhF8zjuhRYYhtPSMJJ/TMKJ7AoP6nYiF/52Iu9SQjwxTaZrmPmKE+LZu3gyTH74fL6mehlCWdNQVl2LC6DvRsmkT9SUUIZUPUjGSEhMw7PzzlBukemfigmQVqJeUhBfVMGe7ww9za/OVz75w61+T5wg1JFg1jqZp6KwEUUpSYtUgr8cOhwPf/z2zWhxpS13btsGEMSMhvb/VIoTBQ+YpTnrgHpxz4vFhyI1ZkIAioHSUl+FC+VioSPwPmEBcZhLSBrZFXP2UgG2Fy4CsFJ92civIxPtw5Rmt7YMtzAAAEABJREFU+WRlpOP+667GG3ffhU5HtIzYavbo1AGvjLoDF/Y/KeRllKGhy04/1RhiPUIJu5BnGMYMZF7eiMEXIS0l+J93mav19n1jkBgfX61GU+fNhwzVVQuowePcE4+rFkPTNJx5XJ9q/jV5zFuxCj/P+qdatGQlEGVosLYEVlJCAu687BKc1++EamWLAA8WIWoJaK6DhVA9WTo0R7kDX0EhoMG4CzDl6MZAnBYUk+EwIuJKhhrjs4N/oQhH+SMtj0T1JT/g2B74ZvxTaN4w8m4ukF6GJ24ahpN7dAsbuuTERJx/0ol4+IbrkZmaGrZ8Q5lRohomfHnk7WjRRH3eQ5SRCJUrzzi9mvU1W7ZixmI3dxBXi1nZQ4YzqwpCXYksueuucsyaj36bM9dtpNsGX4iBfXq7DQuHpwjGi0/tj0T1OQxHfsyDBISAXPErNJXSVrqmOu6dDmoffAVMIC6rHuod3wJaUvVfngEbD7EBKXPGBZ2g5HeIc4od8zJkuPaLj9GxVUtomhYRFZc5Y7dfejFO7t4t7JOAE+PjMfjUU/D8Hf8xn3dE0KtcCLmLsHGDBpU9Q3B06yUXGhPIXU3v2Z+HqfMWQIbsXP1r2pdWKL2KrvF6HdUZqSnJrl417h8oLMSnU6ZWiyc9uWNvGFJr7b3NYc0x/ILzIvLHTTVY9IgyAhpc/yqJLC3Kqlpb1Ulqn2Xc8Vdb+Qeab/LRTSBDh37biVMtKULEhN91CEHCz596DEe2bhUCy+ZMxuk6hg46F1e46RkxZymw2JcPPA3XnnMmNE21l8BM1Vrq9i0Ox5Dzzg1L/jIp/fx+J1bKq9RiwbL1G7Bzb24l/5oONE1Dz/I1oJxxb1KixLnv6/ab6TOQo4Re1fh3XDa4qlfYjmXZix4d26NvlyPDliczIgEnAfk203DoT9elO6vcOSNxGwAB9eWVFnmT3U1XKOPcDtDqJfiUTovTIRPn5XE9WcN7IHtYT2QN7Y6UHs3AHjFUvFqq4aS7r77SWDW9wrMWdi4e0B8yf6gWsq6WpSyBcUrP7tX864qH9AYlJfj2OQm0TpmpaZA7NXX1HeNqa8Gq1Zi3cqWrl0/7MlzsHErTlfA+54TjfErnjGS32yHzsaQ3y+knW03TcErPHrJbKy45MQFn9O1jLAZbKwVgpjFPwFVX6Rp0pbnKHNQe+AqIgKzAnnB4ZkA2IiGxrLGVckyTQ0VRX5xaUhz09EToqYmQ+VvSXBJbZKDxg/3QaPTxSDutNVK6N0OySpfSsxkyLz0KSW0bHLIR43sJaphMJpifdVwfyEWtNnAkJybizXtHo356Wm1kXy3PBunpuOPSSyB30VULjHCPOF3H8V27ID4uLiwljYvTjfXGOlfpDZWlE1Zt2oJSS+VnldZUqCZZDdC/R9l8vEEnHo96yeaGCheuXoN/li2H1WarlFW/bsdAVlWv5BnGA6nHZacNCGOOzMp/AtGYUlOXRr3C6a63GmqOaKxwiOukwRAc8c3SkNS5IbJu6qk8UOdfIqLS+h+BlN6HoeGo43DYhLPQ/MUz0Wz86Wj27Olo/tKZOOy1cyArzsc3SYOs0QUlxFwrHpeeBJnj5eoX6/u6ujBfc/YZaHtY87Cj0NX5eWT4ECTGR9ZcQVmodPBpp9Sa8PT3RMhkdF8fJeNvHlXTybpjGapHq6r/T7P+wY69OVW9vR6LGGnRuGyyvqzJ5TVylUCZA/bvuvWQifdVgiDzsRLiwyM8q+Ytx9KLFhcm4Sv50ZGAKwHRUZpDg9Opr3ytoi8L0MCX7wQSWmYgY1BHZF7UGdk3H4uGI/ogPrue7wYiPGZCy0xkXd8NSe2yAHWBhsmXZddB2A6UmEwV/dHl2WbnmByaCQaVLm3b4IKT+wXDVFBtyDMOzznh+Frt/fCnQoc3aQQRPf6k9TdNyyZNcETTJqiaft6KFVi/bUdVb6/H0ovYo2MHY1hNele9Rq4SmHewAAvUMGVhcXGVEKBxg/qQXttqAWHykCHVMGXFbEjADQGtQlOV9WepQ1Q48OUjgRQ1HJY1rCfSz2qH1JNaQVZN9zFp1Eaz7j6InFfnYs/Tfxsu9415sG47ELX1DaRio664LKwXIk0VViaZN8vOVnv+/xeVlGCRGia6+enncO6ou3Hbsy9i254cFJWU+m9UpZR5WfKAYE2TkiqPOvB/5BFHoKGHldM9Fd9ms+P7GTNx0b0PYvbS5XCYHD1Iq5eC9NR61cxbrDb8PLv6WlXVIlbxaN+yBa48cyAambw7csP27fjyjz+rWCs7bNmkMWRYuuwo/O/HtPP+KDFvJbJYrfhy2p+48O4H8OPM2SgoKvIWnWEk4IGArvzLnBou1FW3VrlD3fmCUzWotX+ZmyTiKr5h9S+7WitUCDN2WO2wF1lgyy+BQ10kPGUV3zgNKd2aoHTjfsNZdxVA0nqKH35/33K88aln0Pv64Tj2umHocc1Q9Lj2Bpw4/FY8+s4kLN+wEZt37YJM9rXZ7b4ZdBMrOzMDd111mZuQ0Hh1Vz0Wgcwfkp6Lp//7IbIHnovjh92CyT/+bCwd8O53P6D9xZej0+Ar8dbX38Fdz4YvNZKhq8vPOA3p9erOZyopMQFxuu5L9SriTPr+Rwy+/2H8pC7gA269Hc9//GlFmK87MuSsadW/q9/88ptq86NqsilDe93atzV6s2qK6wyXocKNO3YiN9/9D6jUlBTTQ79Wmw1i88E330HvITfimKuuN1y3q4age/lnUD6PvdTncsLnXzqL4nZ7tKqP24AaPItLS3HJfQ/hqocfNwTrxfc+iCcm/ddItUnV96Zxz6KPKps3d8+EN4z4Zt5OvfWOGu0+9s57sChGZuwybu0Q0JSO0hx6ha7SDQ/xVK52ilT3ck3u3Agy36juldx8ie15Jcj7agV23j0Fe1+ZA7j88rapsKL52w0B5rScemLLOv8MxPXbd2Dp+g2GoFq5aTNWbtxkDI2Me/8jQ3h1GnwV+t34H8gDev9du071RrhAcYLwYXvhySf5ECs4UWTdoMPL59+YsSgXVGFx0T0P4NGJkz0m3bN/P+544WWMeP5lbN65y2M8bwGn9zoWMoTlLU6khMXHxfnVE/naF19VqsLzH31quv20atoUqW4mqZeqXhjpfamUQQ0HnY9ohevPPduYR1VD1Ipgq/qh9ebX31YcV92Jj4uHpmlVvT0eSxubMmceTlDi/TnFY2n5XC+Z77V6yxasKv8Myg8cWa5iV+4+j7YkwF+hftdLE/DrP+4XVi2xWLBe9d7JPDRvbvOu3VIEU26Z+uHmzaaEbd2zx3Q7MVUIRg4qAQ2H/qos4aC5zYielQkYk7mVPK3sG51HdosNlk15cFjsSD66MbR4vayiSlfk/W859r23GAd/Ww/XHq56vcI/qbusUOF7X715C+5/420MeeJpfPjLb359AR7VpjVkflaoS52RmorjuhwF6T0zm9fKTZtwy/jnMfPfpT7V8SPF4iY1lCjDimbzkh6QgX17mU1WK/GTkxJN340nBRXRLlun23fgAGoSDc64zm3TrCwkJyU5Dyttn5z8fqXjmg40TYOmaTVFqxS+ZfcuTF+4uJJfIAfSizV1/gIIi0DsONNqmrn6SLoS1Yv1kx/DrZKWjgQqE9Cgq56sCqfB9Q98+UJAdIbmS8S6HycuS3X9pyYaFUlqm2Vs5a14yS6ULFe/rtRQYtHCnbBszBNvw8ldlsZODLzJL+tHVFf+tzP+9qu23Tu09yudmUQZqfXQ1sMDhr3ZkV/v49//GPNXrPQWrVrYtAULcekDY6v5++Ihi0j6Eq+24ySo3pqkhLLPha9lyS8odBtVejLcBnjwTDKGKd1/AS1Zsw7L1m/0kDI43p9N+SM4hsqt6JqOlqp3rvzQzMZt3P0HD7r19+Yp50bEnrc4DCMBXwjIJ1Nz0VUiF3xJxzgxSkDTVXNRTqqvpx+6qDhUD5fq2hBvQAktR8mhNXr0tEPxyiJE9/s21ZX/3IefYIkaOjRb0+4d2plNYjp+VkYGurZtYzqd9FbII1NUp6XptH8tWoI3v/rGdLrLTjvVdJraSCCdJeLM5C1zftzFP1BQ4M7bs5+RseYx/Nu/ZngMCzRA5tw9+u57gZqplD4uTsfpvXpiYJ9eaKd+DDTNzjZuKGhUv75xp2LjBg0ga3qJ82U4eYUafquUgQ8HmWlpSFBDwD5EZRQSMEWAIssUrtiObDtQWgFAr5cAlIsvWVNLk+PyUFtu7N2R8++6DcbdYmYnw8uE9HJsIdvI/J1mDbMP2fdhT+6yGvnSqz7EdB9Fhl8+n/on9ublu4/gwTcpMRH+DGt6MBdR3oY2CkKJtBpsfD51GmSB0hqi+RXsac6SX8ZcEnVs1RJfPv0Epk54ER8+8iDeuXcM3r3/bkx84B5MevBevPfQfZj80P0YfdXlLqnc7y5ctcZ9gBffxIR49FVD6l6iMIgE/CJAkeUXtthMZN1xqBs+oU0DJHVUF+44DbKf0Cy9AkrpWu8TUysiRtGOiIpZ/y5FrklRoZu8O80sMk3T0KJJY7PJjNvX123dZjqdawKZa7Ri4yZXL5/2B/bp7VM8RnJPQIbLFq1e6z4wQF+5OzJAEx6T66qtNlS9V8d1PQoD+/bGab2PxYBje0KW9zi5ezec1P0Y+LJo6sadOz3m4S3gkWFD1CCPtxgMIwHzBCiyfGcW8zEP/HLoi1tPjkfW8J447NWz0eDKrpBlLZyADk5d79yNqe2G7TtwoMj9vBtPIJJVz03T7CxPwQH7x+k6Tip/dIoZY38uXGQmutu4a7duxW9z3N+t5TZBuWeTrNDxKM+iVjZamC7hO3L24pvpM9Rovj8DvZ7R/LNsOZZvMC+aPVsMTYj05PljWeYtXnXWQH+SMg0JeCRAkeURDQOcBJxf1Y4SGwpmbHZ6u90WLdkFe+Gh+VluI0Wpp9w5JutJmameDOW1ad7MTBLTcaWHwGyi6UEQWZKnDJ/KLfqyH/NOCx+BFRs3YoUfvYjeSrhg5Wrkm50/5s1giMJKLRb8u86/H3r3X3dNnVlG5BA+7kUyAYqsSD47EVA2EVaQSe6qLI5SJbL+2AjL5kN3Eirvin9Z6iH/8+UVx7G2c7CoCFarzVS15fEjGW6eRWfKSA2RNc381d1ish6eiiArZnua8O0pDf0DJ7Bu63asDXC417UUO/fm4lfVKymL8Lr6R+J+YXEJPpsy1a+iNayfiUsG9PcrLRORgDsCFFnuqNTgJ2IDdmf/Tg2R63iwZccB2PYfej6ZZedB5L63CCVrcw/VzOFA8dLd2PfBElhzYm/SuxNEWY+N+XbhhwZyZhmSbVk9gmNaehXMCs/g5FyzlXDHMC91/S+hLA4rj+8xe+OBpxzXqqFfWZHdU3gk+VusVmPxYH8EYUpSEs48rg8yUlMjqUosSx0mQJHlx8mzF1jgsJq/mPqRVa0ncZRYjYVIKwqixKVMgM95bha23fwDdoyZggGf76YAABAASURBVG23/Ii9E+bCsjUfUIKrIm6M7aSlJENWuzZTbRlOKywpMZPEfFyTTVXTgicHkhOTkJAQb77MEZ/CH0b+pPEfhCwk64/QqJqjtNF5K1YZK69XDYvU43XbtuPvxf+aLp6maZA7Hfsc1dl0WiYgAXcEKLLcUanBr2RlDopX7KkhVnQEW7apnqxKSzJUrpf9QIgFQuXsIvqodfPmSKuXYqqMchFctcn7PDdTBt1EtvshfOunp7mxZN5LVnFPToytddM8UVLXb09BIfEXYSST1QM1vn1PDqbMnR+ombCml0c7yXpheX4sTNq6eTOc0rMHZNHXsBaamUUlAYosP0/rge9WI+/z5XConh0/TUR8Mnt+CSwb9qteO/8fhBzxlQxiAZs3amj6USsyX0mWOghiMSqZkqG/HXv3VvLz5eDUXj19ieY1jsxv6diqhdc47gNNdr25N0JfReCradPVe2D/Ofvz1PDbqsCM1ELq72fMwsLV5tfMkqJ2atUS0XqXq9QvKl2EVooiy88TI/OUDk7diB2jfsWO0b+hcO72qBsqs6uhQht7qnxuIbKeTzM/lmMQIeRzJiYjylDPtPkLTKYCzuzb13Saqgky6qWiecOGVb1rPPb3zrAaDQc7gsnRP5PRg1LaH2fORiDtS9rP+z//gv0HDq2RF5SChcFITl4evpr2F+TmC7PZdWnbRrXdbLPJGJ8EqhGgyKqGxISHGoZxFFthP1iKfRMXGnOTDv6+wYSBCI6q6la6YT9KVpnvBYngWoWsaLJIojyE2eziomu2bA1ZmZyGLVYbzD6XrfeRndC+xeFOE6a3uq6hl7IhwtNs4llLlppNEvb4Ipg00+teaWEvp5z3eya86S1fr2HSUy+PSPIaKcBAEYFbd++GDG3OXroc3pzZZSl+mDkLeQdNPrZI1efwxo0gj6NSu/wngYAIUGQFhK964rwvV8C62/yHurql2vVxyJpY0zbWbiHqSO6pKcn4v/4noVv79qZLPHf5StNpzCaQFcBXbd5iNhmeue0WpJucY+bMJDU5BSOvuNR56PNWHgcT8hsBfC5NcCOGX2KVlf+rP/8q2/Hj/a/Fi7Fs/QY/UvqeRHqahjw+DqfccjsG3OrdjX7lNd8Nq5gyn+zPRYvVnvn/ptnZiOPzDM2DY4pKBCiyKuEIwoHqASqcG9jjSIJQioBNFK/MQamH9bACNh4NBlzqcPnA0zD8gkGIj49z8fVtd87y0K8rJhexrbt2+1Ygl1gyL+uxG29w8fF9d5QSWF3VkIvvKcpi/jTrn7KdSH/3RzH5kyYIHLapXqLvZ8z0y9LzH33mVzoziabMnY8ZftwJ6Gsei1b7Ny9LenITKLJ8xcx4HghQZHkA47e3AyhevAv2QovfJmo9od2Bg1PVr1ebqkytFyYyCxCn60hNScGTtwzHyyNv92uVaIvVinD0ZG3dvQe/zZlnem5OnK7jvH4nYvBpAxCn+/ZVEa8uSndePhhjrr7CrxP3oxre8SthHUikmR5eDE6l5FM86YefTBsrVe3z93mhv6sw34/hPDOVSU5INBO9Im56vXowO/xfkZg7JFBOwLdvzvLIQdjEhAlbTiEKZ29FXV2w9MDv61G6xmWx0Zg4azVXUpYi6NftGFxw0om4bfBFWPzBRNxx6SU1J/QQ4/Uvv/YQEnzvrao3Y2eu+XPaNDsLjw4bYtQ3VQ2LeitZq6ZN8dDQa3HftVd7i+YxbNueHMxZtsJjOAP8J7Bpx07Iqu1mLIyb/KGZ6BVxZY5VxYEPOwP79oYsm+BDVI9RMlLrQRYSrRqhVbOmuPmi86t6+3QsC+marYtPhhkppghQZIXgdNuLrCiatx2yWnoIzIfUpDwap2Aq52IJ5EtPH4DXxoyscK/fPQqTH7oP7z/yIJ68eTj8uXNO7DrdBz//6twN+XbW0mVYvPrQA77NZNiyaRM8OnwoXh8zCvdffzUy0yqvoZWZloqxN1yPt+8djRGDL1E9fMlmzFfE/WradMi6YRUeEb6jRXj5XIsn60Z98tvvrl5e90VcTPWzF6vEUgq73fdlXxo3qI+37xuDCXfdiVdG3aHc7V7doH4nVCv7wD698OyIWyp9Jk/u0Q2vjb4T2ZmZ1eJX96jus2f/flP1qG6BPiQAUGSFqBWUbspDwfTNdWvY0GbHQdWLZcs79BidEOGpE2b7djkK151zVoW7VA2bSc9OnB74x+aLP/7EsnVqSDZMJPbs249f/pmL/IJCv3KUYcCLB/THmKuuwILJ72DlZx9gxafvq+2H6vhdY5L7id2ORmKCf6u7F5eU4K9Fi1FUUupX+epEIq32SinP1Vy5aRNKLL5NY/h93gJs8WMen9Rw34GDpu5mlSG547t2wfWDzsbQ887BkPPO9eqO7dRRsqnkDmvUCFeecTr+fnuCapcfqHb5AT5+9GH079Ed8nzQSpF9PJAJ/6VW33j5aJLRYpBA4FeLGITmU5XtDhT8tQmWLfk+Ra/tSA4lsA5M2YCiRTsBmcRR2wWK4vwLi4vx/Eefhh3zj3/PUhfOXQGRlQtWs4bZaNmkCWR4sGWTxpBjEWGBGP5z4WLI+ljSgxKInUhOq2m1qLIUGFkBfuGq1WrP+7+cg2+nz8Cuffu8R/QQKs85LFKi2UNwjd5CyavzwFHEmiwg2kr1vLZU7VOeWqBpYqnGLKtFKLWq0QhVBwe/C6uxoYc5AhRZ5niZi60+oHlfrUDppv3m0oU7thKExf/uRuHMLZWfUxjucsRIfh+rYZsNO3aEvbZbdu/Gq59/GfZ8a8pQFrqUR6DUlQcQl9VHXbz9vICXpQ//u6wxtWDVGsgCo95y356zF5t27vJ7qEx6I+3qO8VbHpEetmLDJtNz2CK9Tixf7RCgyAoxd5njtG/yEmPB0kNZRdaeZedB5H2xIirW94osstVLs377dsjcIxEW1UND7/PZlD/g7+38oSid3W7HtAUL8Y3qOQmF/VDZVBIrVKZDZld6qOavXIWa2t6MxUswZ9lyv8sxd9kK5BfW7bUCl6xdB7kRw28ITEgC5QQosspBhHJj3XEAuW+G/lZof+ogj83Z8+QMyB2R/qRnGt8JyJIN307/G3/MX+h7oiDHlGGcYU+ND7JV/83tO3AAtz7zPHLzD/hvpM6krH1p9tnvfyjxsMcjMVlT7V8lMPIK/BdJcher3M3oMZMID5BV8tds2aLaZN2Y6hFUnDQWdAIUWUFH6t5gybpc7PvvYjiKre4j1IKvPb8EOeNnQuZj1UL2MZelLLT52MTJpterCjaoA4WFuOGJp9VFpHaFjfSojHzxVchE6WDXMRLtRcLoos1mM3oOPfHZlbsP0xct8RTss/8bX37jc9ygRXQEx9LSdRvw8+w5wTFGKzFPgCIrXE1AfQFIj5Z1j393d4WimMXL98BeEMV3c4UCmp82p85fgPteewvSk+SniaAls9sd+P7vWZB1uvx5rlswCiLzgh55dxL+N3VaMMyF34bqlFL/znx93JpP4aNhU9E++mWK2/gynDhn+QrMXxn4o55+mDkLfwVBrLktqAdP9RXrIcR375JSi/pszMTSdet9T8SYJOCFAEWWFzjBDpL1s+wlkdOTVbImF/YSW7CrSXtVCPzw90wMfXwcZD5WlaBaO8xXw0Gv/u8L/PLPHL8nOAdS+AfffAfvff9TICbqXFqPPVlh1l5yF+cvs+dW4yciZda/S1VPa7Ug0x4i5G977kVlS6yaTu5ngsDzmrtiBSb870s/82cyEqhOgCKrOpOQ+Vh3FcAWQT1ZxtCl6tUIWYVrMhzl4bIm0ZfTpmPE8y9DhmEirbrSizXsyacxU11YpWcpHOUTJo9P+i9eVRcy2Q9HnqHLw5w68hRbC/PjdqTHyt1CowcKCvHutz8EDde6bdvw0FsTfV6bK5CMg7HUgswPvGD0fQhkPlogdWDa6CSgR2e1IrdWDhE1gf/gCriC9mIrHKXsxQoYpAcDsvjnk++9j5EvvoIdOXs9xKp9b4vVhnNG3o23vv5GCUHzj90xUwMRdU8ogfXshx+bWqzSTB6RHVdzWzz3vm6jBs1Thoo376q8ZtprX3wFezDUSnkpbTY73vvhR0z4/EuIgCn3jsjN6s1bcPE9D6KwpCQiy8dChZdAMHOjyAomTR9sWfcURIS4se1WvWpc2d2HM2Y+yjvffI8hanjwhY8/xe59Eb5GmqqexWrF3a++iTtffBXzVqxUPsH/n7H4Xwx9Yhxe+PgzlFqswc+gNiwGSx0Fy44JBtJzOWXO/EopPv7V/VytSpFMHuzNyzfO+Z0vvAJ5TI3J5Cai+//LddHqNRjz6uuYE6K2b6ISjBqFBCiywnxSbWrIMBJ6kBwWO2D1/4spzNjqRHay/tWx1w3DXa+8ht/nzVe9NYpxnSi5ago2G76dPgPnq+GSSd/9CBFewSi6Vdkd88obuPjeB/DjzNk1LoQZjDzDYUN0kbhg5KWFebhQyixDhq6i6tMpU7F26zYJCsC5TypC6/Op09Dzmhsgd9e6j1U7vjJUfvmDj2LKnHmQOy9rpxTMNZoJUGSF+ew6LDYYQ4Y15GvLLULuuwtRsjbXWDHesiXPeESPZWs+KtwWta/8SzfuR/GKPch5cTbyv1vl02Nx5K5Ce3H0P5eruLQUi9esNeXkOW9yevbuzzOG0OSOQLkoyVBKfkEB1qmLkSxWKL+A56pfv/IruMnZ5+OqsY9j+YaNqqcmcK4ybLF6yxZT5d6VG9hwn9RPhnVuffYFtLnwMvytep9klfCCInPPspTHBgnzD37+FV2vvA4TvvjS72cmynkIhiuxWLBu23ZTPDdVGU5zLYdVDYXJquhST1+dpzvWNu7YaapcG3fsUAI+8N5AsfNL+VIF0xcucq1e0PelbeXk5eGpyR8ge+C5uEgNzf2kRPe8FauwyOTn093w+67cfZDPpYj6mgovn2+Z/C83X5xz5xhs2rkzaMOkeQcPmjqX0nbs9rrzY6wmtgyvToAiqzqTkPpYth+Aw4c7DOWZhyWrcpDz3CzseWYmcp6fjZwXZimntkpMVRwr/z3j/8bel+egZNVeWFVPmf1AzfMKZCkJWScrpJWNAONbdu3GGbffZcotXb/BKPmk73/CTU8/h/tffxtPvvc+Hp80GaNefg2XPjDWsHf6bSNx8k23GZO4DxQUQoSYkdDkm7voazZvwa3PvGDk42v5P/r5N3em/PLbqy6IA0eMhEwEvmfCG8aQz5tffYup8xZUE5ElSsj++s9cSPhzH36Ce19/C2eMGIUbn3oGsihlMLn4VRmVaHtODu59TZXLRFsYN/lDldL9/351MZU24eu5kXjnj7nXrTFZykLCfXXSGxSMxVtlfTL5sbBeic/piwJfG8tt5dx4yo+Wn2bNxkX3PohTbr3daCu+1l3iTfz+x2pWP586DZc/9Cgen/hfY2kS+YEgzx90RtyrfjB98tvveOmT/0Ha81l3jMZzH30a9EnFRtLeAAAJCElEQVT5MxYvgZTRjCsoNvcjxlknbusGAYqsMJ8n275iOKw+/HKRCajO0TybAzJR3VgCotACe4FyReKshj+c8VRdbPuLVXjNa19JGRzKrkoS1f/yKzFf9T6ZcTY1xCVQtu3ZA/ml/8ZX3+AJJbLkovuh6p2R3ir5xRrKL0eZMyOrb5spt/TWSLmD5aRZbdm9G+9+9wMefnsiRDwNf2o8BioBdeqtd8DpBt4+SonRZ1X4mxj7ziS8/fV3yC9UojNYBQmCHbvdAelhM8NTxICnrEU4SrgZe/lKiLuzV1hconr6Cnx2El/yd2fLjF9hcTHkwdwTPv8Ku1VPkJm0wYornzVZHNcMRxH1VfOXz8uqTZsx/oOPjB9FQ54Yh4HqR5CzjQ666x5jzuFDb70LGQ7Pzc+vaiIoxxarzefz6KxzMM5lUApPIyEhUIdFVkh4hMWoLz1NpdLj5cfdf44SG+yl3kWciDTr7oKw1JWZRAcBGYYpLinB9py9kAUrZy1dBqebu3wldu7NRXFJKeRiFx01jo1aiDCR50aK0ImWGssUAenBdm2nMiQpP4ws6geU/HiIlrqyHpFPgCKrFs5R/g9rIKutl67fh2pubS6KFuxAydLdcPghsizb8lE4eytKVuZUt63yK1m9F0Xzt6NUbWuh6sySBEgggghIb+12NZQaQUWq+0VhDUjAhQBFlguMcO2WrslF7tsLkDtxYXX37kLjGYelG/P8K476mVY4fZMxad6T/bwvVsCaEzmP9/GvokxFAiRAAiRAApFNgCKrls6PrLZu21uEam5/MWTIDzIny8+yyd2L9oNq6MaNfZns7k8PmZ9FYTIS8JUA45EACZBA1BGgyIq6U8oKkQAJkAAJkAAJRAIBiqxIOAuBlIFpSYAESIAESIAEIpIARVZEnhYWigRIgARIgATqLgGWvIwARVYZB76TAAmQAAmQAAmQQFAJUGQFFSeNkQAJkEAgBJiWBEggmghQZEXT2WRdSIAESIAESIAEIoYARVbEnAoWJBACTEsCJEACJEACkUaAIivSzgjLQwIkQAIkQAIkEA0EQJEVFaeRlSABEiABEiABEog0AhRZkXZGWB4SIAESiHUCrD8JRAkBiqwoOZGsBgmQAAmQAAmQQGQRoMiKrPPB0pBAIASYlgRIgARIIIII6A6HAxUuggrGopAACZAACZAACZBAXSLgUIWt0FRKX+lWhw1OJwEqPPb+WWMSIAESIAESIAESCJCA6CinppKtbnNY4XSqTytA80xOAiRAAiRAAiQQDAK0UfcIiI5yairZ6la76skqd6LA6l6VWGISIAESIAESIAESqH0CoqNcdZUSWVZY7WVOFFjtF5ElIAESIIFACDAtCZAACdQOAdFRTk0lW92qhgudzuGw106pmCsJkAAJkAAJkAAJ1HECoqOcmkq2nJNVx09oMItPWyRAAiRAAiRAAv4TkJ4smYvldLq1fD6WbCXQf9NMSQIkQAIkQAIkQAJBJVCnjImOEj3ldLrFboXT2R2ywkOdqg8LSwIkQAIkQAIkQAIRQUB0lFNTyVaXMUOnEwUWEaVkIUiABEiABAIjwNQkQAJhJyA6yqmpZFtZZLEnK+wnhBmSAAmQAAmQAAlEBwGH0lEirpxOt6rhQqcTBRYd1WQtSMBvAkxIAiRAAiRAAn4REB3l1FSy1W12G5xOFJhfVpmIBEiABEiABEiABGKcgOgop6aSrW51fXYhApj4HuNgWX0SIAESIAESIIHYJmD0ZLnoKiWyrPus5QuSOnQttumw9iRAAiRAAlFFgJUhgXASEB3l1FRqu0+32i2/y7ihuHpNm0CPjwtneZgXCZAACZAACZAACdR5AqKfREeJnjKcw/q7XuqwLpe1HMSltW8NLSGhzleUFSABEgiUANOTAAmQAAmYIaDFJyCtXeuKtUdL7bblus1imWSzWw/KEvB6agoaHN0FWlycGbuMSwIkQAIkQAIkQAIxS0B0U4NjukBPS4HoKUNXWUom6XaLZY/VYf/IVn6XYf3uXVD/mKMQl5wUs7ACqTjTkgAJkAAJkAAJxA4B0Uuim0Q/ObWU6CrRV/qSq68utNgtH1kd1nUWmRGvOZDesyuyT+uHeu2OgM7hw9hpKawpCZAACZBANBJgnUJAQPSR6CTRS6KbrEo/GTpK9JTSVaKvdGiaY+Xq9X9ZYX9BCa085WBXo4WJhzdB1mknoPnQwTj8pivpyIBtgG2AbYBtgG2AbYBtoLwNiD4SnSR6SXST6Cfl8qx264uiq0Rf6Ya4GzvWnmfR37ParM+pwM3Kgc5KBi5PA2B7YHuIyTbAzwC/B9kG2AZ8bwOblch6Ls8WPwlKV4m+KhNZam/XNdcUxO0rGm+DbYjNYftQfaEWKUe4vsMlK7JiG2AbYBtgG2AbiL02IHrpI9FPcQ2KxoueUrLK+K8QWXK0dsSIks1X3fT7Qa30FoejpK9Ntw21OeyPWB2259Xv+BforGQAnxiQEzmxDbANsA2wDURvG1C6yOawPiI6yaH0UoFuuVn009qzR5SInnK6SiLL6Zl71Yj8rdfesWT7Vf+ZuP3aW8fuuPY/o3Zcc9tIOjJgG2AbYBtgG2AbYBuom20giOdN6aLt1942VnSS6CXRTU4N5bp1K7JcI3CfBEiABEiABEiABEjAPAGKLPPMmIIESIAEYooAK0sCJOAfAYos/7gxFQmQAAmQAAmQAAl4JUCR5RUPA0kgEAJMSwIkQAIkEMsEKLJi+eyz7iRAAiRAAiRAAiEjEJEiK2S1pWESIAESIAESIAESCBMBiqwwgWY2JEACJEACdZoAC08CpglQZJlGxgQkQAIkQAIkQAIkUDMBiqyaGTEGCZBAIASYlgRIgARilABFVoyeeFabBEiABEiABEggtAQoskLLNxDrTEsCJEACJEACJFCHCVBk1eGTx6KTAAmQAAmQQHgJMDczBCiyzNBiXBIgARIgARIgARLwkQBFlo+gGI0ESIAEAiHAtCRAArFHgCIr9s45a0wCJEACJEACJBAGAhRZYYDMLAIhwLQkQAIkQAIkUDcJUGTVzfPGUpMACZAACZAACdQWAR/z/X8AAAD//7d3QZ8AAAAGSURBVAMAk2JDJLWTwn0AAAAASUVORK5CYII=">
          <a:extLst>
            <a:ext uri="{FF2B5EF4-FFF2-40B4-BE49-F238E27FC236}">
              <a16:creationId xmlns:a16="http://schemas.microsoft.com/office/drawing/2014/main" id="{337DFDFB-8CB7-45BB-A2AA-3FE716A03A36}"/>
            </a:ext>
          </a:extLst>
        </xdr:cNvPr>
        <xdr:cNvSpPr>
          <a:spLocks noChangeAspect="1" noChangeArrowheads="1"/>
        </xdr:cNvSpPr>
      </xdr:nvSpPr>
      <xdr:spPr bwMode="auto">
        <a:xfrm>
          <a:off x="36576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D29"/>
  <sheetViews>
    <sheetView showGridLines="0" tabSelected="1" topLeftCell="A10" workbookViewId="0">
      <selection activeCell="B30" sqref="B30"/>
    </sheetView>
  </sheetViews>
  <sheetFormatPr defaultRowHeight="15" x14ac:dyDescent="0.25"/>
  <cols>
    <col min="1" max="1" width="5.85546875" customWidth="1"/>
    <col min="2" max="2" width="54.140625" customWidth="1"/>
    <col min="3" max="3" width="22.85546875" customWidth="1"/>
    <col min="4" max="4" width="16.7109375" customWidth="1"/>
    <col min="5" max="5" width="6.7109375" customWidth="1"/>
  </cols>
  <sheetData>
    <row r="6" spans="1:4" ht="15.75" thickBot="1" x14ac:dyDescent="0.3"/>
    <row r="7" spans="1:4" ht="29.25" thickTop="1" x14ac:dyDescent="0.45">
      <c r="A7" s="1"/>
      <c r="B7" s="3" t="s">
        <v>2</v>
      </c>
      <c r="C7" s="7"/>
      <c r="D7" s="4"/>
    </row>
    <row r="8" spans="1:4" x14ac:dyDescent="0.25">
      <c r="B8" s="11" t="s">
        <v>4</v>
      </c>
      <c r="C8" s="13"/>
      <c r="D8" s="19">
        <v>2000</v>
      </c>
    </row>
    <row r="9" spans="1:4" x14ac:dyDescent="0.25">
      <c r="B9" s="11" t="s">
        <v>3</v>
      </c>
      <c r="C9" s="13"/>
      <c r="D9" s="5">
        <v>6.0000000000000001E-3</v>
      </c>
    </row>
    <row r="10" spans="1:4" ht="15.75" thickBot="1" x14ac:dyDescent="0.3">
      <c r="A10" s="2">
        <v>0.3</v>
      </c>
      <c r="B10" s="12" t="str">
        <f>"Sugestão de Investimento (" &amp; $A10*100 &amp; "%)"</f>
        <v>Sugestão de Investimento (30%)</v>
      </c>
      <c r="C10" s="14"/>
      <c r="D10" s="20">
        <f>D8*$A10</f>
        <v>600</v>
      </c>
    </row>
    <row r="11" spans="1:4" ht="16.5" thickTop="1" thickBot="1" x14ac:dyDescent="0.3"/>
    <row r="12" spans="1:4" ht="29.25" thickTop="1" x14ac:dyDescent="0.45">
      <c r="B12" s="3" t="s">
        <v>1</v>
      </c>
      <c r="C12" s="7"/>
      <c r="D12" s="4"/>
    </row>
    <row r="13" spans="1:4" x14ac:dyDescent="0.25">
      <c r="B13" s="11" t="s">
        <v>5</v>
      </c>
      <c r="C13" s="13"/>
      <c r="D13" s="19">
        <v>200</v>
      </c>
    </row>
    <row r="14" spans="1:4" x14ac:dyDescent="0.25">
      <c r="B14" s="11" t="s">
        <v>6</v>
      </c>
      <c r="C14" s="13"/>
      <c r="D14" s="23">
        <v>5</v>
      </c>
    </row>
    <row r="15" spans="1:4" x14ac:dyDescent="0.25">
      <c r="B15" s="11" t="s">
        <v>7</v>
      </c>
      <c r="C15" s="13"/>
      <c r="D15" s="5">
        <v>1.0800000000000001E-2</v>
      </c>
    </row>
    <row r="16" spans="1:4" x14ac:dyDescent="0.25">
      <c r="B16" s="15" t="s">
        <v>8</v>
      </c>
      <c r="C16" s="16"/>
      <c r="D16" s="21">
        <f>FV(Rendimento,Periodo*12,invest*-1)</f>
        <v>16760.803871851687</v>
      </c>
    </row>
    <row r="17" spans="1:4" ht="15.75" thickBot="1" x14ac:dyDescent="0.3">
      <c r="B17" s="17" t="s">
        <v>9</v>
      </c>
      <c r="C17" s="18"/>
      <c r="D17" s="22">
        <f>patrimonio*rend_cart</f>
        <v>100.56482323111013</v>
      </c>
    </row>
    <row r="18" spans="1:4" ht="16.5" thickTop="1" thickBot="1" x14ac:dyDescent="0.3"/>
    <row r="19" spans="1:4" ht="29.25" thickTop="1" x14ac:dyDescent="0.45">
      <c r="B19" s="8" t="s">
        <v>10</v>
      </c>
      <c r="C19" s="9"/>
      <c r="D19" s="10" t="s">
        <v>11</v>
      </c>
    </row>
    <row r="20" spans="1:4" x14ac:dyDescent="0.25">
      <c r="A20" s="2">
        <v>2</v>
      </c>
      <c r="B20" s="25" t="str">
        <f>"Em "&amp;$A20&amp;" anos"</f>
        <v>Em 2 anos</v>
      </c>
      <c r="C20" s="29">
        <f>FV(Rendimento,$A20*12,invest*-1)</f>
        <v>5446.172732116318</v>
      </c>
      <c r="D20" s="26">
        <f>C20*rend_cart</f>
        <v>32.677036392697907</v>
      </c>
    </row>
    <row r="21" spans="1:4" x14ac:dyDescent="0.25">
      <c r="A21" s="2">
        <v>5</v>
      </c>
      <c r="B21" s="25" t="str">
        <f t="shared" ref="B21:B24" si="0">"Em "&amp;$A21&amp;" anos"</f>
        <v>Em 5 anos</v>
      </c>
      <c r="C21" s="29">
        <f>FV(Rendimento,$A21*12,invest*-1)</f>
        <v>16760.803871851687</v>
      </c>
      <c r="D21" s="26">
        <f>C21*rend_cart</f>
        <v>100.56482323111013</v>
      </c>
    </row>
    <row r="22" spans="1:4" x14ac:dyDescent="0.25">
      <c r="A22" s="2">
        <v>10</v>
      </c>
      <c r="B22" s="25" t="str">
        <f t="shared" si="0"/>
        <v>Em 10 anos</v>
      </c>
      <c r="C22" s="29">
        <f>FV(Rendimento,$A22*12,invest*-1)</f>
        <v>48691.533250960019</v>
      </c>
      <c r="D22" s="26">
        <f>C22*rend_cart</f>
        <v>292.14919950576012</v>
      </c>
    </row>
    <row r="23" spans="1:4" x14ac:dyDescent="0.25">
      <c r="A23" s="2">
        <v>20</v>
      </c>
      <c r="B23" s="25" t="str">
        <f t="shared" si="0"/>
        <v>Em 20 anos</v>
      </c>
      <c r="C23" s="29">
        <f>FV(Rendimento,$A23*12,invest*-1)</f>
        <v>225409.79865970465</v>
      </c>
      <c r="D23" s="26">
        <f>C23*rend_cart</f>
        <v>1352.4587919582279</v>
      </c>
    </row>
    <row r="24" spans="1:4" ht="15.75" thickBot="1" x14ac:dyDescent="0.3">
      <c r="A24" s="2">
        <v>30</v>
      </c>
      <c r="B24" s="27" t="str">
        <f t="shared" si="0"/>
        <v>Em 30 anos</v>
      </c>
      <c r="C24" s="30">
        <f>FV(Rendimento,$A24*12,invest*-1)</f>
        <v>866780.96206335025</v>
      </c>
      <c r="D24" s="28">
        <f>C24*rend_cart</f>
        <v>5200.6857723801013</v>
      </c>
    </row>
    <row r="25" spans="1:4" ht="15.75" thickTop="1" x14ac:dyDescent="0.25"/>
    <row r="26" spans="1:4" x14ac:dyDescent="0.25">
      <c r="B26" s="32" t="s">
        <v>12</v>
      </c>
      <c r="C26" s="32" t="s">
        <v>13</v>
      </c>
      <c r="D26" s="24"/>
    </row>
    <row r="27" spans="1:4" x14ac:dyDescent="0.25">
      <c r="B27" s="6" t="s">
        <v>14</v>
      </c>
      <c r="C27" s="31">
        <f>invest</f>
        <v>200</v>
      </c>
    </row>
    <row r="29" spans="1:4" x14ac:dyDescent="0.25">
      <c r="B29" s="33" t="s">
        <v>15</v>
      </c>
      <c r="C29" s="33" t="s">
        <v>16</v>
      </c>
      <c r="D29" s="33" t="s">
        <v>0</v>
      </c>
    </row>
  </sheetData>
  <mergeCells count="3">
    <mergeCell ref="B7:D7"/>
    <mergeCell ref="B12:D12"/>
    <mergeCell ref="B19:C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5</vt:i4>
      </vt:variant>
    </vt:vector>
  </HeadingPairs>
  <TitlesOfParts>
    <vt:vector size="6" baseType="lpstr">
      <vt:lpstr>Plan1</vt:lpstr>
      <vt:lpstr>invest</vt:lpstr>
      <vt:lpstr>patrimonio</vt:lpstr>
      <vt:lpstr>Periodo</vt:lpstr>
      <vt:lpstr>rend_cart</vt:lpstr>
      <vt:lpstr>Rendimento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Yoshio Yamazaki</dc:creator>
  <cp:lastModifiedBy>Carlos Yoshio Yamazaki</cp:lastModifiedBy>
  <dcterms:created xsi:type="dcterms:W3CDTF">2015-06-05T18:19:34Z</dcterms:created>
  <dcterms:modified xsi:type="dcterms:W3CDTF">2025-09-18T13:06:59Z</dcterms:modified>
</cp:coreProperties>
</file>