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_zhcczhang\Desktop\"/>
    </mc:Choice>
  </mc:AlternateContent>
  <bookViews>
    <workbookView xWindow="0" yWindow="0" windowWidth="28800" windowHeight="13635" activeTab="1"/>
  </bookViews>
  <sheets>
    <sheet name="Sheet1" sheetId="1" r:id="rId1"/>
    <sheet name="formula_table" sheetId="2" r:id="rId2"/>
    <sheet name="Sheet4" sheetId="4" r:id="rId3"/>
    <sheet name="sample_list1" sheetId="5" r:id="rId4"/>
    <sheet name="sample_list2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2" l="1"/>
  <c r="E36" i="2"/>
  <c r="E35" i="2"/>
  <c r="U88" i="2"/>
  <c r="V88" i="2"/>
  <c r="W88" i="2"/>
  <c r="X88" i="2"/>
  <c r="Y88" i="2"/>
  <c r="Z88" i="2"/>
  <c r="U89" i="2"/>
  <c r="V89" i="2"/>
  <c r="W89" i="2"/>
  <c r="X89" i="2"/>
  <c r="Y89" i="2"/>
  <c r="Z89" i="2"/>
  <c r="U90" i="2"/>
  <c r="V90" i="2"/>
  <c r="W90" i="2"/>
  <c r="X90" i="2"/>
  <c r="Y90" i="2"/>
  <c r="Z90" i="2"/>
  <c r="U91" i="2"/>
  <c r="V91" i="2"/>
  <c r="W91" i="2"/>
  <c r="X91" i="2"/>
  <c r="Y91" i="2"/>
  <c r="Z91" i="2"/>
  <c r="U92" i="2"/>
  <c r="V92" i="2"/>
  <c r="W92" i="2"/>
  <c r="X92" i="2"/>
  <c r="Y92" i="2"/>
  <c r="Z92" i="2"/>
  <c r="U93" i="2"/>
  <c r="V93" i="2"/>
  <c r="W93" i="2"/>
  <c r="X93" i="2"/>
  <c r="Y93" i="2"/>
  <c r="Z93" i="2"/>
  <c r="U94" i="2"/>
  <c r="V94" i="2"/>
  <c r="W94" i="2"/>
  <c r="X94" i="2"/>
  <c r="Y94" i="2"/>
  <c r="Z94" i="2"/>
  <c r="U95" i="2"/>
  <c r="V95" i="2"/>
  <c r="W95" i="2"/>
  <c r="X95" i="2"/>
  <c r="Y95" i="2"/>
  <c r="Z95" i="2"/>
  <c r="U96" i="2"/>
  <c r="V96" i="2"/>
  <c r="W96" i="2"/>
  <c r="X96" i="2"/>
  <c r="Y96" i="2"/>
  <c r="Z96" i="2"/>
  <c r="U97" i="2"/>
  <c r="V97" i="2"/>
  <c r="W97" i="2"/>
  <c r="X97" i="2"/>
  <c r="Y97" i="2"/>
  <c r="Z97" i="2"/>
  <c r="U98" i="2"/>
  <c r="V98" i="2"/>
  <c r="W98" i="2"/>
  <c r="X98" i="2"/>
  <c r="Y98" i="2"/>
  <c r="Z98" i="2"/>
  <c r="U99" i="2"/>
  <c r="V99" i="2"/>
  <c r="W99" i="2"/>
  <c r="X99" i="2"/>
  <c r="Y99" i="2"/>
  <c r="Z99" i="2"/>
  <c r="U100" i="2"/>
  <c r="V100" i="2"/>
  <c r="W100" i="2"/>
  <c r="X100" i="2"/>
  <c r="Y100" i="2"/>
  <c r="Z100" i="2"/>
  <c r="U101" i="2"/>
  <c r="V101" i="2"/>
  <c r="W101" i="2"/>
  <c r="X101" i="2"/>
  <c r="Y101" i="2"/>
  <c r="Z101" i="2"/>
  <c r="U102" i="2"/>
  <c r="V102" i="2"/>
  <c r="W102" i="2"/>
  <c r="X102" i="2"/>
  <c r="Y102" i="2"/>
  <c r="Z102" i="2"/>
  <c r="U103" i="2"/>
  <c r="V103" i="2"/>
  <c r="W103" i="2"/>
  <c r="X103" i="2"/>
  <c r="Y103" i="2"/>
  <c r="Z103" i="2"/>
  <c r="U104" i="2"/>
  <c r="V104" i="2"/>
  <c r="W104" i="2"/>
  <c r="X104" i="2"/>
  <c r="Y104" i="2"/>
  <c r="Z104" i="2"/>
  <c r="U105" i="2"/>
  <c r="V105" i="2"/>
  <c r="W105" i="2"/>
  <c r="X105" i="2"/>
  <c r="Y105" i="2"/>
  <c r="Z105" i="2"/>
  <c r="U106" i="2"/>
  <c r="V106" i="2"/>
  <c r="W106" i="2"/>
  <c r="X106" i="2"/>
  <c r="Y106" i="2"/>
  <c r="Z106" i="2"/>
  <c r="U107" i="2"/>
  <c r="V107" i="2"/>
  <c r="W107" i="2"/>
  <c r="X107" i="2"/>
  <c r="Y107" i="2"/>
  <c r="Z107" i="2"/>
  <c r="U108" i="2"/>
  <c r="V108" i="2"/>
  <c r="W108" i="2"/>
  <c r="X108" i="2"/>
  <c r="Y108" i="2"/>
  <c r="Z108" i="2"/>
  <c r="U109" i="2"/>
  <c r="V109" i="2"/>
  <c r="W109" i="2"/>
  <c r="X109" i="2"/>
  <c r="Y109" i="2"/>
  <c r="Z109" i="2"/>
  <c r="U110" i="2"/>
  <c r="V110" i="2"/>
  <c r="W110" i="2"/>
  <c r="X110" i="2"/>
  <c r="Y110" i="2"/>
  <c r="Z110" i="2"/>
  <c r="U111" i="2"/>
  <c r="V111" i="2"/>
  <c r="W111" i="2"/>
  <c r="X111" i="2"/>
  <c r="Y111" i="2"/>
  <c r="Z111" i="2"/>
  <c r="U112" i="2"/>
  <c r="V112" i="2"/>
  <c r="W112" i="2"/>
  <c r="X112" i="2"/>
  <c r="Y112" i="2"/>
  <c r="Z112" i="2"/>
  <c r="U113" i="2"/>
  <c r="V113" i="2"/>
  <c r="W113" i="2"/>
  <c r="X113" i="2"/>
  <c r="Y113" i="2"/>
  <c r="Z113" i="2"/>
  <c r="U114" i="2"/>
  <c r="V114" i="2"/>
  <c r="W114" i="2"/>
  <c r="X114" i="2"/>
  <c r="Y114" i="2"/>
  <c r="Z114" i="2"/>
  <c r="U115" i="2"/>
  <c r="V115" i="2"/>
  <c r="W115" i="2"/>
  <c r="X115" i="2"/>
  <c r="Y115" i="2"/>
  <c r="Z115" i="2"/>
  <c r="U116" i="2"/>
  <c r="V116" i="2"/>
  <c r="W116" i="2"/>
  <c r="X116" i="2"/>
  <c r="Y116" i="2"/>
  <c r="Z116" i="2"/>
  <c r="U117" i="2"/>
  <c r="V117" i="2"/>
  <c r="W117" i="2"/>
  <c r="X117" i="2"/>
  <c r="Y117" i="2"/>
  <c r="Z117" i="2"/>
  <c r="U118" i="2"/>
  <c r="V118" i="2"/>
  <c r="W118" i="2"/>
  <c r="X118" i="2"/>
  <c r="Y118" i="2"/>
  <c r="Z118" i="2"/>
  <c r="U119" i="2"/>
  <c r="V119" i="2"/>
  <c r="W119" i="2"/>
  <c r="X119" i="2"/>
  <c r="Y119" i="2"/>
  <c r="Z119" i="2"/>
  <c r="U120" i="2"/>
  <c r="V120" i="2"/>
  <c r="W120" i="2"/>
  <c r="X120" i="2"/>
  <c r="Y120" i="2"/>
  <c r="Z120" i="2"/>
  <c r="U121" i="2"/>
  <c r="V121" i="2"/>
  <c r="W121" i="2"/>
  <c r="X121" i="2"/>
  <c r="Y121" i="2"/>
  <c r="Z121" i="2"/>
  <c r="U122" i="2"/>
  <c r="V122" i="2"/>
  <c r="W122" i="2"/>
  <c r="X122" i="2"/>
  <c r="Y122" i="2"/>
  <c r="Z122" i="2"/>
  <c r="U123" i="2"/>
  <c r="V123" i="2"/>
  <c r="W123" i="2"/>
  <c r="X123" i="2"/>
  <c r="Y123" i="2"/>
  <c r="Z123" i="2"/>
  <c r="U124" i="2"/>
  <c r="V124" i="2"/>
  <c r="W124" i="2"/>
  <c r="X124" i="2"/>
  <c r="Y124" i="2"/>
  <c r="Z124" i="2"/>
  <c r="U125" i="2"/>
  <c r="V125" i="2"/>
  <c r="W125" i="2"/>
  <c r="X125" i="2"/>
  <c r="Y125" i="2"/>
  <c r="Z125" i="2"/>
  <c r="U126" i="2"/>
  <c r="V126" i="2"/>
  <c r="W126" i="2"/>
  <c r="X126" i="2"/>
  <c r="Y126" i="2"/>
  <c r="Z126" i="2"/>
  <c r="U127" i="2"/>
  <c r="V127" i="2"/>
  <c r="W127" i="2"/>
  <c r="X127" i="2"/>
  <c r="Y127" i="2"/>
  <c r="Z127" i="2"/>
  <c r="U128" i="2"/>
  <c r="V128" i="2"/>
  <c r="W128" i="2"/>
  <c r="X128" i="2"/>
  <c r="Y128" i="2"/>
  <c r="Z128" i="2"/>
  <c r="U129" i="2"/>
  <c r="V129" i="2"/>
  <c r="W129" i="2"/>
  <c r="X129" i="2"/>
  <c r="Y129" i="2"/>
  <c r="Z129" i="2"/>
  <c r="U7" i="2"/>
  <c r="V7" i="2"/>
  <c r="W7" i="2"/>
  <c r="X7" i="2"/>
  <c r="Y7" i="2"/>
  <c r="Z7" i="2"/>
  <c r="U8" i="2"/>
  <c r="V8" i="2"/>
  <c r="W8" i="2"/>
  <c r="X8" i="2"/>
  <c r="Y8" i="2"/>
  <c r="Z8" i="2"/>
  <c r="U9" i="2"/>
  <c r="V9" i="2"/>
  <c r="W9" i="2"/>
  <c r="X9" i="2"/>
  <c r="Y9" i="2"/>
  <c r="Z9" i="2"/>
  <c r="U10" i="2"/>
  <c r="V10" i="2"/>
  <c r="W10" i="2"/>
  <c r="X10" i="2"/>
  <c r="Y10" i="2"/>
  <c r="Z10" i="2"/>
  <c r="U11" i="2"/>
  <c r="V11" i="2"/>
  <c r="W11" i="2"/>
  <c r="X11" i="2"/>
  <c r="Y11" i="2"/>
  <c r="Z11" i="2"/>
  <c r="U12" i="2"/>
  <c r="V12" i="2"/>
  <c r="W12" i="2"/>
  <c r="X12" i="2"/>
  <c r="Y12" i="2"/>
  <c r="Z12" i="2"/>
  <c r="U13" i="2"/>
  <c r="V13" i="2"/>
  <c r="W13" i="2"/>
  <c r="X13" i="2"/>
  <c r="Y13" i="2"/>
  <c r="Z13" i="2"/>
  <c r="U14" i="2"/>
  <c r="V14" i="2"/>
  <c r="W14" i="2"/>
  <c r="X14" i="2"/>
  <c r="Y14" i="2"/>
  <c r="Z14" i="2"/>
  <c r="U15" i="2"/>
  <c r="V15" i="2"/>
  <c r="W15" i="2"/>
  <c r="X15" i="2"/>
  <c r="Y15" i="2"/>
  <c r="Z15" i="2"/>
  <c r="U16" i="2"/>
  <c r="V16" i="2"/>
  <c r="W16" i="2"/>
  <c r="X16" i="2"/>
  <c r="Y16" i="2"/>
  <c r="Z16" i="2"/>
  <c r="U17" i="2"/>
  <c r="V17" i="2"/>
  <c r="W17" i="2"/>
  <c r="X17" i="2"/>
  <c r="Y17" i="2"/>
  <c r="Z17" i="2"/>
  <c r="U18" i="2"/>
  <c r="V18" i="2"/>
  <c r="W18" i="2"/>
  <c r="X18" i="2"/>
  <c r="Y18" i="2"/>
  <c r="Z18" i="2"/>
  <c r="U19" i="2"/>
  <c r="V19" i="2"/>
  <c r="W19" i="2"/>
  <c r="X19" i="2"/>
  <c r="Y19" i="2"/>
  <c r="Z19" i="2"/>
  <c r="U20" i="2"/>
  <c r="V20" i="2"/>
  <c r="W20" i="2"/>
  <c r="X20" i="2"/>
  <c r="Y20" i="2"/>
  <c r="Z20" i="2"/>
  <c r="U21" i="2"/>
  <c r="V21" i="2"/>
  <c r="W21" i="2"/>
  <c r="X21" i="2"/>
  <c r="Y21" i="2"/>
  <c r="Z21" i="2"/>
  <c r="U22" i="2"/>
  <c r="V22" i="2"/>
  <c r="W22" i="2"/>
  <c r="X22" i="2"/>
  <c r="Y22" i="2"/>
  <c r="Z22" i="2"/>
  <c r="U23" i="2"/>
  <c r="V23" i="2"/>
  <c r="W23" i="2"/>
  <c r="X23" i="2"/>
  <c r="Y23" i="2"/>
  <c r="Z23" i="2"/>
  <c r="U24" i="2"/>
  <c r="V24" i="2"/>
  <c r="W24" i="2"/>
  <c r="X24" i="2"/>
  <c r="Y24" i="2"/>
  <c r="Z24" i="2"/>
  <c r="U25" i="2"/>
  <c r="V25" i="2"/>
  <c r="W25" i="2"/>
  <c r="X25" i="2"/>
  <c r="Y25" i="2"/>
  <c r="Z25" i="2"/>
  <c r="U26" i="2"/>
  <c r="V26" i="2"/>
  <c r="W26" i="2"/>
  <c r="X26" i="2"/>
  <c r="Y26" i="2"/>
  <c r="Z26" i="2"/>
  <c r="U27" i="2"/>
  <c r="V27" i="2"/>
  <c r="W27" i="2"/>
  <c r="X27" i="2"/>
  <c r="Y27" i="2"/>
  <c r="Z27" i="2"/>
  <c r="U28" i="2"/>
  <c r="V28" i="2"/>
  <c r="W28" i="2"/>
  <c r="X28" i="2"/>
  <c r="Y28" i="2"/>
  <c r="Z28" i="2"/>
  <c r="U29" i="2"/>
  <c r="V29" i="2"/>
  <c r="W29" i="2"/>
  <c r="X29" i="2"/>
  <c r="Y29" i="2"/>
  <c r="Z29" i="2"/>
  <c r="U30" i="2"/>
  <c r="V30" i="2"/>
  <c r="W30" i="2"/>
  <c r="X30" i="2"/>
  <c r="Y30" i="2"/>
  <c r="Z30" i="2"/>
  <c r="U31" i="2"/>
  <c r="V31" i="2"/>
  <c r="W31" i="2"/>
  <c r="X31" i="2"/>
  <c r="Y31" i="2"/>
  <c r="Z31" i="2"/>
  <c r="U32" i="2"/>
  <c r="V32" i="2"/>
  <c r="W32" i="2"/>
  <c r="X32" i="2"/>
  <c r="Y32" i="2"/>
  <c r="Z32" i="2"/>
  <c r="U33" i="2"/>
  <c r="V33" i="2"/>
  <c r="W33" i="2"/>
  <c r="X33" i="2"/>
  <c r="Y33" i="2"/>
  <c r="Z33" i="2"/>
  <c r="Z34" i="2"/>
  <c r="W35" i="2"/>
  <c r="X35" i="2"/>
  <c r="Z35" i="2"/>
  <c r="U36" i="2"/>
  <c r="V36" i="2"/>
  <c r="W36" i="2"/>
  <c r="X36" i="2"/>
  <c r="Y36" i="2"/>
  <c r="Z36" i="2"/>
  <c r="U37" i="2"/>
  <c r="V37" i="2"/>
  <c r="W37" i="2"/>
  <c r="X37" i="2"/>
  <c r="Y37" i="2"/>
  <c r="Z37" i="2"/>
  <c r="U38" i="2"/>
  <c r="V38" i="2"/>
  <c r="W38" i="2"/>
  <c r="X38" i="2"/>
  <c r="Y38" i="2"/>
  <c r="Z38" i="2"/>
  <c r="U39" i="2"/>
  <c r="V39" i="2"/>
  <c r="W39" i="2"/>
  <c r="X39" i="2"/>
  <c r="Y39" i="2"/>
  <c r="Z39" i="2"/>
  <c r="U40" i="2"/>
  <c r="V40" i="2"/>
  <c r="W40" i="2"/>
  <c r="X40" i="2"/>
  <c r="Y40" i="2"/>
  <c r="Z40" i="2"/>
  <c r="U41" i="2"/>
  <c r="V41" i="2"/>
  <c r="W41" i="2"/>
  <c r="X41" i="2"/>
  <c r="Y41" i="2"/>
  <c r="Z41" i="2"/>
  <c r="U42" i="2"/>
  <c r="V42" i="2"/>
  <c r="W42" i="2"/>
  <c r="X42" i="2"/>
  <c r="Y42" i="2"/>
  <c r="Z42" i="2"/>
  <c r="U43" i="2"/>
  <c r="V43" i="2"/>
  <c r="W43" i="2"/>
  <c r="X43" i="2"/>
  <c r="Y43" i="2"/>
  <c r="Z43" i="2"/>
  <c r="U44" i="2"/>
  <c r="V44" i="2"/>
  <c r="W44" i="2"/>
  <c r="X44" i="2"/>
  <c r="Y44" i="2"/>
  <c r="Z44" i="2"/>
  <c r="U45" i="2"/>
  <c r="V45" i="2"/>
  <c r="W45" i="2"/>
  <c r="X45" i="2"/>
  <c r="Y45" i="2"/>
  <c r="Z45" i="2"/>
  <c r="U46" i="2"/>
  <c r="V46" i="2"/>
  <c r="W46" i="2"/>
  <c r="X46" i="2"/>
  <c r="Y46" i="2"/>
  <c r="Z46" i="2"/>
  <c r="U47" i="2"/>
  <c r="V47" i="2"/>
  <c r="W47" i="2"/>
  <c r="X47" i="2"/>
  <c r="Y47" i="2"/>
  <c r="Z47" i="2"/>
  <c r="U48" i="2"/>
  <c r="V48" i="2"/>
  <c r="W48" i="2"/>
  <c r="X48" i="2"/>
  <c r="Y48" i="2"/>
  <c r="Z48" i="2"/>
  <c r="U49" i="2"/>
  <c r="V49" i="2"/>
  <c r="W49" i="2"/>
  <c r="X49" i="2"/>
  <c r="Y49" i="2"/>
  <c r="Z49" i="2"/>
  <c r="U50" i="2"/>
  <c r="V50" i="2"/>
  <c r="W50" i="2"/>
  <c r="X50" i="2"/>
  <c r="Y50" i="2"/>
  <c r="Z50" i="2"/>
  <c r="U51" i="2"/>
  <c r="V51" i="2"/>
  <c r="W51" i="2"/>
  <c r="X51" i="2"/>
  <c r="Y51" i="2"/>
  <c r="Z51" i="2"/>
  <c r="U52" i="2"/>
  <c r="V52" i="2"/>
  <c r="W52" i="2"/>
  <c r="X52" i="2"/>
  <c r="Y52" i="2"/>
  <c r="Z52" i="2"/>
  <c r="U53" i="2"/>
  <c r="V53" i="2"/>
  <c r="W53" i="2"/>
  <c r="X53" i="2"/>
  <c r="Y53" i="2"/>
  <c r="Z53" i="2"/>
  <c r="U54" i="2"/>
  <c r="V54" i="2"/>
  <c r="W54" i="2"/>
  <c r="X54" i="2"/>
  <c r="Y54" i="2"/>
  <c r="Z54" i="2"/>
  <c r="U55" i="2"/>
  <c r="V55" i="2"/>
  <c r="W55" i="2"/>
  <c r="X55" i="2"/>
  <c r="Y55" i="2"/>
  <c r="Z55" i="2"/>
  <c r="U56" i="2"/>
  <c r="V56" i="2"/>
  <c r="W56" i="2"/>
  <c r="X56" i="2"/>
  <c r="Y56" i="2"/>
  <c r="Z56" i="2"/>
  <c r="U57" i="2"/>
  <c r="V57" i="2"/>
  <c r="W57" i="2"/>
  <c r="X57" i="2"/>
  <c r="Y57" i="2"/>
  <c r="Z57" i="2"/>
  <c r="U58" i="2"/>
  <c r="V58" i="2"/>
  <c r="W58" i="2"/>
  <c r="X58" i="2"/>
  <c r="Y58" i="2"/>
  <c r="Z58" i="2"/>
  <c r="U59" i="2"/>
  <c r="V59" i="2"/>
  <c r="W59" i="2"/>
  <c r="X59" i="2"/>
  <c r="Y59" i="2"/>
  <c r="Z59" i="2"/>
  <c r="U60" i="2"/>
  <c r="V60" i="2"/>
  <c r="W60" i="2"/>
  <c r="X60" i="2"/>
  <c r="Y60" i="2"/>
  <c r="Z60" i="2"/>
  <c r="U61" i="2"/>
  <c r="V61" i="2"/>
  <c r="W61" i="2"/>
  <c r="X61" i="2"/>
  <c r="Y61" i="2"/>
  <c r="Z61" i="2"/>
  <c r="U62" i="2"/>
  <c r="V62" i="2"/>
  <c r="W62" i="2"/>
  <c r="X62" i="2"/>
  <c r="Y62" i="2"/>
  <c r="Z62" i="2"/>
  <c r="U63" i="2"/>
  <c r="V63" i="2"/>
  <c r="W63" i="2"/>
  <c r="X63" i="2"/>
  <c r="Y63" i="2"/>
  <c r="Z63" i="2"/>
  <c r="U64" i="2"/>
  <c r="V64" i="2"/>
  <c r="W64" i="2"/>
  <c r="X64" i="2"/>
  <c r="Y64" i="2"/>
  <c r="Z64" i="2"/>
  <c r="U65" i="2"/>
  <c r="V65" i="2"/>
  <c r="W65" i="2"/>
  <c r="X65" i="2"/>
  <c r="Y65" i="2"/>
  <c r="Z65" i="2"/>
  <c r="U66" i="2"/>
  <c r="V66" i="2"/>
  <c r="W66" i="2"/>
  <c r="X66" i="2"/>
  <c r="Y66" i="2"/>
  <c r="Z66" i="2"/>
  <c r="U67" i="2"/>
  <c r="V67" i="2"/>
  <c r="W67" i="2"/>
  <c r="X67" i="2"/>
  <c r="Y67" i="2"/>
  <c r="Z67" i="2"/>
  <c r="U68" i="2"/>
  <c r="V68" i="2"/>
  <c r="W68" i="2"/>
  <c r="X68" i="2"/>
  <c r="Y68" i="2"/>
  <c r="Z68" i="2"/>
  <c r="U69" i="2"/>
  <c r="V69" i="2"/>
  <c r="W69" i="2"/>
  <c r="X69" i="2"/>
  <c r="Y69" i="2"/>
  <c r="Z69" i="2"/>
  <c r="U70" i="2"/>
  <c r="V70" i="2"/>
  <c r="W70" i="2"/>
  <c r="X70" i="2"/>
  <c r="Y70" i="2"/>
  <c r="Z70" i="2"/>
  <c r="U71" i="2"/>
  <c r="V71" i="2"/>
  <c r="W71" i="2"/>
  <c r="X71" i="2"/>
  <c r="Y71" i="2"/>
  <c r="Z71" i="2"/>
  <c r="U72" i="2"/>
  <c r="V72" i="2"/>
  <c r="W72" i="2"/>
  <c r="X72" i="2"/>
  <c r="Y72" i="2"/>
  <c r="Z72" i="2"/>
  <c r="U73" i="2"/>
  <c r="V73" i="2"/>
  <c r="W73" i="2"/>
  <c r="X73" i="2"/>
  <c r="Y73" i="2"/>
  <c r="Z73" i="2"/>
  <c r="U74" i="2"/>
  <c r="V74" i="2"/>
  <c r="W74" i="2"/>
  <c r="X74" i="2"/>
  <c r="Y74" i="2"/>
  <c r="Z74" i="2"/>
  <c r="U75" i="2"/>
  <c r="V75" i="2"/>
  <c r="W75" i="2"/>
  <c r="X75" i="2"/>
  <c r="Y75" i="2"/>
  <c r="Z75" i="2"/>
  <c r="U76" i="2"/>
  <c r="V76" i="2"/>
  <c r="W76" i="2"/>
  <c r="X76" i="2"/>
  <c r="Y76" i="2"/>
  <c r="Z76" i="2"/>
  <c r="U77" i="2"/>
  <c r="V77" i="2"/>
  <c r="W77" i="2"/>
  <c r="X77" i="2"/>
  <c r="Y77" i="2"/>
  <c r="Z77" i="2"/>
  <c r="U78" i="2"/>
  <c r="V78" i="2"/>
  <c r="W78" i="2"/>
  <c r="X78" i="2"/>
  <c r="Y78" i="2"/>
  <c r="Z78" i="2"/>
  <c r="U79" i="2"/>
  <c r="V79" i="2"/>
  <c r="W79" i="2"/>
  <c r="X79" i="2"/>
  <c r="Y79" i="2"/>
  <c r="Z79" i="2"/>
  <c r="U80" i="2"/>
  <c r="V80" i="2"/>
  <c r="W80" i="2"/>
  <c r="X80" i="2"/>
  <c r="Y80" i="2"/>
  <c r="Z80" i="2"/>
  <c r="U81" i="2"/>
  <c r="V81" i="2"/>
  <c r="W81" i="2"/>
  <c r="X81" i="2"/>
  <c r="Y81" i="2"/>
  <c r="Z81" i="2"/>
  <c r="U82" i="2"/>
  <c r="V82" i="2"/>
  <c r="W82" i="2"/>
  <c r="X82" i="2"/>
  <c r="Y82" i="2"/>
  <c r="Z82" i="2"/>
  <c r="U83" i="2"/>
  <c r="V83" i="2"/>
  <c r="W83" i="2"/>
  <c r="X83" i="2"/>
  <c r="Y83" i="2"/>
  <c r="Z83" i="2"/>
  <c r="U84" i="2"/>
  <c r="V84" i="2"/>
  <c r="W84" i="2"/>
  <c r="X84" i="2"/>
  <c r="Y84" i="2"/>
  <c r="Z84" i="2"/>
  <c r="U85" i="2"/>
  <c r="V85" i="2"/>
  <c r="W85" i="2"/>
  <c r="X85" i="2"/>
  <c r="Y85" i="2"/>
  <c r="Z85" i="2"/>
  <c r="U86" i="2"/>
  <c r="V86" i="2"/>
  <c r="W86" i="2"/>
  <c r="X86" i="2"/>
  <c r="Y86" i="2"/>
  <c r="Z86" i="2"/>
  <c r="U87" i="2"/>
  <c r="V87" i="2"/>
  <c r="W87" i="2"/>
  <c r="X87" i="2"/>
  <c r="Y87" i="2"/>
  <c r="Z87" i="2"/>
  <c r="Y6" i="2"/>
  <c r="X6" i="2"/>
  <c r="W6" i="2"/>
  <c r="M13" i="4"/>
  <c r="O10" i="4"/>
  <c r="O9" i="4"/>
  <c r="E28" i="4"/>
  <c r="D28" i="4" s="1"/>
  <c r="C28" i="4" s="1"/>
  <c r="B28" i="4" s="1"/>
  <c r="A28" i="4" s="1"/>
  <c r="E27" i="4"/>
  <c r="D27" i="4" s="1"/>
  <c r="E26" i="4"/>
  <c r="D26" i="4"/>
  <c r="E25" i="4"/>
  <c r="D25" i="4" s="1"/>
  <c r="E24" i="4"/>
  <c r="E23" i="4"/>
  <c r="D23" i="4" s="1"/>
  <c r="E22" i="4"/>
  <c r="D22" i="4"/>
  <c r="E21" i="4"/>
  <c r="D21" i="4" s="1"/>
  <c r="E20" i="4"/>
  <c r="E19" i="4"/>
  <c r="E18" i="4"/>
  <c r="D18" i="4"/>
  <c r="E17" i="4"/>
  <c r="D17" i="4" s="1"/>
  <c r="E16" i="4"/>
  <c r="D16" i="4" s="1"/>
  <c r="E15" i="4"/>
  <c r="D15" i="4" s="1"/>
  <c r="E14" i="4"/>
  <c r="D14" i="4"/>
  <c r="E13" i="4"/>
  <c r="D13" i="4" s="1"/>
  <c r="E12" i="4"/>
  <c r="D12" i="4" s="1"/>
  <c r="E11" i="4"/>
  <c r="D11" i="4" s="1"/>
  <c r="E10" i="4"/>
  <c r="D10" i="4"/>
  <c r="E9" i="4"/>
  <c r="D9" i="4" s="1"/>
  <c r="E8" i="4"/>
  <c r="D8" i="4" s="1"/>
  <c r="E7" i="4"/>
  <c r="D7" i="4" s="1"/>
  <c r="E6" i="4"/>
  <c r="D6" i="4"/>
  <c r="E5" i="4"/>
  <c r="D5" i="4" s="1"/>
  <c r="E4" i="4"/>
  <c r="D4" i="4" s="1"/>
  <c r="E3" i="4"/>
  <c r="D3" i="4" s="1"/>
  <c r="E2" i="4"/>
  <c r="D2" i="4"/>
  <c r="E1" i="4"/>
  <c r="D1" i="4" s="1"/>
  <c r="U6" i="2"/>
  <c r="V6" i="2"/>
  <c r="Z6" i="2"/>
  <c r="V5" i="2"/>
  <c r="W5" i="2"/>
  <c r="X5" i="2"/>
  <c r="Y5" i="2"/>
  <c r="Z5" i="2"/>
  <c r="Y3" i="2"/>
  <c r="X3" i="2"/>
  <c r="W3" i="2"/>
  <c r="V3" i="2"/>
  <c r="Z4" i="2"/>
  <c r="Z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H30" i="2" s="1"/>
  <c r="F30" i="2" s="1"/>
  <c r="D30" i="2" s="1"/>
  <c r="B30" i="2" s="1"/>
  <c r="B1" i="2"/>
  <c r="Q4" i="1"/>
  <c r="Q3" i="1"/>
  <c r="G1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D60" i="1" s="1"/>
  <c r="C60" i="1" s="1"/>
  <c r="B60" i="1" s="1"/>
  <c r="A60" i="1" s="1"/>
  <c r="E33" i="1"/>
  <c r="Y35" i="2"/>
  <c r="V35" i="2"/>
  <c r="U35" i="2"/>
  <c r="W34" i="2"/>
  <c r="X34" i="2"/>
  <c r="U34" i="2"/>
  <c r="Y34" i="2"/>
  <c r="V34" i="2"/>
  <c r="O8" i="4"/>
  <c r="O7" i="4"/>
  <c r="J10" i="4"/>
  <c r="U4" i="2"/>
  <c r="U5" i="2"/>
  <c r="U3" i="2"/>
  <c r="AA87" i="2" l="1"/>
  <c r="AA85" i="2"/>
  <c r="AA83" i="2"/>
  <c r="AA81" i="2"/>
  <c r="AA79" i="2"/>
  <c r="AA77" i="2"/>
  <c r="AA75" i="2"/>
  <c r="AA73" i="2"/>
  <c r="AA71" i="2"/>
  <c r="AA69" i="2"/>
  <c r="AA67" i="2"/>
  <c r="AA65" i="2"/>
  <c r="AA63" i="2"/>
  <c r="AA61" i="2"/>
  <c r="AA59" i="2"/>
  <c r="AA57" i="2"/>
  <c r="AA55" i="2"/>
  <c r="AA53" i="2"/>
  <c r="AA51" i="2"/>
  <c r="AA49" i="2"/>
  <c r="AA47" i="2"/>
  <c r="AA45" i="2"/>
  <c r="AA43" i="2"/>
  <c r="AA41" i="2"/>
  <c r="AA39" i="2"/>
  <c r="AA37" i="2"/>
  <c r="AA35" i="2"/>
  <c r="AA129" i="2"/>
  <c r="AA125" i="2"/>
  <c r="AA121" i="2"/>
  <c r="AA117" i="2"/>
  <c r="AA113" i="2"/>
  <c r="AA109" i="2"/>
  <c r="AA105" i="2"/>
  <c r="AA101" i="2"/>
  <c r="AA97" i="2"/>
  <c r="AA93" i="2"/>
  <c r="AA89" i="2"/>
  <c r="AA84" i="2"/>
  <c r="AA80" i="2"/>
  <c r="AA76" i="2"/>
  <c r="AA72" i="2"/>
  <c r="AA68" i="2"/>
  <c r="AA64" i="2"/>
  <c r="AA60" i="2"/>
  <c r="AA56" i="2"/>
  <c r="AA52" i="2"/>
  <c r="AA48" i="2"/>
  <c r="AA44" i="2"/>
  <c r="AA40" i="2"/>
  <c r="AA36" i="2"/>
  <c r="AA128" i="2"/>
  <c r="AA127" i="2"/>
  <c r="AA124" i="2"/>
  <c r="AA123" i="2"/>
  <c r="AA120" i="2"/>
  <c r="AA119" i="2"/>
  <c r="AA116" i="2"/>
  <c r="AA115" i="2"/>
  <c r="AA112" i="2"/>
  <c r="AA111" i="2"/>
  <c r="AA108" i="2"/>
  <c r="AA107" i="2"/>
  <c r="AA104" i="2"/>
  <c r="AA103" i="2"/>
  <c r="AA100" i="2"/>
  <c r="AA99" i="2"/>
  <c r="AA96" i="2"/>
  <c r="AA95" i="2"/>
  <c r="AA92" i="2"/>
  <c r="AA91" i="2"/>
  <c r="AA88" i="2"/>
  <c r="AA86" i="2"/>
  <c r="AA82" i="2"/>
  <c r="AA78" i="2"/>
  <c r="AA74" i="2"/>
  <c r="AA70" i="2"/>
  <c r="AA66" i="2"/>
  <c r="AA62" i="2"/>
  <c r="AA58" i="2"/>
  <c r="AA54" i="2"/>
  <c r="AA50" i="2"/>
  <c r="AA46" i="2"/>
  <c r="AA42" i="2"/>
  <c r="AA38" i="2"/>
  <c r="AA126" i="2"/>
  <c r="AA122" i="2"/>
  <c r="AA118" i="2"/>
  <c r="AA114" i="2"/>
  <c r="AA110" i="2"/>
  <c r="AA106" i="2"/>
  <c r="AA102" i="2"/>
  <c r="AA98" i="2"/>
  <c r="AA94" i="2"/>
  <c r="AA90" i="2"/>
  <c r="AA34" i="2"/>
  <c r="C25" i="4"/>
  <c r="B25" i="4" s="1"/>
  <c r="A25" i="4" s="1"/>
  <c r="C26" i="4"/>
  <c r="B26" i="4" s="1"/>
  <c r="A26" i="4" s="1"/>
  <c r="C27" i="4"/>
  <c r="B27" i="4" s="1"/>
  <c r="A27" i="4" s="1"/>
  <c r="AA18" i="2"/>
  <c r="AA16" i="2"/>
  <c r="AA14" i="2"/>
  <c r="D19" i="4"/>
  <c r="D20" i="4"/>
  <c r="D24" i="4"/>
  <c r="C24" i="4" s="1"/>
  <c r="B24" i="4" s="1"/>
  <c r="A24" i="4" s="1"/>
  <c r="AA32" i="2"/>
  <c r="AA28" i="2"/>
  <c r="AA24" i="2"/>
  <c r="AA22" i="2"/>
  <c r="AA20" i="2"/>
  <c r="AA27" i="2"/>
  <c r="AA30" i="2"/>
  <c r="AA26" i="2"/>
  <c r="AA31" i="2"/>
  <c r="AA23" i="2"/>
  <c r="AA19" i="2"/>
  <c r="AA15" i="2"/>
  <c r="AA33" i="2"/>
  <c r="AA29" i="2"/>
  <c r="AA25" i="2"/>
  <c r="AA21" i="2"/>
  <c r="AA17" i="2"/>
  <c r="AA13" i="2"/>
  <c r="H28" i="2"/>
  <c r="H27" i="2"/>
  <c r="H19" i="2"/>
  <c r="H11" i="2"/>
  <c r="H29" i="2"/>
  <c r="H23" i="2"/>
  <c r="H21" i="2"/>
  <c r="F21" i="2" s="1"/>
  <c r="H17" i="2"/>
  <c r="H13" i="2"/>
  <c r="H9" i="2"/>
  <c r="H5" i="2"/>
  <c r="H20" i="2"/>
  <c r="H15" i="2"/>
  <c r="H12" i="2"/>
  <c r="H7" i="2"/>
  <c r="H25" i="2"/>
  <c r="H14" i="2"/>
  <c r="H24" i="2"/>
  <c r="H16" i="2"/>
  <c r="H8" i="2"/>
  <c r="H22" i="2"/>
  <c r="H6" i="2"/>
  <c r="H26" i="2"/>
  <c r="H18" i="2"/>
  <c r="H10" i="2"/>
  <c r="AA11" i="2"/>
  <c r="AA7" i="2"/>
  <c r="AA12" i="2"/>
  <c r="AA8" i="2"/>
  <c r="AA9" i="2"/>
  <c r="AA10" i="2"/>
  <c r="H4" i="2"/>
  <c r="H3" i="2"/>
  <c r="D56" i="1"/>
  <c r="D48" i="1"/>
  <c r="C46" i="1" s="1"/>
  <c r="D40" i="1"/>
  <c r="D59" i="1"/>
  <c r="D51" i="1"/>
  <c r="D43" i="1"/>
  <c r="D35" i="1"/>
  <c r="D54" i="1"/>
  <c r="D42" i="1"/>
  <c r="D34" i="1"/>
  <c r="C33" i="1" s="1"/>
  <c r="D52" i="1"/>
  <c r="D44" i="1"/>
  <c r="D36" i="1"/>
  <c r="C35" i="1" s="1"/>
  <c r="D55" i="1"/>
  <c r="D47" i="1"/>
  <c r="D39" i="1"/>
  <c r="D58" i="1"/>
  <c r="D50" i="1"/>
  <c r="D46" i="1"/>
  <c r="D38" i="1"/>
  <c r="D33" i="1"/>
  <c r="D57" i="1"/>
  <c r="C56" i="1" s="1"/>
  <c r="D53" i="1"/>
  <c r="D49" i="1"/>
  <c r="D45" i="1"/>
  <c r="D41" i="1"/>
  <c r="C40" i="1" s="1"/>
  <c r="D37" i="1"/>
  <c r="C51" i="1"/>
  <c r="C45" i="1"/>
  <c r="C18" i="4" l="1"/>
  <c r="B18" i="4" s="1"/>
  <c r="C2" i="4"/>
  <c r="C23" i="4"/>
  <c r="B23" i="4" s="1"/>
  <c r="A23" i="4" s="1"/>
  <c r="C4" i="4"/>
  <c r="C12" i="4"/>
  <c r="C20" i="4"/>
  <c r="C11" i="4"/>
  <c r="C22" i="4"/>
  <c r="B22" i="4" s="1"/>
  <c r="A22" i="4" s="1"/>
  <c r="C17" i="4"/>
  <c r="B17" i="4" s="1"/>
  <c r="C1" i="4"/>
  <c r="C6" i="4"/>
  <c r="C19" i="4"/>
  <c r="B19" i="4" s="1"/>
  <c r="C8" i="4"/>
  <c r="C13" i="4"/>
  <c r="C15" i="4"/>
  <c r="C14" i="4"/>
  <c r="C16" i="4"/>
  <c r="B16" i="4" s="1"/>
  <c r="C21" i="4"/>
  <c r="C5" i="4"/>
  <c r="C3" i="4"/>
  <c r="C9" i="4"/>
  <c r="B9" i="4" s="1"/>
  <c r="C7" i="4"/>
  <c r="C10" i="4"/>
  <c r="F10" i="2"/>
  <c r="F27" i="2"/>
  <c r="F29" i="2"/>
  <c r="D29" i="2" s="1"/>
  <c r="B29" i="2" s="1"/>
  <c r="F11" i="2"/>
  <c r="F14" i="2"/>
  <c r="F7" i="2"/>
  <c r="F16" i="2"/>
  <c r="F25" i="2"/>
  <c r="F20" i="2"/>
  <c r="F3" i="2"/>
  <c r="F26" i="2"/>
  <c r="F28" i="2"/>
  <c r="F6" i="2"/>
  <c r="F24" i="2"/>
  <c r="F12" i="2"/>
  <c r="F9" i="2"/>
  <c r="F15" i="2"/>
  <c r="F19" i="2"/>
  <c r="F23" i="2"/>
  <c r="F4" i="2"/>
  <c r="F13" i="2"/>
  <c r="F22" i="2"/>
  <c r="D22" i="2" s="1"/>
  <c r="F18" i="2"/>
  <c r="F5" i="2"/>
  <c r="F8" i="2"/>
  <c r="F17" i="2"/>
  <c r="C49" i="1"/>
  <c r="C38" i="1"/>
  <c r="C39" i="1"/>
  <c r="C42" i="1"/>
  <c r="C50" i="1"/>
  <c r="B50" i="1" s="1"/>
  <c r="C58" i="1"/>
  <c r="C36" i="1"/>
  <c r="C53" i="1"/>
  <c r="C47" i="1"/>
  <c r="C52" i="1"/>
  <c r="C34" i="1"/>
  <c r="B34" i="1" s="1"/>
  <c r="C55" i="1"/>
  <c r="C37" i="1"/>
  <c r="C54" i="1"/>
  <c r="B51" i="1" s="1"/>
  <c r="C43" i="1"/>
  <c r="C59" i="1"/>
  <c r="B59" i="1" s="1"/>
  <c r="A59" i="1" s="1"/>
  <c r="C48" i="1"/>
  <c r="C44" i="1"/>
  <c r="C41" i="1"/>
  <c r="B38" i="1" s="1"/>
  <c r="C57" i="1"/>
  <c r="B56" i="1" s="1"/>
  <c r="B53" i="1"/>
  <c r="B58" i="1"/>
  <c r="A58" i="1" s="1"/>
  <c r="B55" i="1"/>
  <c r="B8" i="4" l="1"/>
  <c r="B12" i="4"/>
  <c r="B3" i="4"/>
  <c r="B14" i="4"/>
  <c r="B4" i="4"/>
  <c r="B10" i="4"/>
  <c r="B5" i="4"/>
  <c r="B15" i="4"/>
  <c r="B6" i="4"/>
  <c r="B11" i="4"/>
  <c r="B7" i="4"/>
  <c r="B21" i="4"/>
  <c r="A21" i="4" s="1"/>
  <c r="B13" i="4"/>
  <c r="B1" i="4"/>
  <c r="B20" i="4"/>
  <c r="B2" i="4"/>
  <c r="A2" i="4" s="1"/>
  <c r="D26" i="2"/>
  <c r="D5" i="2"/>
  <c r="D24" i="2"/>
  <c r="D28" i="2"/>
  <c r="B28" i="2" s="1"/>
  <c r="D27" i="2"/>
  <c r="D6" i="2"/>
  <c r="D25" i="2"/>
  <c r="B24" i="2" s="1"/>
  <c r="D18" i="2"/>
  <c r="D23" i="2"/>
  <c r="D7" i="2"/>
  <c r="D10" i="2"/>
  <c r="D17" i="2"/>
  <c r="D3" i="2"/>
  <c r="D9" i="2"/>
  <c r="D19" i="2"/>
  <c r="D13" i="2"/>
  <c r="D15" i="2"/>
  <c r="D12" i="2"/>
  <c r="D14" i="2"/>
  <c r="D11" i="2"/>
  <c r="D16" i="2"/>
  <c r="D8" i="2"/>
  <c r="D4" i="2"/>
  <c r="D21" i="2"/>
  <c r="D20" i="2"/>
  <c r="B26" i="2"/>
  <c r="B25" i="2"/>
  <c r="B41" i="1"/>
  <c r="B33" i="1"/>
  <c r="B44" i="1"/>
  <c r="B35" i="1"/>
  <c r="B37" i="1"/>
  <c r="B36" i="1"/>
  <c r="B52" i="1"/>
  <c r="B45" i="1"/>
  <c r="B47" i="1"/>
  <c r="B39" i="1"/>
  <c r="A37" i="1" s="1"/>
  <c r="B48" i="1"/>
  <c r="B42" i="1"/>
  <c r="B54" i="1"/>
  <c r="B43" i="1"/>
  <c r="B40" i="1"/>
  <c r="B49" i="1"/>
  <c r="B46" i="1"/>
  <c r="B57" i="1"/>
  <c r="A55" i="1" s="1"/>
  <c r="Y4" i="2"/>
  <c r="W4" i="2"/>
  <c r="X4" i="2"/>
  <c r="V4" i="2"/>
  <c r="A15" i="4" l="1"/>
  <c r="A19" i="4"/>
  <c r="A12" i="4"/>
  <c r="A9" i="4"/>
  <c r="A20" i="4"/>
  <c r="A7" i="4"/>
  <c r="A5" i="4"/>
  <c r="A14" i="4"/>
  <c r="A17" i="4"/>
  <c r="A1" i="4"/>
  <c r="A11" i="4"/>
  <c r="A10" i="4"/>
  <c r="A3" i="4"/>
  <c r="A8" i="4"/>
  <c r="A13" i="4"/>
  <c r="A6" i="4"/>
  <c r="A4" i="4"/>
  <c r="A18" i="4"/>
  <c r="A16" i="4"/>
  <c r="B27" i="2"/>
  <c r="B12" i="2"/>
  <c r="B15" i="2"/>
  <c r="B3" i="2"/>
  <c r="B7" i="2"/>
  <c r="B23" i="2"/>
  <c r="B5" i="2"/>
  <c r="B4" i="2"/>
  <c r="B22" i="2"/>
  <c r="B19" i="2"/>
  <c r="B17" i="2"/>
  <c r="B21" i="2"/>
  <c r="B6" i="2"/>
  <c r="B10" i="2"/>
  <c r="B13" i="2"/>
  <c r="B11" i="2"/>
  <c r="B18" i="2"/>
  <c r="B16" i="2"/>
  <c r="B9" i="2"/>
  <c r="B8" i="2"/>
  <c r="B14" i="2"/>
  <c r="B20" i="2"/>
  <c r="A41" i="1"/>
  <c r="A49" i="1"/>
  <c r="A47" i="1"/>
  <c r="A48" i="1"/>
  <c r="A33" i="1"/>
  <c r="A50" i="1"/>
  <c r="A51" i="1"/>
  <c r="A38" i="1"/>
  <c r="A54" i="1"/>
  <c r="A46" i="1"/>
  <c r="A53" i="1"/>
  <c r="A39" i="1"/>
  <c r="A56" i="1"/>
  <c r="A42" i="1"/>
  <c r="A45" i="1"/>
  <c r="A35" i="1"/>
  <c r="A52" i="1"/>
  <c r="A43" i="1"/>
  <c r="A34" i="1"/>
  <c r="A44" i="1"/>
  <c r="A36" i="1"/>
  <c r="A57" i="1"/>
  <c r="A40" i="1"/>
  <c r="AA6" i="2" l="1"/>
  <c r="AA5" i="2"/>
  <c r="AA4" i="2"/>
  <c r="AA3" i="2"/>
</calcChain>
</file>

<file path=xl/sharedStrings.xml><?xml version="1.0" encoding="utf-8"?>
<sst xmlns="http://schemas.openxmlformats.org/spreadsheetml/2006/main" count="59" uniqueCount="28">
  <si>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</si>
  <si>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</si>
  <si>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</si>
  <si>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</si>
  <si>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</si>
  <si>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</si>
  <si>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S(a)</t>
    <phoneticPr fontId="2" type="noConversion"/>
  </si>
  <si>
    <t>S(b)</t>
    <phoneticPr fontId="2" type="noConversion"/>
  </si>
  <si>
    <t>S(c)</t>
    <phoneticPr fontId="2" type="noConversion"/>
  </si>
  <si>
    <t>S(d)</t>
    <phoneticPr fontId="2" type="noConversion"/>
  </si>
  <si>
    <t>S(e)</t>
    <phoneticPr fontId="2" type="noConversion"/>
  </si>
  <si>
    <t>S(f)</t>
    <phoneticPr fontId="2" type="noConversion"/>
  </si>
  <si>
    <t>=&gt;</t>
    <phoneticPr fontId="2" type="noConversion"/>
  </si>
  <si>
    <t>Indx</t>
    <phoneticPr fontId="2" type="noConversion"/>
  </si>
  <si>
    <t>F</t>
    <phoneticPr fontId="2" type="noConversion"/>
  </si>
  <si>
    <t>D</t>
    <phoneticPr fontId="2" type="noConversion"/>
  </si>
  <si>
    <t>C</t>
    <phoneticPr fontId="2" type="noConversion"/>
  </si>
  <si>
    <t>E</t>
    <phoneticPr fontId="2" type="noConversion"/>
  </si>
  <si>
    <t>I1</t>
    <phoneticPr fontId="2" type="noConversion"/>
  </si>
  <si>
    <t>in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</si>
  <si>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</si>
  <si>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</si>
  <si>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</si>
  <si>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</si>
  <si>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</si>
  <si>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</si>
  <si>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C((33-x),(6-n))&lt;x -&gt;[1,33];n -&gt;[1,6]&gt;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</si>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</sst>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3" borderId="22" xfId="0" applyFill="1" applyBorder="1">
      <alignment vertical="center"/>
    </xf>
    <xf numFmtId="0" fontId="0" fillId="3" borderId="23" xfId="0" applyFill="1" applyBorder="1">
      <alignment vertical="center"/>
    </xf>
    <xf numFmtId="0" fontId="0" fillId="3" borderId="24" xfId="0" applyFill="1" applyBorder="1">
      <alignment vertical="center"/>
    </xf>
    <xf numFmtId="0" fontId="0" fillId="2" borderId="0" xfId="0" applyFill="1">
      <alignment vertical="center"/>
    </xf>
    <xf numFmtId="0" fontId="0" fillId="4" borderId="25" xfId="0" quotePrefix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9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6" xfId="0" applyFill="1" applyBorder="1">
      <alignment vertical="center"/>
    </xf>
    <xf numFmtId="0" fontId="0" fillId="4" borderId="22" xfId="0" applyFill="1" applyBorder="1">
      <alignment vertical="center"/>
    </xf>
    <xf numFmtId="0" fontId="0" fillId="5" borderId="22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4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6" xfId="0" applyFill="1" applyBorder="1">
      <alignment vertical="center"/>
    </xf>
    <xf numFmtId="0" fontId="0" fillId="0" borderId="0" xfId="0" applyFill="1" applyBorder="1">
      <alignment vertical="center"/>
    </xf>
    <xf numFmtId="0" fontId="1" fillId="5" borderId="2" xfId="0" applyFont="1" applyFill="1" applyBorder="1">
      <alignment vertical="center"/>
    </xf>
    <xf numFmtId="0" fontId="0" fillId="0" borderId="26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opLeftCell="A22" workbookViewId="0">
      <selection activeCell="A33" sqref="A33:F60"/>
    </sheetView>
  </sheetViews>
  <sheetFormatPr defaultRowHeight="13.5" x14ac:dyDescent="0.15"/>
  <cols>
    <col min="8" max="8" width="9" style="23"/>
    <col min="10" max="10" width="9" style="3"/>
    <col min="11" max="14" width="9" style="4"/>
    <col min="15" max="15" width="9" style="5"/>
  </cols>
  <sheetData>
    <row r="1" spans="1:17" ht="14.25" thickBot="1" x14ac:dyDescent="0.2">
      <c r="G1" s="10">
        <f>COMBIN(33,6)</f>
        <v>1107567.9999999998</v>
      </c>
      <c r="J1" s="25" t="s">
        <v>0</v>
      </c>
      <c r="K1" s="26"/>
      <c r="L1" s="26"/>
      <c r="M1" s="26"/>
      <c r="N1" s="26"/>
      <c r="O1" s="27"/>
      <c r="Q1" t="s">
        <v>13</v>
      </c>
    </row>
    <row r="2" spans="1:17" ht="14.25" thickBot="1" x14ac:dyDescent="0.2">
      <c r="A2" s="20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2" t="s">
        <v>5</v>
      </c>
      <c r="J2" s="20" t="s">
        <v>0</v>
      </c>
      <c r="K2" s="21" t="s">
        <v>1</v>
      </c>
      <c r="L2" s="21" t="s">
        <v>2</v>
      </c>
      <c r="M2" s="21" t="s">
        <v>3</v>
      </c>
      <c r="N2" s="21" t="s">
        <v>4</v>
      </c>
      <c r="O2" s="22" t="s">
        <v>5</v>
      </c>
      <c r="P2" s="24" t="s">
        <v>12</v>
      </c>
    </row>
    <row r="3" spans="1:17" x14ac:dyDescent="0.15">
      <c r="A3" s="17">
        <v>1</v>
      </c>
      <c r="B3" s="18">
        <v>2</v>
      </c>
      <c r="C3" s="18">
        <v>3</v>
      </c>
      <c r="D3" s="18">
        <v>4</v>
      </c>
      <c r="E3" s="18">
        <v>5</v>
      </c>
      <c r="F3" s="19">
        <v>6</v>
      </c>
      <c r="J3" s="3">
        <v>28</v>
      </c>
      <c r="K3" s="4">
        <v>29</v>
      </c>
      <c r="L3" s="4">
        <v>30</v>
      </c>
      <c r="M3" s="4">
        <v>31</v>
      </c>
      <c r="N3" s="4">
        <v>32</v>
      </c>
      <c r="O3" s="5">
        <v>33</v>
      </c>
      <c r="Q3">
        <f>VALUE(A3)</f>
        <v>1</v>
      </c>
    </row>
    <row r="4" spans="1:17" x14ac:dyDescent="0.15">
      <c r="A4" s="12">
        <v>2</v>
      </c>
      <c r="B4" s="11">
        <v>3</v>
      </c>
      <c r="C4" s="11">
        <v>4</v>
      </c>
      <c r="D4" s="11">
        <v>5</v>
      </c>
      <c r="E4" s="11">
        <v>6</v>
      </c>
      <c r="F4" s="13">
        <v>7</v>
      </c>
      <c r="Q4">
        <f>ROW(A3)</f>
        <v>3</v>
      </c>
    </row>
    <row r="5" spans="1:17" x14ac:dyDescent="0.15">
      <c r="A5" s="12">
        <v>3</v>
      </c>
      <c r="B5" s="11">
        <v>4</v>
      </c>
      <c r="C5" s="11">
        <v>5</v>
      </c>
      <c r="D5" s="11">
        <v>6</v>
      </c>
      <c r="E5" s="11">
        <v>7</v>
      </c>
      <c r="F5" s="13">
        <v>8</v>
      </c>
    </row>
    <row r="6" spans="1:17" x14ac:dyDescent="0.15">
      <c r="A6" s="12">
        <v>4</v>
      </c>
      <c r="B6" s="11">
        <v>5</v>
      </c>
      <c r="C6" s="11">
        <v>6</v>
      </c>
      <c r="D6" s="11">
        <v>7</v>
      </c>
      <c r="E6" s="11">
        <v>8</v>
      </c>
      <c r="F6" s="13">
        <v>9</v>
      </c>
    </row>
    <row r="7" spans="1:17" x14ac:dyDescent="0.15">
      <c r="A7" s="12">
        <v>5</v>
      </c>
      <c r="B7" s="11">
        <v>6</v>
      </c>
      <c r="C7" s="11">
        <v>7</v>
      </c>
      <c r="D7" s="11">
        <v>8</v>
      </c>
      <c r="E7" s="11">
        <v>9</v>
      </c>
      <c r="F7" s="13">
        <v>10</v>
      </c>
    </row>
    <row r="8" spans="1:17" x14ac:dyDescent="0.15">
      <c r="A8" s="12">
        <v>6</v>
      </c>
      <c r="B8" s="11">
        <v>7</v>
      </c>
      <c r="C8" s="11">
        <v>8</v>
      </c>
      <c r="D8" s="11">
        <v>9</v>
      </c>
      <c r="E8" s="11">
        <v>10</v>
      </c>
      <c r="F8" s="13">
        <v>11</v>
      </c>
    </row>
    <row r="9" spans="1:17" x14ac:dyDescent="0.15">
      <c r="A9" s="12">
        <v>7</v>
      </c>
      <c r="B9" s="11">
        <v>8</v>
      </c>
      <c r="C9" s="11">
        <v>9</v>
      </c>
      <c r="D9" s="11">
        <v>10</v>
      </c>
      <c r="E9" s="11">
        <v>11</v>
      </c>
      <c r="F9" s="13">
        <v>12</v>
      </c>
    </row>
    <row r="10" spans="1:17" x14ac:dyDescent="0.15">
      <c r="A10" s="12">
        <v>8</v>
      </c>
      <c r="B10" s="11">
        <v>9</v>
      </c>
      <c r="C10" s="11">
        <v>10</v>
      </c>
      <c r="D10" s="11">
        <v>11</v>
      </c>
      <c r="E10" s="11">
        <v>12</v>
      </c>
      <c r="F10" s="13">
        <v>13</v>
      </c>
    </row>
    <row r="11" spans="1:17" x14ac:dyDescent="0.15">
      <c r="A11" s="12">
        <v>9</v>
      </c>
      <c r="B11" s="11">
        <v>10</v>
      </c>
      <c r="C11" s="11">
        <v>11</v>
      </c>
      <c r="D11" s="11">
        <v>12</v>
      </c>
      <c r="E11" s="11">
        <v>13</v>
      </c>
      <c r="F11" s="13">
        <v>14</v>
      </c>
    </row>
    <row r="12" spans="1:17" x14ac:dyDescent="0.15">
      <c r="A12" s="12">
        <v>10</v>
      </c>
      <c r="B12" s="11">
        <v>11</v>
      </c>
      <c r="C12" s="11">
        <v>12</v>
      </c>
      <c r="D12" s="11">
        <v>13</v>
      </c>
      <c r="E12" s="11">
        <v>14</v>
      </c>
      <c r="F12" s="13">
        <v>15</v>
      </c>
    </row>
    <row r="13" spans="1:17" x14ac:dyDescent="0.15">
      <c r="A13" s="12">
        <v>11</v>
      </c>
      <c r="B13" s="11">
        <v>12</v>
      </c>
      <c r="C13" s="11">
        <v>13</v>
      </c>
      <c r="D13" s="11">
        <v>14</v>
      </c>
      <c r="E13" s="11">
        <v>15</v>
      </c>
      <c r="F13" s="13">
        <v>16</v>
      </c>
    </row>
    <row r="14" spans="1:17" x14ac:dyDescent="0.15">
      <c r="A14" s="12">
        <v>12</v>
      </c>
      <c r="B14" s="11">
        <v>13</v>
      </c>
      <c r="C14" s="11">
        <v>14</v>
      </c>
      <c r="D14" s="11">
        <v>15</v>
      </c>
      <c r="E14" s="11">
        <v>16</v>
      </c>
      <c r="F14" s="13">
        <v>17</v>
      </c>
    </row>
    <row r="15" spans="1:17" x14ac:dyDescent="0.15">
      <c r="A15" s="12">
        <v>13</v>
      </c>
      <c r="B15" s="11">
        <v>14</v>
      </c>
      <c r="C15" s="11">
        <v>15</v>
      </c>
      <c r="D15" s="11">
        <v>16</v>
      </c>
      <c r="E15" s="11">
        <v>17</v>
      </c>
      <c r="F15" s="13">
        <v>18</v>
      </c>
    </row>
    <row r="16" spans="1:17" x14ac:dyDescent="0.15">
      <c r="A16" s="12">
        <v>14</v>
      </c>
      <c r="B16" s="11">
        <v>15</v>
      </c>
      <c r="C16" s="11">
        <v>16</v>
      </c>
      <c r="D16" s="11">
        <v>17</v>
      </c>
      <c r="E16" s="11">
        <v>18</v>
      </c>
      <c r="F16" s="13">
        <v>19</v>
      </c>
    </row>
    <row r="17" spans="1:6" x14ac:dyDescent="0.15">
      <c r="A17" s="12">
        <v>15</v>
      </c>
      <c r="B17" s="11">
        <v>16</v>
      </c>
      <c r="C17" s="11">
        <v>17</v>
      </c>
      <c r="D17" s="11">
        <v>18</v>
      </c>
      <c r="E17" s="11">
        <v>19</v>
      </c>
      <c r="F17" s="13">
        <v>20</v>
      </c>
    </row>
    <row r="18" spans="1:6" x14ac:dyDescent="0.15">
      <c r="A18" s="12">
        <v>16</v>
      </c>
      <c r="B18" s="11">
        <v>17</v>
      </c>
      <c r="C18" s="11">
        <v>18</v>
      </c>
      <c r="D18" s="11">
        <v>19</v>
      </c>
      <c r="E18" s="11">
        <v>20</v>
      </c>
      <c r="F18" s="13">
        <v>21</v>
      </c>
    </row>
    <row r="19" spans="1:6" x14ac:dyDescent="0.15">
      <c r="A19" s="12">
        <v>17</v>
      </c>
      <c r="B19" s="11">
        <v>18</v>
      </c>
      <c r="C19" s="11">
        <v>19</v>
      </c>
      <c r="D19" s="11">
        <v>20</v>
      </c>
      <c r="E19" s="11">
        <v>21</v>
      </c>
      <c r="F19" s="13">
        <v>22</v>
      </c>
    </row>
    <row r="20" spans="1:6" x14ac:dyDescent="0.15">
      <c r="A20" s="12">
        <v>18</v>
      </c>
      <c r="B20" s="11">
        <v>19</v>
      </c>
      <c r="C20" s="11">
        <v>20</v>
      </c>
      <c r="D20" s="11">
        <v>21</v>
      </c>
      <c r="E20" s="11">
        <v>22</v>
      </c>
      <c r="F20" s="13">
        <v>23</v>
      </c>
    </row>
    <row r="21" spans="1:6" x14ac:dyDescent="0.15">
      <c r="A21" s="12">
        <v>19</v>
      </c>
      <c r="B21" s="11">
        <v>20</v>
      </c>
      <c r="C21" s="11">
        <v>21</v>
      </c>
      <c r="D21" s="11">
        <v>22</v>
      </c>
      <c r="E21" s="11">
        <v>23</v>
      </c>
      <c r="F21" s="13">
        <v>24</v>
      </c>
    </row>
    <row r="22" spans="1:6" x14ac:dyDescent="0.15">
      <c r="A22" s="12">
        <v>20</v>
      </c>
      <c r="B22" s="11">
        <v>21</v>
      </c>
      <c r="C22" s="11">
        <v>22</v>
      </c>
      <c r="D22" s="11">
        <v>23</v>
      </c>
      <c r="E22" s="11">
        <v>24</v>
      </c>
      <c r="F22" s="13">
        <v>25</v>
      </c>
    </row>
    <row r="23" spans="1:6" x14ac:dyDescent="0.15">
      <c r="A23" s="12">
        <v>21</v>
      </c>
      <c r="B23" s="11">
        <v>22</v>
      </c>
      <c r="C23" s="11">
        <v>23</v>
      </c>
      <c r="D23" s="11">
        <v>24</v>
      </c>
      <c r="E23" s="11">
        <v>25</v>
      </c>
      <c r="F23" s="13">
        <v>26</v>
      </c>
    </row>
    <row r="24" spans="1:6" x14ac:dyDescent="0.15">
      <c r="A24" s="12">
        <v>22</v>
      </c>
      <c r="B24" s="11">
        <v>23</v>
      </c>
      <c r="C24" s="11">
        <v>24</v>
      </c>
      <c r="D24" s="11">
        <v>25</v>
      </c>
      <c r="E24" s="11">
        <v>26</v>
      </c>
      <c r="F24" s="13">
        <v>27</v>
      </c>
    </row>
    <row r="25" spans="1:6" x14ac:dyDescent="0.15">
      <c r="A25" s="12">
        <v>23</v>
      </c>
      <c r="B25" s="11">
        <v>24</v>
      </c>
      <c r="C25" s="11">
        <v>25</v>
      </c>
      <c r="D25" s="11">
        <v>26</v>
      </c>
      <c r="E25" s="11">
        <v>27</v>
      </c>
      <c r="F25" s="13">
        <v>28</v>
      </c>
    </row>
    <row r="26" spans="1:6" x14ac:dyDescent="0.15">
      <c r="A26" s="12">
        <v>24</v>
      </c>
      <c r="B26" s="11">
        <v>25</v>
      </c>
      <c r="C26" s="11">
        <v>26</v>
      </c>
      <c r="D26" s="11">
        <v>27</v>
      </c>
      <c r="E26" s="11">
        <v>28</v>
      </c>
      <c r="F26" s="13">
        <v>29</v>
      </c>
    </row>
    <row r="27" spans="1:6" x14ac:dyDescent="0.15">
      <c r="A27" s="12">
        <v>25</v>
      </c>
      <c r="B27" s="11">
        <v>26</v>
      </c>
      <c r="C27" s="11">
        <v>27</v>
      </c>
      <c r="D27" s="11">
        <v>28</v>
      </c>
      <c r="E27" s="11">
        <v>29</v>
      </c>
      <c r="F27" s="13">
        <v>30</v>
      </c>
    </row>
    <row r="28" spans="1:6" x14ac:dyDescent="0.15">
      <c r="A28" s="12">
        <v>26</v>
      </c>
      <c r="B28" s="11">
        <v>27</v>
      </c>
      <c r="C28" s="11">
        <v>28</v>
      </c>
      <c r="D28" s="11">
        <v>29</v>
      </c>
      <c r="E28" s="11">
        <v>30</v>
      </c>
      <c r="F28" s="13">
        <v>31</v>
      </c>
    </row>
    <row r="29" spans="1:6" x14ac:dyDescent="0.15">
      <c r="A29" s="12">
        <v>27</v>
      </c>
      <c r="B29" s="11">
        <v>28</v>
      </c>
      <c r="C29" s="11">
        <v>29</v>
      </c>
      <c r="D29" s="11">
        <v>30</v>
      </c>
      <c r="E29" s="11">
        <v>31</v>
      </c>
      <c r="F29" s="13">
        <v>32</v>
      </c>
    </row>
    <row r="30" spans="1:6" ht="14.25" thickBot="1" x14ac:dyDescent="0.2">
      <c r="A30" s="14">
        <v>28</v>
      </c>
      <c r="B30" s="15">
        <v>29</v>
      </c>
      <c r="C30" s="15">
        <v>30</v>
      </c>
      <c r="D30" s="15">
        <v>31</v>
      </c>
      <c r="E30" s="15">
        <v>32</v>
      </c>
      <c r="F30" s="16">
        <v>33</v>
      </c>
    </row>
    <row r="31" spans="1:6" ht="14.25" thickBot="1" x14ac:dyDescent="0.2"/>
    <row r="32" spans="1:6" ht="14.25" thickBot="1" x14ac:dyDescent="0.2">
      <c r="A32" s="20" t="s">
        <v>6</v>
      </c>
      <c r="B32" s="21" t="s">
        <v>7</v>
      </c>
      <c r="C32" s="21" t="s">
        <v>8</v>
      </c>
      <c r="D32" s="21" t="s">
        <v>9</v>
      </c>
      <c r="E32" s="21" t="s">
        <v>10</v>
      </c>
      <c r="F32" s="22" t="s">
        <v>11</v>
      </c>
    </row>
    <row r="33" spans="1:6" x14ac:dyDescent="0.15">
      <c r="A33" s="17">
        <f>SUM(B33:B$60)</f>
        <v>201376</v>
      </c>
      <c r="B33" s="18">
        <f>SUM(C33:C$60)</f>
        <v>31465</v>
      </c>
      <c r="C33" s="18">
        <f>SUM(D33:D$60)</f>
        <v>4060</v>
      </c>
      <c r="D33" s="18">
        <f>SUM(E33:E$60)</f>
        <v>406</v>
      </c>
      <c r="E33" s="18">
        <f>SUM(F33:F$60)</f>
        <v>28</v>
      </c>
      <c r="F33" s="19">
        <v>1</v>
      </c>
    </row>
    <row r="34" spans="1:6" x14ac:dyDescent="0.15">
      <c r="A34" s="12">
        <f>SUM(B34:B$60)</f>
        <v>169911</v>
      </c>
      <c r="B34" s="11">
        <f>SUM(C34:C$60)</f>
        <v>27405</v>
      </c>
      <c r="C34" s="11">
        <f>SUM(D34:D$60)</f>
        <v>3654</v>
      </c>
      <c r="D34" s="11">
        <f>SUM(E34:E$60)</f>
        <v>378</v>
      </c>
      <c r="E34" s="11">
        <f>SUM(F34:F$60)</f>
        <v>27</v>
      </c>
      <c r="F34" s="13">
        <v>1</v>
      </c>
    </row>
    <row r="35" spans="1:6" x14ac:dyDescent="0.15">
      <c r="A35" s="12">
        <f>SUM(B35:B$60)</f>
        <v>142506</v>
      </c>
      <c r="B35" s="11">
        <f>SUM(C35:C$60)</f>
        <v>23751</v>
      </c>
      <c r="C35" s="11">
        <f>SUM(D35:D$60)</f>
        <v>3276</v>
      </c>
      <c r="D35" s="11">
        <f>SUM(E35:E$60)</f>
        <v>351</v>
      </c>
      <c r="E35" s="11">
        <f>SUM(F35:F$60)</f>
        <v>26</v>
      </c>
      <c r="F35" s="13">
        <v>1</v>
      </c>
    </row>
    <row r="36" spans="1:6" x14ac:dyDescent="0.15">
      <c r="A36" s="12">
        <f>SUM(B36:B$60)</f>
        <v>118755</v>
      </c>
      <c r="B36" s="11">
        <f>SUM(C36:C$60)</f>
        <v>20475</v>
      </c>
      <c r="C36" s="11">
        <f>SUM(D36:D$60)</f>
        <v>2925</v>
      </c>
      <c r="D36" s="11">
        <f>SUM(E36:E$60)</f>
        <v>325</v>
      </c>
      <c r="E36" s="11">
        <f>SUM(F36:F$60)</f>
        <v>25</v>
      </c>
      <c r="F36" s="13">
        <v>1</v>
      </c>
    </row>
    <row r="37" spans="1:6" x14ac:dyDescent="0.15">
      <c r="A37" s="12">
        <f>SUM(B37:B$60)</f>
        <v>98280</v>
      </c>
      <c r="B37" s="11">
        <f>SUM(C37:C$60)</f>
        <v>17550</v>
      </c>
      <c r="C37" s="11">
        <f>SUM(D37:D$60)</f>
        <v>2600</v>
      </c>
      <c r="D37" s="11">
        <f>SUM(E37:E$60)</f>
        <v>300</v>
      </c>
      <c r="E37" s="11">
        <f>SUM(F37:F$60)</f>
        <v>24</v>
      </c>
      <c r="F37" s="13">
        <v>1</v>
      </c>
    </row>
    <row r="38" spans="1:6" x14ac:dyDescent="0.15">
      <c r="A38" s="12">
        <f>SUM(B38:B$60)</f>
        <v>80730</v>
      </c>
      <c r="B38" s="11">
        <f>SUM(C38:C$60)</f>
        <v>14950</v>
      </c>
      <c r="C38" s="11">
        <f>SUM(D38:D$60)</f>
        <v>2300</v>
      </c>
      <c r="D38" s="11">
        <f>SUM(E38:E$60)</f>
        <v>276</v>
      </c>
      <c r="E38" s="11">
        <f>SUM(F38:F$60)</f>
        <v>23</v>
      </c>
      <c r="F38" s="13">
        <v>1</v>
      </c>
    </row>
    <row r="39" spans="1:6" x14ac:dyDescent="0.15">
      <c r="A39" s="12">
        <f>SUM(B39:B$60)</f>
        <v>65780</v>
      </c>
      <c r="B39" s="11">
        <f>SUM(C39:C$60)</f>
        <v>12650</v>
      </c>
      <c r="C39" s="11">
        <f>SUM(D39:D$60)</f>
        <v>2024</v>
      </c>
      <c r="D39" s="11">
        <f>SUM(E39:E$60)</f>
        <v>253</v>
      </c>
      <c r="E39" s="11">
        <f>SUM(F39:F$60)</f>
        <v>22</v>
      </c>
      <c r="F39" s="13">
        <v>1</v>
      </c>
    </row>
    <row r="40" spans="1:6" x14ac:dyDescent="0.15">
      <c r="A40" s="12">
        <f>SUM(B40:B$60)</f>
        <v>53130</v>
      </c>
      <c r="B40" s="11">
        <f>SUM(C40:C$60)</f>
        <v>10626</v>
      </c>
      <c r="C40" s="11">
        <f>SUM(D40:D$60)</f>
        <v>1771</v>
      </c>
      <c r="D40" s="11">
        <f>SUM(E40:E$60)</f>
        <v>231</v>
      </c>
      <c r="E40" s="11">
        <f>SUM(F40:F$60)</f>
        <v>21</v>
      </c>
      <c r="F40" s="13">
        <v>1</v>
      </c>
    </row>
    <row r="41" spans="1:6" x14ac:dyDescent="0.15">
      <c r="A41" s="12">
        <f>SUM(B41:B$60)</f>
        <v>42504</v>
      </c>
      <c r="B41" s="11">
        <f>SUM(C41:C$60)</f>
        <v>8855</v>
      </c>
      <c r="C41" s="11">
        <f>SUM(D41:D$60)</f>
        <v>1540</v>
      </c>
      <c r="D41" s="11">
        <f>SUM(E41:E$60)</f>
        <v>210</v>
      </c>
      <c r="E41" s="11">
        <f>SUM(F41:F$60)</f>
        <v>20</v>
      </c>
      <c r="F41" s="13">
        <v>1</v>
      </c>
    </row>
    <row r="42" spans="1:6" x14ac:dyDescent="0.15">
      <c r="A42" s="12">
        <f>SUM(B42:B$60)</f>
        <v>33649</v>
      </c>
      <c r="B42" s="11">
        <f>SUM(C42:C$60)</f>
        <v>7315</v>
      </c>
      <c r="C42" s="11">
        <f>SUM(D42:D$60)</f>
        <v>1330</v>
      </c>
      <c r="D42" s="11">
        <f>SUM(E42:E$60)</f>
        <v>190</v>
      </c>
      <c r="E42" s="11">
        <f>SUM(F42:F$60)</f>
        <v>19</v>
      </c>
      <c r="F42" s="13">
        <v>1</v>
      </c>
    </row>
    <row r="43" spans="1:6" x14ac:dyDescent="0.15">
      <c r="A43" s="12">
        <f>SUM(B43:B$60)</f>
        <v>26334</v>
      </c>
      <c r="B43" s="11">
        <f>SUM(C43:C$60)</f>
        <v>5985</v>
      </c>
      <c r="C43" s="11">
        <f>SUM(D43:D$60)</f>
        <v>1140</v>
      </c>
      <c r="D43" s="11">
        <f>SUM(E43:E$60)</f>
        <v>171</v>
      </c>
      <c r="E43" s="11">
        <f>SUM(F43:F$60)</f>
        <v>18</v>
      </c>
      <c r="F43" s="13">
        <v>1</v>
      </c>
    </row>
    <row r="44" spans="1:6" x14ac:dyDescent="0.15">
      <c r="A44" s="12">
        <f>SUM(B44:B$60)</f>
        <v>20349</v>
      </c>
      <c r="B44" s="11">
        <f>SUM(C44:C$60)</f>
        <v>4845</v>
      </c>
      <c r="C44" s="11">
        <f>SUM(D44:D$60)</f>
        <v>969</v>
      </c>
      <c r="D44" s="11">
        <f>SUM(E44:E$60)</f>
        <v>153</v>
      </c>
      <c r="E44" s="11">
        <f>SUM(F44:F$60)</f>
        <v>17</v>
      </c>
      <c r="F44" s="13">
        <v>1</v>
      </c>
    </row>
    <row r="45" spans="1:6" x14ac:dyDescent="0.15">
      <c r="A45" s="12">
        <f>SUM(B45:B$60)</f>
        <v>15504</v>
      </c>
      <c r="B45" s="11">
        <f>SUM(C45:C$60)</f>
        <v>3876</v>
      </c>
      <c r="C45" s="11">
        <f>SUM(D45:D$60)</f>
        <v>816</v>
      </c>
      <c r="D45" s="11">
        <f>SUM(E45:E$60)</f>
        <v>136</v>
      </c>
      <c r="E45" s="11">
        <f>SUM(F45:F$60)</f>
        <v>16</v>
      </c>
      <c r="F45" s="13">
        <v>1</v>
      </c>
    </row>
    <row r="46" spans="1:6" x14ac:dyDescent="0.15">
      <c r="A46" s="12">
        <f>SUM(B46:B$60)</f>
        <v>11628</v>
      </c>
      <c r="B46" s="11">
        <f>SUM(C46:C$60)</f>
        <v>3060</v>
      </c>
      <c r="C46" s="11">
        <f>SUM(D46:D$60)</f>
        <v>680</v>
      </c>
      <c r="D46" s="11">
        <f>SUM(E46:E$60)</f>
        <v>120</v>
      </c>
      <c r="E46" s="11">
        <f>SUM(F46:F$60)</f>
        <v>15</v>
      </c>
      <c r="F46" s="13">
        <v>1</v>
      </c>
    </row>
    <row r="47" spans="1:6" x14ac:dyDescent="0.15">
      <c r="A47" s="12">
        <f>SUM(B47:B$60)</f>
        <v>8568</v>
      </c>
      <c r="B47" s="11">
        <f>SUM(C47:C$60)</f>
        <v>2380</v>
      </c>
      <c r="C47" s="11">
        <f>SUM(D47:D$60)</f>
        <v>560</v>
      </c>
      <c r="D47" s="11">
        <f>SUM(E47:E$60)</f>
        <v>105</v>
      </c>
      <c r="E47" s="11">
        <f>SUM(F47:F$60)</f>
        <v>14</v>
      </c>
      <c r="F47" s="13">
        <v>1</v>
      </c>
    </row>
    <row r="48" spans="1:6" x14ac:dyDescent="0.15">
      <c r="A48" s="12">
        <f>SUM(B48:B$60)</f>
        <v>6188</v>
      </c>
      <c r="B48" s="11">
        <f>SUM(C48:C$60)</f>
        <v>1820</v>
      </c>
      <c r="C48" s="11">
        <f>SUM(D48:D$60)</f>
        <v>455</v>
      </c>
      <c r="D48" s="11">
        <f>SUM(E48:E$60)</f>
        <v>91</v>
      </c>
      <c r="E48" s="11">
        <f>SUM(F48:F$60)</f>
        <v>13</v>
      </c>
      <c r="F48" s="13">
        <v>1</v>
      </c>
    </row>
    <row r="49" spans="1:6" x14ac:dyDescent="0.15">
      <c r="A49" s="12">
        <f>SUM(B49:B$60)</f>
        <v>4368</v>
      </c>
      <c r="B49" s="11">
        <f>SUM(C49:C$60)</f>
        <v>1365</v>
      </c>
      <c r="C49" s="11">
        <f>SUM(D49:D$60)</f>
        <v>364</v>
      </c>
      <c r="D49" s="11">
        <f>SUM(E49:E$60)</f>
        <v>78</v>
      </c>
      <c r="E49" s="11">
        <f>SUM(F49:F$60)</f>
        <v>12</v>
      </c>
      <c r="F49" s="13">
        <v>1</v>
      </c>
    </row>
    <row r="50" spans="1:6" x14ac:dyDescent="0.15">
      <c r="A50" s="12">
        <f>SUM(B50:B$60)</f>
        <v>3003</v>
      </c>
      <c r="B50" s="11">
        <f>SUM(C50:C$60)</f>
        <v>1001</v>
      </c>
      <c r="C50" s="11">
        <f>SUM(D50:D$60)</f>
        <v>286</v>
      </c>
      <c r="D50" s="11">
        <f>SUM(E50:E$60)</f>
        <v>66</v>
      </c>
      <c r="E50" s="11">
        <f>SUM(F50:F$60)</f>
        <v>11</v>
      </c>
      <c r="F50" s="13">
        <v>1</v>
      </c>
    </row>
    <row r="51" spans="1:6" x14ac:dyDescent="0.15">
      <c r="A51" s="12">
        <f>SUM(B51:B$60)</f>
        <v>2002</v>
      </c>
      <c r="B51" s="11">
        <f>SUM(C51:C$60)</f>
        <v>715</v>
      </c>
      <c r="C51" s="11">
        <f>SUM(D51:D$60)</f>
        <v>220</v>
      </c>
      <c r="D51" s="11">
        <f>SUM(E51:E$60)</f>
        <v>55</v>
      </c>
      <c r="E51" s="11">
        <f>SUM(F51:F$60)</f>
        <v>10</v>
      </c>
      <c r="F51" s="13">
        <v>1</v>
      </c>
    </row>
    <row r="52" spans="1:6" x14ac:dyDescent="0.15">
      <c r="A52" s="12">
        <f>SUM(B52:B$60)</f>
        <v>1287</v>
      </c>
      <c r="B52" s="11">
        <f>SUM(C52:C$60)</f>
        <v>495</v>
      </c>
      <c r="C52" s="11">
        <f>SUM(D52:D$60)</f>
        <v>165</v>
      </c>
      <c r="D52" s="11">
        <f>SUM(E52:E$60)</f>
        <v>45</v>
      </c>
      <c r="E52" s="11">
        <f>SUM(F52:F$60)</f>
        <v>9</v>
      </c>
      <c r="F52" s="13">
        <v>1</v>
      </c>
    </row>
    <row r="53" spans="1:6" x14ac:dyDescent="0.15">
      <c r="A53" s="12">
        <f>SUM(B53:B$60)</f>
        <v>792</v>
      </c>
      <c r="B53" s="11">
        <f>SUM(C53:C$60)</f>
        <v>330</v>
      </c>
      <c r="C53" s="11">
        <f>SUM(D53:D$60)</f>
        <v>120</v>
      </c>
      <c r="D53" s="11">
        <f>SUM(E53:E$60)</f>
        <v>36</v>
      </c>
      <c r="E53" s="11">
        <f>SUM(F53:F$60)</f>
        <v>8</v>
      </c>
      <c r="F53" s="13">
        <v>1</v>
      </c>
    </row>
    <row r="54" spans="1:6" x14ac:dyDescent="0.15">
      <c r="A54" s="12">
        <f>SUM(B54:B$60)</f>
        <v>462</v>
      </c>
      <c r="B54" s="11">
        <f>SUM(C54:C$60)</f>
        <v>210</v>
      </c>
      <c r="C54" s="11">
        <f>SUM(D54:D$60)</f>
        <v>84</v>
      </c>
      <c r="D54" s="11">
        <f>SUM(E54:E$60)</f>
        <v>28</v>
      </c>
      <c r="E54" s="11">
        <f>SUM(F54:F$60)</f>
        <v>7</v>
      </c>
      <c r="F54" s="13">
        <v>1</v>
      </c>
    </row>
    <row r="55" spans="1:6" x14ac:dyDescent="0.15">
      <c r="A55" s="12">
        <f>SUM(B55:B$60)</f>
        <v>252</v>
      </c>
      <c r="B55" s="11">
        <f>SUM(C55:C$60)</f>
        <v>126</v>
      </c>
      <c r="C55" s="11">
        <f>SUM(D55:D$60)</f>
        <v>56</v>
      </c>
      <c r="D55" s="11">
        <f>SUM(E55:E$60)</f>
        <v>21</v>
      </c>
      <c r="E55" s="11">
        <f>SUM(F55:F$60)</f>
        <v>6</v>
      </c>
      <c r="F55" s="13">
        <v>1</v>
      </c>
    </row>
    <row r="56" spans="1:6" x14ac:dyDescent="0.15">
      <c r="A56" s="12">
        <f>SUM(B56:B$60)</f>
        <v>126</v>
      </c>
      <c r="B56" s="11">
        <f>SUM(C56:C$60)</f>
        <v>70</v>
      </c>
      <c r="C56" s="11">
        <f>SUM(D56:D$60)</f>
        <v>35</v>
      </c>
      <c r="D56" s="11">
        <f>SUM(E56:E$60)</f>
        <v>15</v>
      </c>
      <c r="E56" s="11">
        <f>SUM(F56:F$60)</f>
        <v>5</v>
      </c>
      <c r="F56" s="13">
        <v>1</v>
      </c>
    </row>
    <row r="57" spans="1:6" x14ac:dyDescent="0.15">
      <c r="A57" s="12">
        <f>SUM(B57:B$60)</f>
        <v>56</v>
      </c>
      <c r="B57" s="11">
        <f>SUM(C57:C$60)</f>
        <v>35</v>
      </c>
      <c r="C57" s="11">
        <f>SUM(D57:D$60)</f>
        <v>20</v>
      </c>
      <c r="D57" s="11">
        <f>SUM(E57:E$60)</f>
        <v>10</v>
      </c>
      <c r="E57" s="11">
        <f>SUM(F57:F$60)</f>
        <v>4</v>
      </c>
      <c r="F57" s="13">
        <v>1</v>
      </c>
    </row>
    <row r="58" spans="1:6" x14ac:dyDescent="0.15">
      <c r="A58" s="12">
        <f>SUM(B58:B$60)</f>
        <v>21</v>
      </c>
      <c r="B58" s="11">
        <f>SUM(C58:C$60)</f>
        <v>15</v>
      </c>
      <c r="C58" s="11">
        <f>SUM(D58:D$60)</f>
        <v>10</v>
      </c>
      <c r="D58" s="11">
        <f>SUM(E58:E$60)</f>
        <v>6</v>
      </c>
      <c r="E58" s="11">
        <f>SUM(F58:F$60)</f>
        <v>3</v>
      </c>
      <c r="F58" s="13">
        <v>1</v>
      </c>
    </row>
    <row r="59" spans="1:6" x14ac:dyDescent="0.15">
      <c r="A59" s="12">
        <f>SUM(B59:B$60)</f>
        <v>6</v>
      </c>
      <c r="B59" s="11">
        <f>SUM(C59:C$60)</f>
        <v>5</v>
      </c>
      <c r="C59" s="11">
        <f>SUM(D59:D$60)</f>
        <v>4</v>
      </c>
      <c r="D59" s="11">
        <f>SUM(E59:E$60)</f>
        <v>3</v>
      </c>
      <c r="E59" s="11">
        <f>SUM(F59:F$60)</f>
        <v>2</v>
      </c>
      <c r="F59" s="13">
        <v>1</v>
      </c>
    </row>
    <row r="60" spans="1:6" ht="14.25" thickBot="1" x14ac:dyDescent="0.2">
      <c r="A60" s="14">
        <f>SUM(B60:B$60)</f>
        <v>1</v>
      </c>
      <c r="B60" s="15">
        <f>SUM(C60:C$60)</f>
        <v>1</v>
      </c>
      <c r="C60" s="15">
        <f>SUM(D60:D$60)</f>
        <v>1</v>
      </c>
      <c r="D60" s="15">
        <f>SUM(E60:E$60)</f>
        <v>1</v>
      </c>
      <c r="E60" s="15">
        <f>SUM(F60:F$60)</f>
        <v>1</v>
      </c>
      <c r="F60" s="16">
        <v>1</v>
      </c>
    </row>
  </sheetData>
  <mergeCells count="1">
    <mergeCell ref="J1:O1"/>
  </mergeCells>
  <phoneticPr fontId="2" type="noConversion"/>
  <pageMargins left="0.7" right="0.7" top="0.75" bottom="0.75" header="0.3" footer="0.3"/>
  <pageSetup paperSize="9" orientation="portrait" verticalDpi="0" r:id="rId1"/>
  <ignoredErrors>
    <ignoredError sqref="E34:E5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9"/>
  <sheetViews>
    <sheetView tabSelected="1" topLeftCell="A4" zoomScale="90" zoomScaleNormal="90" workbookViewId="0">
      <selection activeCell="J38" sqref="J38"/>
    </sheetView>
  </sheetViews>
  <sheetFormatPr defaultRowHeight="13.5" x14ac:dyDescent="0.15"/>
  <cols>
    <col min="13" max="13" width="9" style="23"/>
    <col min="14" max="14" width="9" style="3"/>
    <col min="15" max="18" width="9" style="4"/>
    <col min="19" max="19" width="9" style="5"/>
    <col min="20" max="20" width="6.25" customWidth="1"/>
    <col min="21" max="21" width="9" style="3"/>
    <col min="22" max="25" width="9" style="4"/>
    <col min="26" max="26" width="9" style="5"/>
  </cols>
  <sheetData>
    <row r="1" spans="1:27" ht="14.25" thickBot="1" x14ac:dyDescent="0.2">
      <c r="B1" s="10">
        <f>COMBIN(33,6)</f>
        <v>1107567.9999999998</v>
      </c>
      <c r="N1" s="25" t="s">
        <v>0</v>
      </c>
      <c r="O1" s="26"/>
      <c r="P1" s="26"/>
      <c r="Q1" s="26"/>
      <c r="R1" s="26"/>
      <c r="S1" s="27"/>
      <c r="V1" s="1"/>
      <c r="W1" s="1"/>
      <c r="X1" s="1"/>
      <c r="Y1" s="1"/>
      <c r="Z1" s="2"/>
      <c r="AA1" s="39" t="s">
        <v>13</v>
      </c>
    </row>
    <row r="2" spans="1:27" ht="14.25" thickBot="1" x14ac:dyDescent="0.2">
      <c r="A2" s="31" t="s">
        <v>0</v>
      </c>
      <c r="B2" s="32" t="s">
        <v>6</v>
      </c>
      <c r="C2" s="31" t="s">
        <v>1</v>
      </c>
      <c r="D2" s="33" t="s">
        <v>7</v>
      </c>
      <c r="E2" s="31" t="s">
        <v>16</v>
      </c>
      <c r="F2" s="33" t="s">
        <v>8</v>
      </c>
      <c r="G2" s="31" t="s">
        <v>15</v>
      </c>
      <c r="H2" s="33" t="s">
        <v>9</v>
      </c>
      <c r="I2" s="31" t="s">
        <v>17</v>
      </c>
      <c r="J2" s="33" t="s">
        <v>10</v>
      </c>
      <c r="K2" s="31" t="s">
        <v>14</v>
      </c>
      <c r="L2" s="34" t="s">
        <v>11</v>
      </c>
      <c r="N2" s="20" t="s">
        <v>0</v>
      </c>
      <c r="O2" s="21" t="s">
        <v>1</v>
      </c>
      <c r="P2" s="21" t="s">
        <v>2</v>
      </c>
      <c r="Q2" s="21" t="s">
        <v>3</v>
      </c>
      <c r="R2" s="21" t="s">
        <v>4</v>
      </c>
      <c r="S2" s="22" t="s">
        <v>5</v>
      </c>
      <c r="T2" s="24" t="s">
        <v>12</v>
      </c>
    </row>
    <row r="3" spans="1:27" x14ac:dyDescent="0.15">
      <c r="A3" s="28">
        <v>1</v>
      </c>
      <c r="B3" s="35">
        <f>SUM(D3:D$30)</f>
        <v>201376</v>
      </c>
      <c r="C3" s="28">
        <v>2</v>
      </c>
      <c r="D3" s="35">
        <f>SUM(F3:F$30)</f>
        <v>31465</v>
      </c>
      <c r="E3" s="28">
        <v>3</v>
      </c>
      <c r="F3" s="35">
        <f>SUM(H3:H$30)</f>
        <v>4060</v>
      </c>
      <c r="G3" s="28">
        <v>4</v>
      </c>
      <c r="H3" s="35">
        <f>SUM(J3:J$30)</f>
        <v>406</v>
      </c>
      <c r="I3" s="28">
        <v>5</v>
      </c>
      <c r="J3" s="35">
        <f>SUM(L3:L$30)</f>
        <v>28</v>
      </c>
      <c r="K3" s="28">
        <v>6</v>
      </c>
      <c r="L3" s="35">
        <v>1</v>
      </c>
      <c r="N3" s="3">
        <v>28</v>
      </c>
      <c r="O3" s="4">
        <v>29</v>
      </c>
      <c r="P3" s="4">
        <v>30</v>
      </c>
      <c r="Q3" s="4">
        <v>31</v>
      </c>
      <c r="R3" s="4">
        <v>32</v>
      </c>
      <c r="S3" s="5">
        <v>33</v>
      </c>
      <c r="U3" s="3">
        <f ca="1">IF(N3&gt;1,SUM(INDIRECT("b3"&amp;":b"&amp;(LOOKUP(N3,A$3:A$30,ROW(A$3:A$30))-1))),0)</f>
        <v>1107567</v>
      </c>
      <c r="V3" s="4">
        <f ca="1">IF((LOOKUP(N3,C$3:C$30,ROW(C$3:C$30))+1)&lt;=(LOOKUP(O3,C$3:C$30,ROW(C$3:C$30))-1),SUM(INDIRECT("d"&amp;(LOOKUP(N3,C$3:C$30,ROW(C$3:C$30)))&amp;":d"&amp;(LOOKUP(O3,C$3:C$30,ROW(C$3:C$30))-1))),0)</f>
        <v>0</v>
      </c>
      <c r="W3" s="4">
        <f ca="1">IF((LOOKUP(O3,E$3:E$30,ROW(E$3:E$30))+1)&lt;=(LOOKUP(P3,E$3:E$30,ROW(E$3:E$30))-1),SUM(INDIRECT("d"&amp;(LOOKUP(O3,E$3:E$30,ROW(E$3:E$30)))&amp;":d"&amp;(LOOKUP(P3,E$3:E$30,ROW(E$3:E$30))-1))),0)</f>
        <v>0</v>
      </c>
      <c r="X3" s="4">
        <f ca="1">IF((LOOKUP(P3,G$3:G$30,ROW(G$3:G$30))+1)&lt;=(LOOKUP(Q3,G$3:G$30,ROW(G$3:G$30))-1),SUM(INDIRECT("d"&amp;(LOOKUP(P3,G$3:G$30,ROW(G$3:G$30)))&amp;":d"&amp;(LOOKUP(Q3,G$3:G$30,ROW(G$3:G$30))-1))),0)</f>
        <v>0</v>
      </c>
      <c r="Y3" s="4">
        <f ca="1">IF((LOOKUP(Q3,I$3:I$30,ROW(I$3:I$30))+1)&lt;=(LOOKUP(R3,I$3:I$30,ROW(I$3:I$30))-1),SUM(INDIRECT("d"&amp;(LOOKUP(Q3,I$3:I$30,ROW(I$3:I$30)))&amp;":d"&amp;(LOOKUP(R3,I$3:I$30,ROW(I$3:I$30))-1))),0)</f>
        <v>0</v>
      </c>
      <c r="Z3" s="5">
        <f>S3-R3</f>
        <v>1</v>
      </c>
      <c r="AA3">
        <f ca="1">SUM(U3:Z3)</f>
        <v>1107568</v>
      </c>
    </row>
    <row r="4" spans="1:27" x14ac:dyDescent="0.15">
      <c r="A4" s="29">
        <v>2</v>
      </c>
      <c r="B4" s="36">
        <f>SUM(D4:D$30)</f>
        <v>169911</v>
      </c>
      <c r="C4" s="29">
        <v>3</v>
      </c>
      <c r="D4" s="36">
        <f>SUM(F4:F$30)</f>
        <v>27405</v>
      </c>
      <c r="E4" s="29">
        <v>4</v>
      </c>
      <c r="F4" s="36">
        <f>SUM(H4:H$30)</f>
        <v>3654</v>
      </c>
      <c r="G4" s="29">
        <v>5</v>
      </c>
      <c r="H4" s="36">
        <f>SUM(J4:J$30)</f>
        <v>378</v>
      </c>
      <c r="I4" s="29">
        <v>6</v>
      </c>
      <c r="J4" s="36">
        <f>SUM(L4:L$30)</f>
        <v>27</v>
      </c>
      <c r="K4" s="29">
        <v>7</v>
      </c>
      <c r="L4" s="36">
        <v>1</v>
      </c>
      <c r="N4" s="3">
        <v>10</v>
      </c>
      <c r="O4" s="4">
        <v>15</v>
      </c>
      <c r="P4" s="4">
        <v>19</v>
      </c>
      <c r="Q4" s="38">
        <v>24</v>
      </c>
      <c r="R4" s="38">
        <v>27</v>
      </c>
      <c r="S4" s="5">
        <v>33</v>
      </c>
      <c r="U4" s="3">
        <f t="shared" ref="U4:U12" ca="1" si="0">IF(N4&gt;1,SUM(INDIRECT("b3"&amp;":b"&amp;(LOOKUP(N4,A$3:A$30,ROW(A$3:A$30))-1))),0)</f>
        <v>972972</v>
      </c>
      <c r="V4" s="4">
        <f ca="1">IF((LOOKUP(N4,C$3:C$30,ROW(C$3:C$30))+1)&lt;=(LOOKUP(O4,C$3:C$30,ROW(C$3:C$30))-1),SUM(INDIRECT("d"&amp;(LOOKUP(N4,C$3:C$30,ROW(C$3:C$30)))&amp;":d"&amp;(LOOKUP(O4,C$3:C$30,ROW(C$3:C$30))-1))),0)</f>
        <v>30876</v>
      </c>
      <c r="W4" s="4">
        <f ca="1">IF((LOOKUP(O4,E$3:E$30,ROW(E$3:E$30))+1)&lt;=(LOOKUP(P4,E$3:E$30,ROW(E$3:E$30))-1),SUM(INDIRECT("d"&amp;(LOOKUP(O4,E$3:E$30,ROW(E$3:E$30)))&amp;":d"&amp;(LOOKUP(P4,E$3:E$30,ROW(E$3:E$30))-1))),0)</f>
        <v>11136</v>
      </c>
      <c r="X4" s="4">
        <f ca="1">IF((LOOKUP(P4,G$3:G$30,ROW(G$3:G$30))+1)&lt;=(LOOKUP(Q4,G$3:G$30,ROW(G$3:G$30))-1),SUM(INDIRECT("d"&amp;(LOOKUP(P4,G$3:G$30,ROW(G$3:G$30)))&amp;":d"&amp;(LOOKUP(Q4,G$3:G$30,ROW(G$3:G$30))-1))),0)</f>
        <v>5396</v>
      </c>
      <c r="Y4" s="4">
        <f ca="1">IF((LOOKUP(Q4,I$3:I$30,ROW(I$3:I$30))+1)&lt;=(LOOKUP(R4,I$3:I$30,ROW(I$3:I$30))-1),SUM(INDIRECT("d"&amp;(LOOKUP(Q4,I$3:I$30,ROW(I$3:I$30)))&amp;":d"&amp;(LOOKUP(R4,I$3:I$30,ROW(I$3:I$30))-1))),0)</f>
        <v>1035</v>
      </c>
      <c r="Z4" s="5">
        <f>S4-R4</f>
        <v>6</v>
      </c>
      <c r="AA4">
        <f ca="1">SUM(U4:Z4)</f>
        <v>1021421</v>
      </c>
    </row>
    <row r="5" spans="1:27" x14ac:dyDescent="0.15">
      <c r="A5" s="29">
        <v>3</v>
      </c>
      <c r="B5" s="36">
        <f>SUM(D5:D$30)</f>
        <v>142506</v>
      </c>
      <c r="C5" s="29">
        <v>4</v>
      </c>
      <c r="D5" s="36">
        <f>SUM(F5:F$30)</f>
        <v>23751</v>
      </c>
      <c r="E5" s="29">
        <v>5</v>
      </c>
      <c r="F5" s="36">
        <f>SUM(H5:H$30)</f>
        <v>3276</v>
      </c>
      <c r="G5" s="29">
        <v>6</v>
      </c>
      <c r="H5" s="36">
        <f>SUM(J5:J$30)</f>
        <v>351</v>
      </c>
      <c r="I5" s="29">
        <v>7</v>
      </c>
      <c r="J5" s="36">
        <f>SUM(L5:L$30)</f>
        <v>26</v>
      </c>
      <c r="K5" s="29">
        <v>8</v>
      </c>
      <c r="L5" s="36">
        <v>1</v>
      </c>
      <c r="N5" s="3">
        <v>2</v>
      </c>
      <c r="O5" s="4">
        <v>3</v>
      </c>
      <c r="P5" s="4">
        <v>4</v>
      </c>
      <c r="Q5" s="38">
        <v>5</v>
      </c>
      <c r="R5" s="38">
        <v>6</v>
      </c>
      <c r="S5" s="5">
        <v>7</v>
      </c>
      <c r="U5" s="3">
        <f t="shared" ca="1" si="0"/>
        <v>201376</v>
      </c>
      <c r="V5" s="4">
        <f ca="1">IF((LOOKUP(N5,C$3:C$30,ROW(C$3:C$30))+1)&lt;=(LOOKUP(O5,C$3:C$30,ROW(C$3:C$30))-1),SUM(INDIRECT("d"&amp;(LOOKUP(N5,C$3:C$30,ROW(C$3:C$30)))&amp;":d"&amp;(LOOKUP(O5,C$3:C$30,ROW(C$3:C$30))-1))),0)</f>
        <v>0</v>
      </c>
      <c r="W5" s="4">
        <f ca="1">IF((LOOKUP(O5,E$3:E$30,ROW(E$3:E$30))+1)&lt;=(LOOKUP(P5,E$3:E$30,ROW(E$3:E$30))-1),SUM(INDIRECT("d"&amp;(LOOKUP(O5,E$3:E$30,ROW(E$3:E$30)))&amp;":d"&amp;(LOOKUP(P5,E$3:E$30,ROW(E$3:E$30))-1))),0)</f>
        <v>0</v>
      </c>
      <c r="X5" s="4">
        <f ca="1">IF((LOOKUP(P5,G$3:G$30,ROW(G$3:G$30))+1)&lt;=(LOOKUP(Q5,G$3:G$30,ROW(G$3:G$30))-1),SUM(INDIRECT("d"&amp;(LOOKUP(P5,G$3:G$30,ROW(G$3:G$30)))&amp;":d"&amp;(LOOKUP(Q5,G$3:G$30,ROW(G$3:G$30))-1))),0)</f>
        <v>0</v>
      </c>
      <c r="Y5" s="4">
        <f ca="1">IF((LOOKUP(Q5,I$3:I$30,ROW(I$3:I$30))+1)&lt;=(LOOKUP(R5,I$3:I$30,ROW(I$3:I$30))-1),SUM(INDIRECT("d"&amp;(LOOKUP(Q5,I$3:I$30,ROW(I$3:I$30)))&amp;":d"&amp;(LOOKUP(R5,I$3:I$30,ROW(I$3:I$30))-1))),0)</f>
        <v>0</v>
      </c>
      <c r="Z5" s="5">
        <f>S5-R5</f>
        <v>1</v>
      </c>
      <c r="AA5">
        <f ca="1">SUM(U5:Z5)</f>
        <v>201377</v>
      </c>
    </row>
    <row r="6" spans="1:27" x14ac:dyDescent="0.15">
      <c r="A6" s="29">
        <v>4</v>
      </c>
      <c r="B6" s="36">
        <f>SUM(D6:D$30)</f>
        <v>118755</v>
      </c>
      <c r="C6" s="29">
        <v>5</v>
      </c>
      <c r="D6" s="36">
        <f>SUM(F6:F$30)</f>
        <v>20475</v>
      </c>
      <c r="E6" s="29">
        <v>6</v>
      </c>
      <c r="F6" s="36">
        <f>SUM(H6:H$30)</f>
        <v>2925</v>
      </c>
      <c r="G6" s="29">
        <v>7</v>
      </c>
      <c r="H6" s="36">
        <f>SUM(J6:J$30)</f>
        <v>325</v>
      </c>
      <c r="I6" s="29">
        <v>8</v>
      </c>
      <c r="J6" s="36">
        <f>SUM(L6:L$30)</f>
        <v>25</v>
      </c>
      <c r="K6" s="29">
        <v>9</v>
      </c>
      <c r="L6" s="36">
        <v>1</v>
      </c>
      <c r="N6" s="3">
        <v>1</v>
      </c>
      <c r="O6" s="38">
        <v>2</v>
      </c>
      <c r="P6" s="38">
        <v>3</v>
      </c>
      <c r="Q6" s="38">
        <v>4</v>
      </c>
      <c r="R6" s="38">
        <v>5</v>
      </c>
      <c r="S6" s="5">
        <v>6</v>
      </c>
      <c r="U6" s="3">
        <f t="shared" ca="1" si="0"/>
        <v>0</v>
      </c>
      <c r="V6" s="4">
        <f ca="1">IF(IF(N6&gt;=$C$3,(LOOKUP(N6,C$3:C$30,ROW(C$3:C$30))+1)&lt;=(LOOKUP(O6,C$3:C$30,ROW(C$3:C$30))-1),0),SUM(INDIRECT("d"&amp;(LOOKUP(N6,C$3:C$30,ROW(C$3:C$30)))&amp;":d"&amp;(LOOKUP(O6,C$3:C$30,ROW(C$3:C$30))-1))),0)</f>
        <v>0</v>
      </c>
      <c r="W6" s="4">
        <f ca="1">IF(IF(O6&gt;=$E$3,(LOOKUP(O6,E$3:E$30,ROW(E$3:E$30))+1)&lt;=(LOOKUP(P6,E$3:E$30,ROW(E$3:E$30))-1),0),SUM(INDIRECT("d"&amp;(LOOKUP(O6,E$3:E$30,ROW(E$3:E$30)))&amp;":d"&amp;(LOOKUP(P6,E$3:E$30,ROW(E$3:E$30))-1))),0)</f>
        <v>0</v>
      </c>
      <c r="X6" s="4">
        <f ca="1">IF(IF(P6&gt;=$G$3,(LOOKUP(P6,G$3:G$30,ROW(G$3:G$30))+1)&lt;=(LOOKUP(Q6,G$3:G$30,ROW(G$3:G$30))-1),0),SUM(INDIRECT("d"&amp;(LOOKUP(P6,G$3:G$30,ROW(G$3:G$30)))&amp;":d"&amp;(LOOKUP(Q6,G$3:G$30,ROW(G$3:G$30))-1))),0)</f>
        <v>0</v>
      </c>
      <c r="Y6" s="4">
        <f ca="1">IF(IF(Q6&gt;=$I$3,(LOOKUP(Q6,I$3:I$30,ROW(I$3:I$30))+1)&lt;=(LOOKUP(R6,I$3:I$30,ROW(I$3:I$30))-1),0),SUM(INDIRECT("d"&amp;(LOOKUP(Q6,I$3:I$30,ROW(I$3:I$30)))&amp;":d"&amp;(LOOKUP(R6,I$3:I$30,ROW(I$3:I$30))-1))),0)</f>
        <v>0</v>
      </c>
      <c r="Z6" s="5">
        <f t="shared" ref="Z6:Z12" si="1">S6-R6</f>
        <v>1</v>
      </c>
      <c r="AA6">
        <f t="shared" ref="AA6:AA69" ca="1" si="2">SUM(U6:Z6)</f>
        <v>1</v>
      </c>
    </row>
    <row r="7" spans="1:27" x14ac:dyDescent="0.15">
      <c r="A7" s="29">
        <v>5</v>
      </c>
      <c r="B7" s="36">
        <f>SUM(D7:D$30)</f>
        <v>98280</v>
      </c>
      <c r="C7" s="29">
        <v>6</v>
      </c>
      <c r="D7" s="36">
        <f>SUM(F7:F$30)</f>
        <v>17550</v>
      </c>
      <c r="E7" s="29">
        <v>7</v>
      </c>
      <c r="F7" s="36">
        <f>SUM(H7:H$30)</f>
        <v>2600</v>
      </c>
      <c r="G7" s="29">
        <v>8</v>
      </c>
      <c r="H7" s="36">
        <f>SUM(J7:J$30)</f>
        <v>300</v>
      </c>
      <c r="I7" s="29">
        <v>9</v>
      </c>
      <c r="J7" s="36">
        <f>SUM(L7:L$30)</f>
        <v>24</v>
      </c>
      <c r="K7" s="29">
        <v>10</v>
      </c>
      <c r="L7" s="36">
        <v>1</v>
      </c>
      <c r="N7" s="3">
        <v>1</v>
      </c>
      <c r="O7" s="38">
        <v>2</v>
      </c>
      <c r="P7" s="38">
        <v>3</v>
      </c>
      <c r="Q7" s="38">
        <v>4</v>
      </c>
      <c r="R7" s="38">
        <v>5</v>
      </c>
      <c r="S7" s="5">
        <v>7</v>
      </c>
      <c r="U7" s="3">
        <f t="shared" ref="U7:U70" ca="1" si="3">IF(N7&gt;1,SUM(INDIRECT("b3"&amp;":b"&amp;(LOOKUP(N7,A$3:A$30,ROW(A$3:A$30))-1))),0)</f>
        <v>0</v>
      </c>
      <c r="V7" s="4">
        <f t="shared" ref="V7:V70" ca="1" si="4">IF(IF(N7&gt;=$C$3,(LOOKUP(N7,C$3:C$30,ROW(C$3:C$30))+1)&lt;=(LOOKUP(O7,C$3:C$30,ROW(C$3:C$30))-1),0),SUM(INDIRECT("d"&amp;(LOOKUP(N7,C$3:C$30,ROW(C$3:C$30)))&amp;":d"&amp;(LOOKUP(O7,C$3:C$30,ROW(C$3:C$30))-1))),0)</f>
        <v>0</v>
      </c>
      <c r="W7" s="4">
        <f t="shared" ref="W7:W70" ca="1" si="5">IF(IF(O7&gt;=$E$3,(LOOKUP(O7,E$3:E$30,ROW(E$3:E$30))+1)&lt;=(LOOKUP(P7,E$3:E$30,ROW(E$3:E$30))-1),0),SUM(INDIRECT("d"&amp;(LOOKUP(O7,E$3:E$30,ROW(E$3:E$30)))&amp;":d"&amp;(LOOKUP(P7,E$3:E$30,ROW(E$3:E$30))-1))),0)</f>
        <v>0</v>
      </c>
      <c r="X7" s="4">
        <f t="shared" ref="X7:X70" ca="1" si="6">IF(IF(P7&gt;=$G$3,(LOOKUP(P7,G$3:G$30,ROW(G$3:G$30))+1)&lt;=(LOOKUP(Q7,G$3:G$30,ROW(G$3:G$30))-1),0),SUM(INDIRECT("d"&amp;(LOOKUP(P7,G$3:G$30,ROW(G$3:G$30)))&amp;":d"&amp;(LOOKUP(Q7,G$3:G$30,ROW(G$3:G$30))-1))),0)</f>
        <v>0</v>
      </c>
      <c r="Y7" s="4">
        <f t="shared" ref="Y7:Y70" ca="1" si="7">IF(IF(Q7&gt;=$I$3,(LOOKUP(Q7,I$3:I$30,ROW(I$3:I$30))+1)&lt;=(LOOKUP(R7,I$3:I$30,ROW(I$3:I$30))-1),0),SUM(INDIRECT("d"&amp;(LOOKUP(Q7,I$3:I$30,ROW(I$3:I$30)))&amp;":d"&amp;(LOOKUP(R7,I$3:I$30,ROW(I$3:I$30))-1))),0)</f>
        <v>0</v>
      </c>
      <c r="Z7" s="5">
        <f t="shared" ref="Z7:Z70" si="8">S7-R7</f>
        <v>2</v>
      </c>
      <c r="AA7">
        <f t="shared" ca="1" si="2"/>
        <v>2</v>
      </c>
    </row>
    <row r="8" spans="1:27" x14ac:dyDescent="0.15">
      <c r="A8" s="29">
        <v>6</v>
      </c>
      <c r="B8" s="36">
        <f>SUM(D8:D$30)</f>
        <v>80730</v>
      </c>
      <c r="C8" s="29">
        <v>7</v>
      </c>
      <c r="D8" s="36">
        <f>SUM(F8:F$30)</f>
        <v>14950</v>
      </c>
      <c r="E8" s="29">
        <v>8</v>
      </c>
      <c r="F8" s="36">
        <f>SUM(H8:H$30)</f>
        <v>2300</v>
      </c>
      <c r="G8" s="29">
        <v>9</v>
      </c>
      <c r="H8" s="36">
        <f>SUM(J8:J$30)</f>
        <v>276</v>
      </c>
      <c r="I8" s="29">
        <v>10</v>
      </c>
      <c r="J8" s="36">
        <f>SUM(L8:L$30)</f>
        <v>23</v>
      </c>
      <c r="K8" s="29">
        <v>11</v>
      </c>
      <c r="L8" s="36">
        <v>1</v>
      </c>
      <c r="N8" s="3">
        <v>1</v>
      </c>
      <c r="O8" s="38">
        <v>2</v>
      </c>
      <c r="P8" s="38">
        <v>3</v>
      </c>
      <c r="Q8" s="38">
        <v>4</v>
      </c>
      <c r="R8" s="38">
        <v>5</v>
      </c>
      <c r="S8" s="5">
        <v>8</v>
      </c>
      <c r="U8" s="3">
        <f t="shared" ca="1" si="3"/>
        <v>0</v>
      </c>
      <c r="V8" s="4">
        <f t="shared" ca="1" si="4"/>
        <v>0</v>
      </c>
      <c r="W8" s="4">
        <f t="shared" ca="1" si="5"/>
        <v>0</v>
      </c>
      <c r="X8" s="4">
        <f t="shared" ca="1" si="6"/>
        <v>0</v>
      </c>
      <c r="Y8" s="4">
        <f t="shared" ca="1" si="7"/>
        <v>0</v>
      </c>
      <c r="Z8" s="5">
        <f t="shared" si="8"/>
        <v>3</v>
      </c>
      <c r="AA8">
        <f t="shared" ca="1" si="2"/>
        <v>3</v>
      </c>
    </row>
    <row r="9" spans="1:27" x14ac:dyDescent="0.15">
      <c r="A9" s="29">
        <v>7</v>
      </c>
      <c r="B9" s="36">
        <f>SUM(D9:D$30)</f>
        <v>65780</v>
      </c>
      <c r="C9" s="29">
        <v>8</v>
      </c>
      <c r="D9" s="36">
        <f>SUM(F9:F$30)</f>
        <v>12650</v>
      </c>
      <c r="E9" s="29">
        <v>9</v>
      </c>
      <c r="F9" s="36">
        <f>SUM(H9:H$30)</f>
        <v>2024</v>
      </c>
      <c r="G9" s="29">
        <v>10</v>
      </c>
      <c r="H9" s="36">
        <f>SUM(J9:J$30)</f>
        <v>253</v>
      </c>
      <c r="I9" s="29">
        <v>11</v>
      </c>
      <c r="J9" s="36">
        <f>SUM(L9:L$30)</f>
        <v>22</v>
      </c>
      <c r="K9" s="29">
        <v>12</v>
      </c>
      <c r="L9" s="36">
        <v>1</v>
      </c>
      <c r="N9" s="3">
        <v>1</v>
      </c>
      <c r="O9" s="38">
        <v>2</v>
      </c>
      <c r="P9" s="38">
        <v>3</v>
      </c>
      <c r="Q9" s="38">
        <v>4</v>
      </c>
      <c r="R9" s="38">
        <v>5</v>
      </c>
      <c r="S9" s="5">
        <v>9</v>
      </c>
      <c r="U9" s="3">
        <f t="shared" ca="1" si="3"/>
        <v>0</v>
      </c>
      <c r="V9" s="4">
        <f t="shared" ca="1" si="4"/>
        <v>0</v>
      </c>
      <c r="W9" s="4">
        <f t="shared" ca="1" si="5"/>
        <v>0</v>
      </c>
      <c r="X9" s="4">
        <f t="shared" ca="1" si="6"/>
        <v>0</v>
      </c>
      <c r="Y9" s="4">
        <f t="shared" ca="1" si="7"/>
        <v>0</v>
      </c>
      <c r="Z9" s="5">
        <f t="shared" si="8"/>
        <v>4</v>
      </c>
      <c r="AA9">
        <f t="shared" ca="1" si="2"/>
        <v>4</v>
      </c>
    </row>
    <row r="10" spans="1:27" x14ac:dyDescent="0.15">
      <c r="A10" s="29">
        <v>8</v>
      </c>
      <c r="B10" s="36">
        <f>SUM(D10:D$30)</f>
        <v>53130</v>
      </c>
      <c r="C10" s="29">
        <v>9</v>
      </c>
      <c r="D10" s="36">
        <f>SUM(F10:F$30)</f>
        <v>10626</v>
      </c>
      <c r="E10" s="29">
        <v>10</v>
      </c>
      <c r="F10" s="36">
        <f>SUM(H10:H$30)</f>
        <v>1771</v>
      </c>
      <c r="G10" s="29">
        <v>11</v>
      </c>
      <c r="H10" s="36">
        <f>SUM(J10:J$30)</f>
        <v>231</v>
      </c>
      <c r="I10" s="29">
        <v>12</v>
      </c>
      <c r="J10" s="36">
        <f>SUM(L10:L$30)</f>
        <v>21</v>
      </c>
      <c r="K10" s="29">
        <v>13</v>
      </c>
      <c r="L10" s="36">
        <v>1</v>
      </c>
      <c r="N10" s="3">
        <v>1</v>
      </c>
      <c r="O10" s="38">
        <v>2</v>
      </c>
      <c r="P10" s="38">
        <v>3</v>
      </c>
      <c r="Q10" s="38">
        <v>4</v>
      </c>
      <c r="R10" s="38">
        <v>5</v>
      </c>
      <c r="S10" s="5">
        <v>10</v>
      </c>
      <c r="U10" s="3">
        <f t="shared" ca="1" si="3"/>
        <v>0</v>
      </c>
      <c r="V10" s="4">
        <f t="shared" ca="1" si="4"/>
        <v>0</v>
      </c>
      <c r="W10" s="4">
        <f t="shared" ca="1" si="5"/>
        <v>0</v>
      </c>
      <c r="X10" s="4">
        <f t="shared" ca="1" si="6"/>
        <v>0</v>
      </c>
      <c r="Y10" s="4">
        <f t="shared" ca="1" si="7"/>
        <v>0</v>
      </c>
      <c r="Z10" s="5">
        <f t="shared" si="8"/>
        <v>5</v>
      </c>
      <c r="AA10">
        <f t="shared" ca="1" si="2"/>
        <v>5</v>
      </c>
    </row>
    <row r="11" spans="1:27" x14ac:dyDescent="0.15">
      <c r="A11" s="29">
        <v>9</v>
      </c>
      <c r="B11" s="36">
        <f>SUM(D11:D$30)</f>
        <v>42504</v>
      </c>
      <c r="C11" s="29">
        <v>10</v>
      </c>
      <c r="D11" s="36">
        <f>SUM(F11:F$30)</f>
        <v>8855</v>
      </c>
      <c r="E11" s="29">
        <v>11</v>
      </c>
      <c r="F11" s="36">
        <f>SUM(H11:H$30)</f>
        <v>1540</v>
      </c>
      <c r="G11" s="29">
        <v>12</v>
      </c>
      <c r="H11" s="36">
        <f>SUM(J11:J$30)</f>
        <v>210</v>
      </c>
      <c r="I11" s="29">
        <v>13</v>
      </c>
      <c r="J11" s="36">
        <f>SUM(L11:L$30)</f>
        <v>20</v>
      </c>
      <c r="K11" s="29">
        <v>14</v>
      </c>
      <c r="L11" s="36">
        <v>1</v>
      </c>
      <c r="N11" s="3">
        <v>1</v>
      </c>
      <c r="O11" s="38">
        <v>2</v>
      </c>
      <c r="P11" s="38">
        <v>3</v>
      </c>
      <c r="Q11" s="38">
        <v>4</v>
      </c>
      <c r="R11" s="38">
        <v>5</v>
      </c>
      <c r="S11" s="5">
        <v>11</v>
      </c>
      <c r="U11" s="3">
        <f t="shared" ca="1" si="3"/>
        <v>0</v>
      </c>
      <c r="V11" s="4">
        <f t="shared" ca="1" si="4"/>
        <v>0</v>
      </c>
      <c r="W11" s="4">
        <f t="shared" ca="1" si="5"/>
        <v>0</v>
      </c>
      <c r="X11" s="4">
        <f t="shared" ca="1" si="6"/>
        <v>0</v>
      </c>
      <c r="Y11" s="4">
        <f t="shared" ca="1" si="7"/>
        <v>0</v>
      </c>
      <c r="Z11" s="5">
        <f t="shared" si="8"/>
        <v>6</v>
      </c>
      <c r="AA11">
        <f t="shared" ca="1" si="2"/>
        <v>6</v>
      </c>
    </row>
    <row r="12" spans="1:27" x14ac:dyDescent="0.15">
      <c r="A12" s="29">
        <v>10</v>
      </c>
      <c r="B12" s="36">
        <f>SUM(D12:D$30)</f>
        <v>33649</v>
      </c>
      <c r="C12" s="29">
        <v>11</v>
      </c>
      <c r="D12" s="36">
        <f>SUM(F12:F$30)</f>
        <v>7315</v>
      </c>
      <c r="E12" s="29">
        <v>12</v>
      </c>
      <c r="F12" s="36">
        <f>SUM(H12:H$30)</f>
        <v>1330</v>
      </c>
      <c r="G12" s="29">
        <v>13</v>
      </c>
      <c r="H12" s="36">
        <f>SUM(J12:J$30)</f>
        <v>190</v>
      </c>
      <c r="I12" s="29">
        <v>14</v>
      </c>
      <c r="J12" s="36">
        <f>SUM(L12:L$30)</f>
        <v>19</v>
      </c>
      <c r="K12" s="29">
        <v>15</v>
      </c>
      <c r="L12" s="36">
        <v>1</v>
      </c>
      <c r="N12" s="3">
        <v>1</v>
      </c>
      <c r="O12" s="38">
        <v>2</v>
      </c>
      <c r="P12" s="38">
        <v>3</v>
      </c>
      <c r="Q12" s="38">
        <v>4</v>
      </c>
      <c r="R12" s="38">
        <v>5</v>
      </c>
      <c r="S12" s="5">
        <v>12</v>
      </c>
      <c r="U12" s="3">
        <f t="shared" ca="1" si="3"/>
        <v>0</v>
      </c>
      <c r="V12" s="4">
        <f t="shared" ca="1" si="4"/>
        <v>0</v>
      </c>
      <c r="W12" s="4">
        <f t="shared" ca="1" si="5"/>
        <v>0</v>
      </c>
      <c r="X12" s="4">
        <f t="shared" ca="1" si="6"/>
        <v>0</v>
      </c>
      <c r="Y12" s="4">
        <f t="shared" ca="1" si="7"/>
        <v>0</v>
      </c>
      <c r="Z12" s="5">
        <f t="shared" si="8"/>
        <v>7</v>
      </c>
      <c r="AA12">
        <f t="shared" ca="1" si="2"/>
        <v>7</v>
      </c>
    </row>
    <row r="13" spans="1:27" x14ac:dyDescent="0.15">
      <c r="A13" s="29">
        <v>11</v>
      </c>
      <c r="B13" s="36">
        <f>SUM(D13:D$30)</f>
        <v>26334</v>
      </c>
      <c r="C13" s="29">
        <v>12</v>
      </c>
      <c r="D13" s="36">
        <f>SUM(F13:F$30)</f>
        <v>5985</v>
      </c>
      <c r="E13" s="29">
        <v>13</v>
      </c>
      <c r="F13" s="36">
        <f>SUM(H13:H$30)</f>
        <v>1140</v>
      </c>
      <c r="G13" s="29">
        <v>14</v>
      </c>
      <c r="H13" s="36">
        <f>SUM(J13:J$30)</f>
        <v>171</v>
      </c>
      <c r="I13" s="29">
        <v>15</v>
      </c>
      <c r="J13" s="36">
        <f>SUM(L13:L$30)</f>
        <v>18</v>
      </c>
      <c r="K13" s="29">
        <v>16</v>
      </c>
      <c r="L13" s="36">
        <v>1</v>
      </c>
      <c r="N13" s="3">
        <v>1</v>
      </c>
      <c r="O13" s="38">
        <v>2</v>
      </c>
      <c r="P13" s="38">
        <v>3</v>
      </c>
      <c r="Q13" s="38">
        <v>4</v>
      </c>
      <c r="R13" s="38">
        <v>5</v>
      </c>
      <c r="S13" s="5">
        <v>13</v>
      </c>
      <c r="U13" s="3">
        <f t="shared" ca="1" si="3"/>
        <v>0</v>
      </c>
      <c r="V13" s="4">
        <f t="shared" ca="1" si="4"/>
        <v>0</v>
      </c>
      <c r="W13" s="4">
        <f t="shared" ca="1" si="5"/>
        <v>0</v>
      </c>
      <c r="X13" s="4">
        <f t="shared" ca="1" si="6"/>
        <v>0</v>
      </c>
      <c r="Y13" s="4">
        <f t="shared" ca="1" si="7"/>
        <v>0</v>
      </c>
      <c r="Z13" s="5">
        <f t="shared" si="8"/>
        <v>8</v>
      </c>
      <c r="AA13">
        <f t="shared" ca="1" si="2"/>
        <v>8</v>
      </c>
    </row>
    <row r="14" spans="1:27" x14ac:dyDescent="0.15">
      <c r="A14" s="29">
        <v>12</v>
      </c>
      <c r="B14" s="36">
        <f>SUM(D14:D$30)</f>
        <v>20349</v>
      </c>
      <c r="C14" s="29">
        <v>13</v>
      </c>
      <c r="D14" s="36">
        <f>SUM(F14:F$30)</f>
        <v>4845</v>
      </c>
      <c r="E14" s="29">
        <v>14</v>
      </c>
      <c r="F14" s="36">
        <f>SUM(H14:H$30)</f>
        <v>969</v>
      </c>
      <c r="G14" s="29">
        <v>15</v>
      </c>
      <c r="H14" s="36">
        <f>SUM(J14:J$30)</f>
        <v>153</v>
      </c>
      <c r="I14" s="29">
        <v>16</v>
      </c>
      <c r="J14" s="36">
        <f>SUM(L14:L$30)</f>
        <v>17</v>
      </c>
      <c r="K14" s="29">
        <v>17</v>
      </c>
      <c r="L14" s="36">
        <v>1</v>
      </c>
      <c r="N14" s="3">
        <v>1</v>
      </c>
      <c r="O14" s="38">
        <v>2</v>
      </c>
      <c r="P14" s="38">
        <v>3</v>
      </c>
      <c r="Q14" s="38">
        <v>4</v>
      </c>
      <c r="R14" s="38">
        <v>5</v>
      </c>
      <c r="S14" s="5">
        <v>14</v>
      </c>
      <c r="U14" s="3">
        <f t="shared" ca="1" si="3"/>
        <v>0</v>
      </c>
      <c r="V14" s="4">
        <f t="shared" ca="1" si="4"/>
        <v>0</v>
      </c>
      <c r="W14" s="4">
        <f t="shared" ca="1" si="5"/>
        <v>0</v>
      </c>
      <c r="X14" s="4">
        <f t="shared" ca="1" si="6"/>
        <v>0</v>
      </c>
      <c r="Y14" s="4">
        <f t="shared" ca="1" si="7"/>
        <v>0</v>
      </c>
      <c r="Z14" s="5">
        <f t="shared" si="8"/>
        <v>9</v>
      </c>
      <c r="AA14">
        <f t="shared" ca="1" si="2"/>
        <v>9</v>
      </c>
    </row>
    <row r="15" spans="1:27" x14ac:dyDescent="0.15">
      <c r="A15" s="29">
        <v>13</v>
      </c>
      <c r="B15" s="36">
        <f>SUM(D15:D$30)</f>
        <v>15504</v>
      </c>
      <c r="C15" s="29">
        <v>14</v>
      </c>
      <c r="D15" s="36">
        <f>SUM(F15:F$30)</f>
        <v>3876</v>
      </c>
      <c r="E15" s="29">
        <v>15</v>
      </c>
      <c r="F15" s="36">
        <f>SUM(H15:H$30)</f>
        <v>816</v>
      </c>
      <c r="G15" s="29">
        <v>16</v>
      </c>
      <c r="H15" s="36">
        <f>SUM(J15:J$30)</f>
        <v>136</v>
      </c>
      <c r="I15" s="29">
        <v>17</v>
      </c>
      <c r="J15" s="36">
        <f>SUM(L15:L$30)</f>
        <v>16</v>
      </c>
      <c r="K15" s="29">
        <v>18</v>
      </c>
      <c r="L15" s="36">
        <v>1</v>
      </c>
      <c r="N15" s="3">
        <v>1</v>
      </c>
      <c r="O15" s="38">
        <v>2</v>
      </c>
      <c r="P15" s="38">
        <v>3</v>
      </c>
      <c r="Q15" s="38">
        <v>4</v>
      </c>
      <c r="R15" s="38">
        <v>5</v>
      </c>
      <c r="S15" s="5">
        <v>15</v>
      </c>
      <c r="U15" s="3">
        <f t="shared" ca="1" si="3"/>
        <v>0</v>
      </c>
      <c r="V15" s="4">
        <f t="shared" ca="1" si="4"/>
        <v>0</v>
      </c>
      <c r="W15" s="4">
        <f t="shared" ca="1" si="5"/>
        <v>0</v>
      </c>
      <c r="X15" s="4">
        <f t="shared" ca="1" si="6"/>
        <v>0</v>
      </c>
      <c r="Y15" s="4">
        <f t="shared" ca="1" si="7"/>
        <v>0</v>
      </c>
      <c r="Z15" s="5">
        <f t="shared" si="8"/>
        <v>10</v>
      </c>
      <c r="AA15">
        <f t="shared" ca="1" si="2"/>
        <v>10</v>
      </c>
    </row>
    <row r="16" spans="1:27" x14ac:dyDescent="0.15">
      <c r="A16" s="29">
        <v>14</v>
      </c>
      <c r="B16" s="36">
        <f>SUM(D16:D$30)</f>
        <v>11628</v>
      </c>
      <c r="C16" s="29">
        <v>15</v>
      </c>
      <c r="D16" s="36">
        <f>SUM(F16:F$30)</f>
        <v>3060</v>
      </c>
      <c r="E16" s="29">
        <v>16</v>
      </c>
      <c r="F16" s="36">
        <f>SUM(H16:H$30)</f>
        <v>680</v>
      </c>
      <c r="G16" s="29">
        <v>17</v>
      </c>
      <c r="H16" s="36">
        <f>SUM(J16:J$30)</f>
        <v>120</v>
      </c>
      <c r="I16" s="29">
        <v>18</v>
      </c>
      <c r="J16" s="36">
        <f>SUM(L16:L$30)</f>
        <v>15</v>
      </c>
      <c r="K16" s="29">
        <v>19</v>
      </c>
      <c r="L16" s="36">
        <v>1</v>
      </c>
      <c r="N16" s="3">
        <v>1</v>
      </c>
      <c r="O16" s="38">
        <v>2</v>
      </c>
      <c r="P16" s="38">
        <v>3</v>
      </c>
      <c r="Q16" s="38">
        <v>4</v>
      </c>
      <c r="R16" s="38">
        <v>5</v>
      </c>
      <c r="S16" s="5">
        <v>16</v>
      </c>
      <c r="U16" s="3">
        <f t="shared" ca="1" si="3"/>
        <v>0</v>
      </c>
      <c r="V16" s="4">
        <f t="shared" ca="1" si="4"/>
        <v>0</v>
      </c>
      <c r="W16" s="4">
        <f t="shared" ca="1" si="5"/>
        <v>0</v>
      </c>
      <c r="X16" s="4">
        <f t="shared" ca="1" si="6"/>
        <v>0</v>
      </c>
      <c r="Y16" s="4">
        <f t="shared" ca="1" si="7"/>
        <v>0</v>
      </c>
      <c r="Z16" s="5">
        <f t="shared" si="8"/>
        <v>11</v>
      </c>
      <c r="AA16">
        <f t="shared" ca="1" si="2"/>
        <v>11</v>
      </c>
    </row>
    <row r="17" spans="1:27" x14ac:dyDescent="0.15">
      <c r="A17" s="29">
        <v>15</v>
      </c>
      <c r="B17" s="36">
        <f>SUM(D17:D$30)</f>
        <v>8568</v>
      </c>
      <c r="C17" s="29">
        <v>16</v>
      </c>
      <c r="D17" s="36">
        <f>SUM(F17:F$30)</f>
        <v>2380</v>
      </c>
      <c r="E17" s="29">
        <v>17</v>
      </c>
      <c r="F17" s="36">
        <f>SUM(H17:H$30)</f>
        <v>560</v>
      </c>
      <c r="G17" s="29">
        <v>18</v>
      </c>
      <c r="H17" s="36">
        <f>SUM(J17:J$30)</f>
        <v>105</v>
      </c>
      <c r="I17" s="29">
        <v>19</v>
      </c>
      <c r="J17" s="36">
        <f>SUM(L17:L$30)</f>
        <v>14</v>
      </c>
      <c r="K17" s="29">
        <v>20</v>
      </c>
      <c r="L17" s="36">
        <v>1</v>
      </c>
      <c r="N17" s="3">
        <v>1</v>
      </c>
      <c r="O17" s="38">
        <v>2</v>
      </c>
      <c r="P17" s="38">
        <v>3</v>
      </c>
      <c r="Q17" s="38">
        <v>4</v>
      </c>
      <c r="R17" s="38">
        <v>5</v>
      </c>
      <c r="S17" s="5">
        <v>17</v>
      </c>
      <c r="U17" s="3">
        <f t="shared" ca="1" si="3"/>
        <v>0</v>
      </c>
      <c r="V17" s="4">
        <f t="shared" ca="1" si="4"/>
        <v>0</v>
      </c>
      <c r="W17" s="4">
        <f t="shared" ca="1" si="5"/>
        <v>0</v>
      </c>
      <c r="X17" s="4">
        <f t="shared" ca="1" si="6"/>
        <v>0</v>
      </c>
      <c r="Y17" s="4">
        <f t="shared" ca="1" si="7"/>
        <v>0</v>
      </c>
      <c r="Z17" s="5">
        <f t="shared" si="8"/>
        <v>12</v>
      </c>
      <c r="AA17">
        <f t="shared" ca="1" si="2"/>
        <v>12</v>
      </c>
    </row>
    <row r="18" spans="1:27" x14ac:dyDescent="0.15">
      <c r="A18" s="29">
        <v>16</v>
      </c>
      <c r="B18" s="36">
        <f>SUM(D18:D$30)</f>
        <v>6188</v>
      </c>
      <c r="C18" s="29">
        <v>17</v>
      </c>
      <c r="D18" s="36">
        <f>SUM(F18:F$30)</f>
        <v>1820</v>
      </c>
      <c r="E18" s="29">
        <v>18</v>
      </c>
      <c r="F18" s="36">
        <f>SUM(H18:H$30)</f>
        <v>455</v>
      </c>
      <c r="G18" s="29">
        <v>19</v>
      </c>
      <c r="H18" s="36">
        <f>SUM(J18:J$30)</f>
        <v>91</v>
      </c>
      <c r="I18" s="29">
        <v>20</v>
      </c>
      <c r="J18" s="36">
        <f>SUM(L18:L$30)</f>
        <v>13</v>
      </c>
      <c r="K18" s="29">
        <v>21</v>
      </c>
      <c r="L18" s="36">
        <v>1</v>
      </c>
      <c r="N18" s="3">
        <v>1</v>
      </c>
      <c r="O18" s="38">
        <v>2</v>
      </c>
      <c r="P18" s="38">
        <v>3</v>
      </c>
      <c r="Q18" s="38">
        <v>4</v>
      </c>
      <c r="R18" s="38">
        <v>5</v>
      </c>
      <c r="S18" s="5">
        <v>18</v>
      </c>
      <c r="U18" s="3">
        <f t="shared" ca="1" si="3"/>
        <v>0</v>
      </c>
      <c r="V18" s="4">
        <f t="shared" ca="1" si="4"/>
        <v>0</v>
      </c>
      <c r="W18" s="4">
        <f t="shared" ca="1" si="5"/>
        <v>0</v>
      </c>
      <c r="X18" s="4">
        <f t="shared" ca="1" si="6"/>
        <v>0</v>
      </c>
      <c r="Y18" s="4">
        <f t="shared" ca="1" si="7"/>
        <v>0</v>
      </c>
      <c r="Z18" s="5">
        <f t="shared" si="8"/>
        <v>13</v>
      </c>
      <c r="AA18">
        <f t="shared" ca="1" si="2"/>
        <v>13</v>
      </c>
    </row>
    <row r="19" spans="1:27" x14ac:dyDescent="0.15">
      <c r="A19" s="29">
        <v>17</v>
      </c>
      <c r="B19" s="36">
        <f>SUM(D19:D$30)</f>
        <v>4368</v>
      </c>
      <c r="C19" s="29">
        <v>18</v>
      </c>
      <c r="D19" s="36">
        <f>SUM(F19:F$30)</f>
        <v>1365</v>
      </c>
      <c r="E19" s="29">
        <v>19</v>
      </c>
      <c r="F19" s="36">
        <f>SUM(H19:H$30)</f>
        <v>364</v>
      </c>
      <c r="G19" s="29">
        <v>20</v>
      </c>
      <c r="H19" s="36">
        <f>SUM(J19:J$30)</f>
        <v>78</v>
      </c>
      <c r="I19" s="29">
        <v>21</v>
      </c>
      <c r="J19" s="36">
        <f>SUM(L19:L$30)</f>
        <v>12</v>
      </c>
      <c r="K19" s="29">
        <v>22</v>
      </c>
      <c r="L19" s="36">
        <v>1</v>
      </c>
      <c r="N19" s="3">
        <v>1</v>
      </c>
      <c r="O19" s="38">
        <v>2</v>
      </c>
      <c r="P19" s="38">
        <v>3</v>
      </c>
      <c r="Q19" s="38">
        <v>4</v>
      </c>
      <c r="R19" s="38">
        <v>5</v>
      </c>
      <c r="S19" s="5">
        <v>19</v>
      </c>
      <c r="U19" s="3">
        <f t="shared" ca="1" si="3"/>
        <v>0</v>
      </c>
      <c r="V19" s="4">
        <f t="shared" ca="1" si="4"/>
        <v>0</v>
      </c>
      <c r="W19" s="4">
        <f t="shared" ca="1" si="5"/>
        <v>0</v>
      </c>
      <c r="X19" s="4">
        <f t="shared" ca="1" si="6"/>
        <v>0</v>
      </c>
      <c r="Y19" s="4">
        <f t="shared" ca="1" si="7"/>
        <v>0</v>
      </c>
      <c r="Z19" s="5">
        <f t="shared" si="8"/>
        <v>14</v>
      </c>
      <c r="AA19">
        <f t="shared" ca="1" si="2"/>
        <v>14</v>
      </c>
    </row>
    <row r="20" spans="1:27" x14ac:dyDescent="0.15">
      <c r="A20" s="29">
        <v>18</v>
      </c>
      <c r="B20" s="36">
        <f>SUM(D20:D$30)</f>
        <v>3003</v>
      </c>
      <c r="C20" s="29">
        <v>19</v>
      </c>
      <c r="D20" s="36">
        <f>SUM(F20:F$30)</f>
        <v>1001</v>
      </c>
      <c r="E20" s="29">
        <v>20</v>
      </c>
      <c r="F20" s="36">
        <f>SUM(H20:H$30)</f>
        <v>286</v>
      </c>
      <c r="G20" s="29">
        <v>21</v>
      </c>
      <c r="H20" s="36">
        <f>SUM(J20:J$30)</f>
        <v>66</v>
      </c>
      <c r="I20" s="29">
        <v>22</v>
      </c>
      <c r="J20" s="36">
        <f>SUM(L20:L$30)</f>
        <v>11</v>
      </c>
      <c r="K20" s="29">
        <v>23</v>
      </c>
      <c r="L20" s="36">
        <v>1</v>
      </c>
      <c r="N20" s="3">
        <v>1</v>
      </c>
      <c r="O20" s="38">
        <v>2</v>
      </c>
      <c r="P20" s="38">
        <v>3</v>
      </c>
      <c r="Q20" s="38">
        <v>4</v>
      </c>
      <c r="R20" s="38">
        <v>5</v>
      </c>
      <c r="S20" s="5">
        <v>20</v>
      </c>
      <c r="U20" s="3">
        <f t="shared" ca="1" si="3"/>
        <v>0</v>
      </c>
      <c r="V20" s="4">
        <f t="shared" ca="1" si="4"/>
        <v>0</v>
      </c>
      <c r="W20" s="4">
        <f t="shared" ca="1" si="5"/>
        <v>0</v>
      </c>
      <c r="X20" s="4">
        <f t="shared" ca="1" si="6"/>
        <v>0</v>
      </c>
      <c r="Y20" s="4">
        <f t="shared" ca="1" si="7"/>
        <v>0</v>
      </c>
      <c r="Z20" s="5">
        <f t="shared" si="8"/>
        <v>15</v>
      </c>
      <c r="AA20">
        <f t="shared" ca="1" si="2"/>
        <v>15</v>
      </c>
    </row>
    <row r="21" spans="1:27" x14ac:dyDescent="0.15">
      <c r="A21" s="29">
        <v>19</v>
      </c>
      <c r="B21" s="36">
        <f>SUM(D21:D$30)</f>
        <v>2002</v>
      </c>
      <c r="C21" s="29">
        <v>20</v>
      </c>
      <c r="D21" s="36">
        <f>SUM(F21:F$30)</f>
        <v>715</v>
      </c>
      <c r="E21" s="29">
        <v>21</v>
      </c>
      <c r="F21" s="36">
        <f>SUM(H21:H$30)</f>
        <v>220</v>
      </c>
      <c r="G21" s="29">
        <v>22</v>
      </c>
      <c r="H21" s="36">
        <f>SUM(J21:J$30)</f>
        <v>55</v>
      </c>
      <c r="I21" s="29">
        <v>23</v>
      </c>
      <c r="J21" s="36">
        <f>SUM(L21:L$30)</f>
        <v>10</v>
      </c>
      <c r="K21" s="29">
        <v>24</v>
      </c>
      <c r="L21" s="36">
        <v>1</v>
      </c>
      <c r="N21" s="3">
        <v>1</v>
      </c>
      <c r="O21" s="38">
        <v>2</v>
      </c>
      <c r="P21" s="38">
        <v>3</v>
      </c>
      <c r="Q21" s="38">
        <v>4</v>
      </c>
      <c r="R21" s="38">
        <v>5</v>
      </c>
      <c r="S21" s="5">
        <v>21</v>
      </c>
      <c r="U21" s="3">
        <f t="shared" ca="1" si="3"/>
        <v>0</v>
      </c>
      <c r="V21" s="4">
        <f t="shared" ca="1" si="4"/>
        <v>0</v>
      </c>
      <c r="W21" s="4">
        <f t="shared" ca="1" si="5"/>
        <v>0</v>
      </c>
      <c r="X21" s="4">
        <f t="shared" ca="1" si="6"/>
        <v>0</v>
      </c>
      <c r="Y21" s="4">
        <f t="shared" ca="1" si="7"/>
        <v>0</v>
      </c>
      <c r="Z21" s="5">
        <f t="shared" si="8"/>
        <v>16</v>
      </c>
      <c r="AA21">
        <f t="shared" ca="1" si="2"/>
        <v>16</v>
      </c>
    </row>
    <row r="22" spans="1:27" x14ac:dyDescent="0.15">
      <c r="A22" s="29">
        <v>20</v>
      </c>
      <c r="B22" s="36">
        <f>SUM(D22:D$30)</f>
        <v>1287</v>
      </c>
      <c r="C22" s="29">
        <v>21</v>
      </c>
      <c r="D22" s="36">
        <f>SUM(F22:F$30)</f>
        <v>495</v>
      </c>
      <c r="E22" s="29">
        <v>22</v>
      </c>
      <c r="F22" s="36">
        <f>SUM(H22:H$30)</f>
        <v>165</v>
      </c>
      <c r="G22" s="29">
        <v>23</v>
      </c>
      <c r="H22" s="36">
        <f>SUM(J22:J$30)</f>
        <v>45</v>
      </c>
      <c r="I22" s="29">
        <v>24</v>
      </c>
      <c r="J22" s="36">
        <f>SUM(L22:L$30)</f>
        <v>9</v>
      </c>
      <c r="K22" s="29">
        <v>25</v>
      </c>
      <c r="L22" s="36">
        <v>1</v>
      </c>
      <c r="N22" s="3">
        <v>1</v>
      </c>
      <c r="O22" s="38">
        <v>2</v>
      </c>
      <c r="P22" s="38">
        <v>3</v>
      </c>
      <c r="Q22" s="38">
        <v>4</v>
      </c>
      <c r="R22" s="38">
        <v>5</v>
      </c>
      <c r="S22" s="5">
        <v>22</v>
      </c>
      <c r="U22" s="3">
        <f t="shared" ca="1" si="3"/>
        <v>0</v>
      </c>
      <c r="V22" s="4">
        <f t="shared" ca="1" si="4"/>
        <v>0</v>
      </c>
      <c r="W22" s="4">
        <f t="shared" ca="1" si="5"/>
        <v>0</v>
      </c>
      <c r="X22" s="4">
        <f t="shared" ca="1" si="6"/>
        <v>0</v>
      </c>
      <c r="Y22" s="4">
        <f t="shared" ca="1" si="7"/>
        <v>0</v>
      </c>
      <c r="Z22" s="5">
        <f t="shared" si="8"/>
        <v>17</v>
      </c>
      <c r="AA22">
        <f t="shared" ca="1" si="2"/>
        <v>17</v>
      </c>
    </row>
    <row r="23" spans="1:27" x14ac:dyDescent="0.15">
      <c r="A23" s="29">
        <v>21</v>
      </c>
      <c r="B23" s="36">
        <f>SUM(D23:D$30)</f>
        <v>792</v>
      </c>
      <c r="C23" s="29">
        <v>22</v>
      </c>
      <c r="D23" s="36">
        <f>SUM(F23:F$30)</f>
        <v>330</v>
      </c>
      <c r="E23" s="29">
        <v>23</v>
      </c>
      <c r="F23" s="36">
        <f>SUM(H23:H$30)</f>
        <v>120</v>
      </c>
      <c r="G23" s="29">
        <v>24</v>
      </c>
      <c r="H23" s="36">
        <f>SUM(J23:J$30)</f>
        <v>36</v>
      </c>
      <c r="I23" s="29">
        <v>25</v>
      </c>
      <c r="J23" s="36">
        <f>SUM(L23:L$30)</f>
        <v>8</v>
      </c>
      <c r="K23" s="29">
        <v>26</v>
      </c>
      <c r="L23" s="36">
        <v>1</v>
      </c>
      <c r="N23" s="3">
        <v>1</v>
      </c>
      <c r="O23" s="38">
        <v>2</v>
      </c>
      <c r="P23" s="38">
        <v>3</v>
      </c>
      <c r="Q23" s="38">
        <v>4</v>
      </c>
      <c r="R23" s="38">
        <v>5</v>
      </c>
      <c r="S23" s="5">
        <v>23</v>
      </c>
      <c r="U23" s="3">
        <f t="shared" ca="1" si="3"/>
        <v>0</v>
      </c>
      <c r="V23" s="4">
        <f t="shared" ca="1" si="4"/>
        <v>0</v>
      </c>
      <c r="W23" s="4">
        <f t="shared" ca="1" si="5"/>
        <v>0</v>
      </c>
      <c r="X23" s="4">
        <f t="shared" ca="1" si="6"/>
        <v>0</v>
      </c>
      <c r="Y23" s="4">
        <f t="shared" ca="1" si="7"/>
        <v>0</v>
      </c>
      <c r="Z23" s="5">
        <f t="shared" si="8"/>
        <v>18</v>
      </c>
      <c r="AA23">
        <f t="shared" ca="1" si="2"/>
        <v>18</v>
      </c>
    </row>
    <row r="24" spans="1:27" x14ac:dyDescent="0.15">
      <c r="A24" s="29">
        <v>22</v>
      </c>
      <c r="B24" s="36">
        <f>SUM(D24:D$30)</f>
        <v>462</v>
      </c>
      <c r="C24" s="29">
        <v>23</v>
      </c>
      <c r="D24" s="36">
        <f>SUM(F24:F$30)</f>
        <v>210</v>
      </c>
      <c r="E24" s="29">
        <v>24</v>
      </c>
      <c r="F24" s="36">
        <f>SUM(H24:H$30)</f>
        <v>84</v>
      </c>
      <c r="G24" s="29">
        <v>25</v>
      </c>
      <c r="H24" s="36">
        <f>SUM(J24:J$30)</f>
        <v>28</v>
      </c>
      <c r="I24" s="29">
        <v>26</v>
      </c>
      <c r="J24" s="36">
        <f>SUM(L24:L$30)</f>
        <v>7</v>
      </c>
      <c r="K24" s="29">
        <v>27</v>
      </c>
      <c r="L24" s="36">
        <v>1</v>
      </c>
      <c r="N24" s="3">
        <v>1</v>
      </c>
      <c r="O24" s="38">
        <v>2</v>
      </c>
      <c r="P24" s="38">
        <v>3</v>
      </c>
      <c r="Q24" s="38">
        <v>4</v>
      </c>
      <c r="R24" s="38">
        <v>5</v>
      </c>
      <c r="S24" s="5">
        <v>24</v>
      </c>
      <c r="U24" s="3">
        <f t="shared" ca="1" si="3"/>
        <v>0</v>
      </c>
      <c r="V24" s="4">
        <f t="shared" ca="1" si="4"/>
        <v>0</v>
      </c>
      <c r="W24" s="4">
        <f t="shared" ca="1" si="5"/>
        <v>0</v>
      </c>
      <c r="X24" s="4">
        <f t="shared" ca="1" si="6"/>
        <v>0</v>
      </c>
      <c r="Y24" s="4">
        <f t="shared" ca="1" si="7"/>
        <v>0</v>
      </c>
      <c r="Z24" s="5">
        <f t="shared" si="8"/>
        <v>19</v>
      </c>
      <c r="AA24">
        <f t="shared" ca="1" si="2"/>
        <v>19</v>
      </c>
    </row>
    <row r="25" spans="1:27" x14ac:dyDescent="0.15">
      <c r="A25" s="29">
        <v>23</v>
      </c>
      <c r="B25" s="36">
        <f>SUM(D25:D$30)</f>
        <v>252</v>
      </c>
      <c r="C25" s="29">
        <v>24</v>
      </c>
      <c r="D25" s="36">
        <f>SUM(F25:F$30)</f>
        <v>126</v>
      </c>
      <c r="E25" s="29">
        <v>25</v>
      </c>
      <c r="F25" s="36">
        <f>SUM(H25:H$30)</f>
        <v>56</v>
      </c>
      <c r="G25" s="29">
        <v>26</v>
      </c>
      <c r="H25" s="36">
        <f>SUM(J25:J$30)</f>
        <v>21</v>
      </c>
      <c r="I25" s="29">
        <v>27</v>
      </c>
      <c r="J25" s="36">
        <f>SUM(L25:L$30)</f>
        <v>6</v>
      </c>
      <c r="K25" s="29">
        <v>28</v>
      </c>
      <c r="L25" s="36">
        <v>1</v>
      </c>
      <c r="N25" s="3">
        <v>1</v>
      </c>
      <c r="O25" s="38">
        <v>2</v>
      </c>
      <c r="P25" s="38">
        <v>3</v>
      </c>
      <c r="Q25" s="38">
        <v>4</v>
      </c>
      <c r="R25" s="38">
        <v>5</v>
      </c>
      <c r="S25" s="5">
        <v>25</v>
      </c>
      <c r="U25" s="3">
        <f t="shared" ca="1" si="3"/>
        <v>0</v>
      </c>
      <c r="V25" s="4">
        <f t="shared" ca="1" si="4"/>
        <v>0</v>
      </c>
      <c r="W25" s="4">
        <f t="shared" ca="1" si="5"/>
        <v>0</v>
      </c>
      <c r="X25" s="4">
        <f t="shared" ca="1" si="6"/>
        <v>0</v>
      </c>
      <c r="Y25" s="4">
        <f t="shared" ca="1" si="7"/>
        <v>0</v>
      </c>
      <c r="Z25" s="5">
        <f t="shared" si="8"/>
        <v>20</v>
      </c>
      <c r="AA25">
        <f t="shared" ca="1" si="2"/>
        <v>20</v>
      </c>
    </row>
    <row r="26" spans="1:27" x14ac:dyDescent="0.15">
      <c r="A26" s="29">
        <v>24</v>
      </c>
      <c r="B26" s="36">
        <f>SUM(D26:D$30)</f>
        <v>126</v>
      </c>
      <c r="C26" s="29">
        <v>25</v>
      </c>
      <c r="D26" s="36">
        <f>SUM(F26:F$30)</f>
        <v>70</v>
      </c>
      <c r="E26" s="29">
        <v>26</v>
      </c>
      <c r="F26" s="36">
        <f>SUM(H26:H$30)</f>
        <v>35</v>
      </c>
      <c r="G26" s="29">
        <v>27</v>
      </c>
      <c r="H26" s="36">
        <f>SUM(J26:J$30)</f>
        <v>15</v>
      </c>
      <c r="I26" s="29">
        <v>28</v>
      </c>
      <c r="J26" s="36">
        <f>SUM(L26:L$30)</f>
        <v>5</v>
      </c>
      <c r="K26" s="29">
        <v>29</v>
      </c>
      <c r="L26" s="36">
        <v>1</v>
      </c>
      <c r="N26" s="3">
        <v>1</v>
      </c>
      <c r="O26" s="38">
        <v>2</v>
      </c>
      <c r="P26" s="38">
        <v>3</v>
      </c>
      <c r="Q26" s="38">
        <v>4</v>
      </c>
      <c r="R26" s="38">
        <v>5</v>
      </c>
      <c r="S26" s="5">
        <v>26</v>
      </c>
      <c r="U26" s="3">
        <f t="shared" ca="1" si="3"/>
        <v>0</v>
      </c>
      <c r="V26" s="4">
        <f t="shared" ca="1" si="4"/>
        <v>0</v>
      </c>
      <c r="W26" s="4">
        <f t="shared" ca="1" si="5"/>
        <v>0</v>
      </c>
      <c r="X26" s="4">
        <f t="shared" ca="1" si="6"/>
        <v>0</v>
      </c>
      <c r="Y26" s="4">
        <f t="shared" ca="1" si="7"/>
        <v>0</v>
      </c>
      <c r="Z26" s="5">
        <f t="shared" si="8"/>
        <v>21</v>
      </c>
      <c r="AA26">
        <f t="shared" ca="1" si="2"/>
        <v>21</v>
      </c>
    </row>
    <row r="27" spans="1:27" x14ac:dyDescent="0.15">
      <c r="A27" s="29">
        <v>25</v>
      </c>
      <c r="B27" s="36">
        <f>SUM(D27:D$30)</f>
        <v>56</v>
      </c>
      <c r="C27" s="29">
        <v>26</v>
      </c>
      <c r="D27" s="36">
        <f>SUM(F27:F$30)</f>
        <v>35</v>
      </c>
      <c r="E27" s="29">
        <v>27</v>
      </c>
      <c r="F27" s="36">
        <f>SUM(H27:H$30)</f>
        <v>20</v>
      </c>
      <c r="G27" s="29">
        <v>28</v>
      </c>
      <c r="H27" s="36">
        <f>SUM(J27:J$30)</f>
        <v>10</v>
      </c>
      <c r="I27" s="29">
        <v>29</v>
      </c>
      <c r="J27" s="36">
        <f>SUM(L27:L$30)</f>
        <v>4</v>
      </c>
      <c r="K27" s="29">
        <v>30</v>
      </c>
      <c r="L27" s="36">
        <v>1</v>
      </c>
      <c r="N27" s="3">
        <v>1</v>
      </c>
      <c r="O27" s="38">
        <v>2</v>
      </c>
      <c r="P27" s="38">
        <v>3</v>
      </c>
      <c r="Q27" s="38">
        <v>4</v>
      </c>
      <c r="R27" s="38">
        <v>5</v>
      </c>
      <c r="S27" s="5">
        <v>27</v>
      </c>
      <c r="U27" s="3">
        <f t="shared" ca="1" si="3"/>
        <v>0</v>
      </c>
      <c r="V27" s="4">
        <f t="shared" ca="1" si="4"/>
        <v>0</v>
      </c>
      <c r="W27" s="4">
        <f t="shared" ca="1" si="5"/>
        <v>0</v>
      </c>
      <c r="X27" s="4">
        <f t="shared" ca="1" si="6"/>
        <v>0</v>
      </c>
      <c r="Y27" s="4">
        <f t="shared" ca="1" si="7"/>
        <v>0</v>
      </c>
      <c r="Z27" s="5">
        <f t="shared" si="8"/>
        <v>22</v>
      </c>
      <c r="AA27">
        <f t="shared" ca="1" si="2"/>
        <v>22</v>
      </c>
    </row>
    <row r="28" spans="1:27" x14ac:dyDescent="0.15">
      <c r="A28" s="29">
        <v>26</v>
      </c>
      <c r="B28" s="36">
        <f>SUM(D28:D$30)</f>
        <v>21</v>
      </c>
      <c r="C28" s="29">
        <v>27</v>
      </c>
      <c r="D28" s="36">
        <f>SUM(F28:F$30)</f>
        <v>15</v>
      </c>
      <c r="E28" s="29">
        <v>28</v>
      </c>
      <c r="F28" s="36">
        <f>SUM(H28:H$30)</f>
        <v>10</v>
      </c>
      <c r="G28" s="29">
        <v>29</v>
      </c>
      <c r="H28" s="36">
        <f>SUM(J28:J$30)</f>
        <v>6</v>
      </c>
      <c r="I28" s="29">
        <v>30</v>
      </c>
      <c r="J28" s="36">
        <f>SUM(L28:L$30)</f>
        <v>3</v>
      </c>
      <c r="K28" s="29">
        <v>31</v>
      </c>
      <c r="L28" s="36">
        <v>1</v>
      </c>
      <c r="N28" s="3">
        <v>1</v>
      </c>
      <c r="O28" s="38">
        <v>2</v>
      </c>
      <c r="P28" s="38">
        <v>3</v>
      </c>
      <c r="Q28" s="38">
        <v>4</v>
      </c>
      <c r="R28" s="38">
        <v>5</v>
      </c>
      <c r="S28" s="5">
        <v>28</v>
      </c>
      <c r="U28" s="3">
        <f t="shared" ca="1" si="3"/>
        <v>0</v>
      </c>
      <c r="V28" s="4">
        <f t="shared" ca="1" si="4"/>
        <v>0</v>
      </c>
      <c r="W28" s="4">
        <f t="shared" ca="1" si="5"/>
        <v>0</v>
      </c>
      <c r="X28" s="4">
        <f t="shared" ca="1" si="6"/>
        <v>0</v>
      </c>
      <c r="Y28" s="4">
        <f t="shared" ca="1" si="7"/>
        <v>0</v>
      </c>
      <c r="Z28" s="5">
        <f t="shared" si="8"/>
        <v>23</v>
      </c>
      <c r="AA28">
        <f t="shared" ca="1" si="2"/>
        <v>23</v>
      </c>
    </row>
    <row r="29" spans="1:27" x14ac:dyDescent="0.15">
      <c r="A29" s="29">
        <v>27</v>
      </c>
      <c r="B29" s="36">
        <f>SUM(D29:D$30)</f>
        <v>6</v>
      </c>
      <c r="C29" s="29">
        <v>28</v>
      </c>
      <c r="D29" s="36">
        <f>SUM(F29:F$30)</f>
        <v>5</v>
      </c>
      <c r="E29" s="29">
        <v>29</v>
      </c>
      <c r="F29" s="36">
        <f>SUM(H29:H$30)</f>
        <v>4</v>
      </c>
      <c r="G29" s="29">
        <v>30</v>
      </c>
      <c r="H29" s="36">
        <f>SUM(J29:J$30)</f>
        <v>3</v>
      </c>
      <c r="I29" s="29">
        <v>31</v>
      </c>
      <c r="J29" s="36">
        <f>SUM(L29:L$30)</f>
        <v>2</v>
      </c>
      <c r="K29" s="29">
        <v>32</v>
      </c>
      <c r="L29" s="36">
        <v>1</v>
      </c>
      <c r="N29" s="3">
        <v>1</v>
      </c>
      <c r="O29" s="38">
        <v>2</v>
      </c>
      <c r="P29" s="38">
        <v>3</v>
      </c>
      <c r="Q29" s="38">
        <v>4</v>
      </c>
      <c r="R29" s="38">
        <v>5</v>
      </c>
      <c r="S29" s="5">
        <v>29</v>
      </c>
      <c r="U29" s="3">
        <f t="shared" ca="1" si="3"/>
        <v>0</v>
      </c>
      <c r="V29" s="4">
        <f t="shared" ca="1" si="4"/>
        <v>0</v>
      </c>
      <c r="W29" s="4">
        <f t="shared" ca="1" si="5"/>
        <v>0</v>
      </c>
      <c r="X29" s="4">
        <f t="shared" ca="1" si="6"/>
        <v>0</v>
      </c>
      <c r="Y29" s="4">
        <f t="shared" ca="1" si="7"/>
        <v>0</v>
      </c>
      <c r="Z29" s="5">
        <f t="shared" si="8"/>
        <v>24</v>
      </c>
      <c r="AA29">
        <f t="shared" ca="1" si="2"/>
        <v>24</v>
      </c>
    </row>
    <row r="30" spans="1:27" ht="14.25" thickBot="1" x14ac:dyDescent="0.2">
      <c r="A30" s="30">
        <v>28</v>
      </c>
      <c r="B30" s="37">
        <f>SUM(D30:D$30)</f>
        <v>1</v>
      </c>
      <c r="C30" s="30">
        <v>29</v>
      </c>
      <c r="D30" s="37">
        <f>SUM(F30:F$30)</f>
        <v>1</v>
      </c>
      <c r="E30" s="30">
        <v>30</v>
      </c>
      <c r="F30" s="37">
        <f>SUM(H30:H$30)</f>
        <v>1</v>
      </c>
      <c r="G30" s="30">
        <v>31</v>
      </c>
      <c r="H30" s="37">
        <f>SUM(J30:J$30)</f>
        <v>1</v>
      </c>
      <c r="I30" s="30">
        <v>32</v>
      </c>
      <c r="J30" s="37">
        <f>SUM(L30:L$30)</f>
        <v>1</v>
      </c>
      <c r="K30" s="30">
        <v>33</v>
      </c>
      <c r="L30" s="37">
        <v>1</v>
      </c>
      <c r="N30" s="3">
        <v>1</v>
      </c>
      <c r="O30" s="38">
        <v>2</v>
      </c>
      <c r="P30" s="38">
        <v>3</v>
      </c>
      <c r="Q30" s="38">
        <v>4</v>
      </c>
      <c r="R30" s="38">
        <v>5</v>
      </c>
      <c r="S30" s="5">
        <v>30</v>
      </c>
      <c r="U30" s="3">
        <f t="shared" ca="1" si="3"/>
        <v>0</v>
      </c>
      <c r="V30" s="4">
        <f t="shared" ca="1" si="4"/>
        <v>0</v>
      </c>
      <c r="W30" s="4">
        <f t="shared" ca="1" si="5"/>
        <v>0</v>
      </c>
      <c r="X30" s="4">
        <f t="shared" ca="1" si="6"/>
        <v>0</v>
      </c>
      <c r="Y30" s="4">
        <f t="shared" ca="1" si="7"/>
        <v>0</v>
      </c>
      <c r="Z30" s="5">
        <f t="shared" si="8"/>
        <v>25</v>
      </c>
      <c r="AA30">
        <f t="shared" ca="1" si="2"/>
        <v>25</v>
      </c>
    </row>
    <row r="31" spans="1:27" x14ac:dyDescent="0.15">
      <c r="N31" s="3">
        <v>1</v>
      </c>
      <c r="O31" s="38">
        <v>2</v>
      </c>
      <c r="P31" s="38">
        <v>3</v>
      </c>
      <c r="Q31" s="38">
        <v>4</v>
      </c>
      <c r="R31" s="38">
        <v>5</v>
      </c>
      <c r="S31" s="5">
        <v>31</v>
      </c>
      <c r="U31" s="3">
        <f t="shared" ca="1" si="3"/>
        <v>0</v>
      </c>
      <c r="V31" s="4">
        <f t="shared" ca="1" si="4"/>
        <v>0</v>
      </c>
      <c r="W31" s="4">
        <f t="shared" ca="1" si="5"/>
        <v>0</v>
      </c>
      <c r="X31" s="4">
        <f t="shared" ca="1" si="6"/>
        <v>0</v>
      </c>
      <c r="Y31" s="4">
        <f t="shared" ca="1" si="7"/>
        <v>0</v>
      </c>
      <c r="Z31" s="5">
        <f t="shared" si="8"/>
        <v>26</v>
      </c>
      <c r="AA31">
        <f t="shared" ca="1" si="2"/>
        <v>26</v>
      </c>
    </row>
    <row r="32" spans="1:27" x14ac:dyDescent="0.15">
      <c r="N32" s="3">
        <v>1</v>
      </c>
      <c r="O32" s="38">
        <v>2</v>
      </c>
      <c r="P32" s="38">
        <v>3</v>
      </c>
      <c r="Q32" s="38">
        <v>4</v>
      </c>
      <c r="R32" s="38">
        <v>5</v>
      </c>
      <c r="S32" s="5">
        <v>32</v>
      </c>
      <c r="U32" s="3">
        <f t="shared" ca="1" si="3"/>
        <v>0</v>
      </c>
      <c r="V32" s="4">
        <f t="shared" ca="1" si="4"/>
        <v>0</v>
      </c>
      <c r="W32" s="4">
        <f t="shared" ca="1" si="5"/>
        <v>0</v>
      </c>
      <c r="X32" s="4">
        <f t="shared" ca="1" si="6"/>
        <v>0</v>
      </c>
      <c r="Y32" s="4">
        <f t="shared" ca="1" si="7"/>
        <v>0</v>
      </c>
      <c r="Z32" s="5">
        <f t="shared" si="8"/>
        <v>27</v>
      </c>
      <c r="AA32">
        <f t="shared" ca="1" si="2"/>
        <v>27</v>
      </c>
    </row>
    <row r="33" spans="5:27" x14ac:dyDescent="0.15">
      <c r="N33" s="3">
        <v>1</v>
      </c>
      <c r="O33" s="38">
        <v>2</v>
      </c>
      <c r="P33" s="38">
        <v>3</v>
      </c>
      <c r="Q33" s="38">
        <v>4</v>
      </c>
      <c r="R33" s="38">
        <v>5</v>
      </c>
      <c r="S33" s="5">
        <v>33</v>
      </c>
      <c r="U33" s="3">
        <f t="shared" ca="1" si="3"/>
        <v>0</v>
      </c>
      <c r="V33" s="4">
        <f t="shared" ca="1" si="4"/>
        <v>0</v>
      </c>
      <c r="W33" s="4">
        <f t="shared" ca="1" si="5"/>
        <v>0</v>
      </c>
      <c r="X33" s="4">
        <f t="shared" ca="1" si="6"/>
        <v>0</v>
      </c>
      <c r="Y33" s="4">
        <f t="shared" ca="1" si="7"/>
        <v>0</v>
      </c>
      <c r="Z33" s="5">
        <f t="shared" si="8"/>
        <v>28</v>
      </c>
      <c r="AA33">
        <f t="shared" ca="1" si="2"/>
        <v>28</v>
      </c>
    </row>
    <row r="34" spans="5:27" x14ac:dyDescent="0.15">
      <c r="N34" s="3">
        <v>2</v>
      </c>
      <c r="O34" s="38">
        <v>5</v>
      </c>
      <c r="P34" s="38">
        <v>7</v>
      </c>
      <c r="Q34" s="38">
        <v>9</v>
      </c>
      <c r="R34" s="38">
        <v>12</v>
      </c>
      <c r="S34" s="5">
        <v>16</v>
      </c>
      <c r="U34" s="3">
        <f t="shared" ca="1" si="3"/>
        <v>201376</v>
      </c>
      <c r="V34" s="4">
        <f t="shared" ca="1" si="4"/>
        <v>82621</v>
      </c>
      <c r="W34" s="4">
        <f t="shared" ca="1" si="5"/>
        <v>44226</v>
      </c>
      <c r="X34" s="4">
        <f t="shared" ca="1" si="6"/>
        <v>38025</v>
      </c>
      <c r="Y34" s="4">
        <f t="shared" ca="1" si="7"/>
        <v>45150</v>
      </c>
      <c r="Z34" s="5">
        <f t="shared" si="8"/>
        <v>4</v>
      </c>
      <c r="AA34">
        <f t="shared" ca="1" si="2"/>
        <v>411402</v>
      </c>
    </row>
    <row r="35" spans="5:27" x14ac:dyDescent="0.15">
      <c r="E35">
        <f>COMBIN(32,5)</f>
        <v>201375.99999999997</v>
      </c>
      <c r="N35" s="3">
        <v>5</v>
      </c>
      <c r="O35" s="38">
        <v>7</v>
      </c>
      <c r="P35" s="38">
        <v>8</v>
      </c>
      <c r="Q35" s="38">
        <v>9</v>
      </c>
      <c r="R35" s="38">
        <v>11</v>
      </c>
      <c r="S35" s="5">
        <v>21</v>
      </c>
      <c r="U35" s="3">
        <f t="shared" ca="1" si="3"/>
        <v>632548</v>
      </c>
      <c r="V35" s="4">
        <f t="shared" ca="1" si="4"/>
        <v>38025</v>
      </c>
      <c r="W35" s="4">
        <f t="shared" ca="1" si="5"/>
        <v>0</v>
      </c>
      <c r="X35" s="4">
        <f t="shared" ca="1" si="6"/>
        <v>0</v>
      </c>
      <c r="Y35" s="4">
        <f t="shared" ca="1" si="7"/>
        <v>32500</v>
      </c>
      <c r="Z35" s="5">
        <f t="shared" si="8"/>
        <v>10</v>
      </c>
      <c r="AA35">
        <f t="shared" ca="1" si="2"/>
        <v>703083</v>
      </c>
    </row>
    <row r="36" spans="5:27" x14ac:dyDescent="0.15">
      <c r="E36">
        <f>COMBIN(29,4)</f>
        <v>23751</v>
      </c>
      <c r="U36" s="3">
        <f t="shared" ca="1" si="3"/>
        <v>0</v>
      </c>
      <c r="V36" s="4">
        <f t="shared" ca="1" si="4"/>
        <v>0</v>
      </c>
      <c r="W36" s="4">
        <f t="shared" ca="1" si="5"/>
        <v>0</v>
      </c>
      <c r="X36" s="4">
        <f t="shared" ca="1" si="6"/>
        <v>0</v>
      </c>
      <c r="Y36" s="4">
        <f t="shared" ca="1" si="7"/>
        <v>0</v>
      </c>
      <c r="Z36" s="5">
        <f t="shared" si="8"/>
        <v>0</v>
      </c>
      <c r="AA36">
        <f t="shared" ca="1" si="2"/>
        <v>0</v>
      </c>
    </row>
    <row r="37" spans="5:27" x14ac:dyDescent="0.15">
      <c r="E37" t="s">
        <v>26</v>
      </c>
      <c r="U37" s="3">
        <f t="shared" ca="1" si="3"/>
        <v>0</v>
      </c>
      <c r="V37" s="4">
        <f t="shared" ca="1" si="4"/>
        <v>0</v>
      </c>
      <c r="W37" s="4">
        <f t="shared" ca="1" si="5"/>
        <v>0</v>
      </c>
      <c r="X37" s="4">
        <f t="shared" ca="1" si="6"/>
        <v>0</v>
      </c>
      <c r="Y37" s="4">
        <f t="shared" ca="1" si="7"/>
        <v>0</v>
      </c>
      <c r="Z37" s="5">
        <f t="shared" si="8"/>
        <v>0</v>
      </c>
      <c r="AA37">
        <f t="shared" ca="1" si="2"/>
        <v>0</v>
      </c>
    </row>
    <row r="38" spans="5:27" x14ac:dyDescent="0.15">
      <c r="U38" s="3">
        <f t="shared" ca="1" si="3"/>
        <v>0</v>
      </c>
      <c r="V38" s="4">
        <f t="shared" ca="1" si="4"/>
        <v>0</v>
      </c>
      <c r="W38" s="4">
        <f t="shared" ca="1" si="5"/>
        <v>0</v>
      </c>
      <c r="X38" s="4">
        <f t="shared" ca="1" si="6"/>
        <v>0</v>
      </c>
      <c r="Y38" s="4">
        <f t="shared" ca="1" si="7"/>
        <v>0</v>
      </c>
      <c r="Z38" s="5">
        <f t="shared" si="8"/>
        <v>0</v>
      </c>
      <c r="AA38">
        <f t="shared" ca="1" si="2"/>
        <v>0</v>
      </c>
    </row>
    <row r="39" spans="5:27" x14ac:dyDescent="0.15">
      <c r="G39" t="s">
        <v>27</v>
      </c>
      <c r="U39" s="3">
        <f t="shared" ca="1" si="3"/>
        <v>0</v>
      </c>
      <c r="V39" s="4">
        <f t="shared" ca="1" si="4"/>
        <v>0</v>
      </c>
      <c r="W39" s="4">
        <f t="shared" ca="1" si="5"/>
        <v>0</v>
      </c>
      <c r="X39" s="4">
        <f t="shared" ca="1" si="6"/>
        <v>0</v>
      </c>
      <c r="Y39" s="4">
        <f t="shared" ca="1" si="7"/>
        <v>0</v>
      </c>
      <c r="Z39" s="5">
        <f t="shared" si="8"/>
        <v>0</v>
      </c>
      <c r="AA39">
        <f t="shared" ca="1" si="2"/>
        <v>0</v>
      </c>
    </row>
    <row r="40" spans="5:27" x14ac:dyDescent="0.15">
      <c r="E40">
        <f>COMBIN(6,0)</f>
        <v>1</v>
      </c>
      <c r="U40" s="3">
        <f t="shared" ca="1" si="3"/>
        <v>0</v>
      </c>
      <c r="V40" s="4">
        <f t="shared" ca="1" si="4"/>
        <v>0</v>
      </c>
      <c r="W40" s="4">
        <f t="shared" ca="1" si="5"/>
        <v>0</v>
      </c>
      <c r="X40" s="4">
        <f t="shared" ca="1" si="6"/>
        <v>0</v>
      </c>
      <c r="Y40" s="4">
        <f t="shared" ca="1" si="7"/>
        <v>0</v>
      </c>
      <c r="Z40" s="5">
        <f t="shared" si="8"/>
        <v>0</v>
      </c>
      <c r="AA40">
        <f t="shared" ca="1" si="2"/>
        <v>0</v>
      </c>
    </row>
    <row r="41" spans="5:27" x14ac:dyDescent="0.15">
      <c r="U41" s="3">
        <f t="shared" ca="1" si="3"/>
        <v>0</v>
      </c>
      <c r="V41" s="4">
        <f t="shared" ca="1" si="4"/>
        <v>0</v>
      </c>
      <c r="W41" s="4">
        <f t="shared" ca="1" si="5"/>
        <v>0</v>
      </c>
      <c r="X41" s="4">
        <f t="shared" ca="1" si="6"/>
        <v>0</v>
      </c>
      <c r="Y41" s="4">
        <f t="shared" ca="1" si="7"/>
        <v>0</v>
      </c>
      <c r="Z41" s="5">
        <f t="shared" si="8"/>
        <v>0</v>
      </c>
      <c r="AA41">
        <f t="shared" ca="1" si="2"/>
        <v>0</v>
      </c>
    </row>
    <row r="42" spans="5:27" x14ac:dyDescent="0.15">
      <c r="U42" s="3">
        <f t="shared" ca="1" si="3"/>
        <v>0</v>
      </c>
      <c r="V42" s="4">
        <f t="shared" ca="1" si="4"/>
        <v>0</v>
      </c>
      <c r="W42" s="4">
        <f t="shared" ca="1" si="5"/>
        <v>0</v>
      </c>
      <c r="X42" s="4">
        <f t="shared" ca="1" si="6"/>
        <v>0</v>
      </c>
      <c r="Y42" s="4">
        <f t="shared" ca="1" si="7"/>
        <v>0</v>
      </c>
      <c r="Z42" s="5">
        <f t="shared" si="8"/>
        <v>0</v>
      </c>
      <c r="AA42">
        <f t="shared" ca="1" si="2"/>
        <v>0</v>
      </c>
    </row>
    <row r="43" spans="5:27" x14ac:dyDescent="0.15">
      <c r="U43" s="3">
        <f t="shared" ca="1" si="3"/>
        <v>0</v>
      </c>
      <c r="V43" s="4">
        <f t="shared" ca="1" si="4"/>
        <v>0</v>
      </c>
      <c r="W43" s="4">
        <f t="shared" ca="1" si="5"/>
        <v>0</v>
      </c>
      <c r="X43" s="4">
        <f t="shared" ca="1" si="6"/>
        <v>0</v>
      </c>
      <c r="Y43" s="4">
        <f t="shared" ca="1" si="7"/>
        <v>0</v>
      </c>
      <c r="Z43" s="5">
        <f t="shared" si="8"/>
        <v>0</v>
      </c>
      <c r="AA43">
        <f t="shared" ca="1" si="2"/>
        <v>0</v>
      </c>
    </row>
    <row r="44" spans="5:27" x14ac:dyDescent="0.15">
      <c r="U44" s="3">
        <f t="shared" ca="1" si="3"/>
        <v>0</v>
      </c>
      <c r="V44" s="4">
        <f t="shared" ca="1" si="4"/>
        <v>0</v>
      </c>
      <c r="W44" s="4">
        <f t="shared" ca="1" si="5"/>
        <v>0</v>
      </c>
      <c r="X44" s="4">
        <f t="shared" ca="1" si="6"/>
        <v>0</v>
      </c>
      <c r="Y44" s="4">
        <f t="shared" ca="1" si="7"/>
        <v>0</v>
      </c>
      <c r="Z44" s="5">
        <f t="shared" si="8"/>
        <v>0</v>
      </c>
      <c r="AA44">
        <f t="shared" ca="1" si="2"/>
        <v>0</v>
      </c>
    </row>
    <row r="45" spans="5:27" x14ac:dyDescent="0.15">
      <c r="U45" s="3">
        <f t="shared" ca="1" si="3"/>
        <v>0</v>
      </c>
      <c r="V45" s="4">
        <f t="shared" ca="1" si="4"/>
        <v>0</v>
      </c>
      <c r="W45" s="4">
        <f t="shared" ca="1" si="5"/>
        <v>0</v>
      </c>
      <c r="X45" s="4">
        <f t="shared" ca="1" si="6"/>
        <v>0</v>
      </c>
      <c r="Y45" s="4">
        <f t="shared" ca="1" si="7"/>
        <v>0</v>
      </c>
      <c r="Z45" s="5">
        <f t="shared" si="8"/>
        <v>0</v>
      </c>
      <c r="AA45">
        <f t="shared" ca="1" si="2"/>
        <v>0</v>
      </c>
    </row>
    <row r="46" spans="5:27" x14ac:dyDescent="0.15">
      <c r="U46" s="3">
        <f t="shared" ca="1" si="3"/>
        <v>0</v>
      </c>
      <c r="V46" s="4">
        <f t="shared" ca="1" si="4"/>
        <v>0</v>
      </c>
      <c r="W46" s="4">
        <f t="shared" ca="1" si="5"/>
        <v>0</v>
      </c>
      <c r="X46" s="4">
        <f t="shared" ca="1" si="6"/>
        <v>0</v>
      </c>
      <c r="Y46" s="4">
        <f t="shared" ca="1" si="7"/>
        <v>0</v>
      </c>
      <c r="Z46" s="5">
        <f t="shared" si="8"/>
        <v>0</v>
      </c>
      <c r="AA46">
        <f t="shared" ca="1" si="2"/>
        <v>0</v>
      </c>
    </row>
    <row r="47" spans="5:27" x14ac:dyDescent="0.15">
      <c r="U47" s="3">
        <f t="shared" ca="1" si="3"/>
        <v>0</v>
      </c>
      <c r="V47" s="4">
        <f t="shared" ca="1" si="4"/>
        <v>0</v>
      </c>
      <c r="W47" s="4">
        <f t="shared" ca="1" si="5"/>
        <v>0</v>
      </c>
      <c r="X47" s="4">
        <f t="shared" ca="1" si="6"/>
        <v>0</v>
      </c>
      <c r="Y47" s="4">
        <f t="shared" ca="1" si="7"/>
        <v>0</v>
      </c>
      <c r="Z47" s="5">
        <f t="shared" si="8"/>
        <v>0</v>
      </c>
      <c r="AA47">
        <f t="shared" ca="1" si="2"/>
        <v>0</v>
      </c>
    </row>
    <row r="48" spans="5:27" x14ac:dyDescent="0.15">
      <c r="U48" s="3">
        <f t="shared" ca="1" si="3"/>
        <v>0</v>
      </c>
      <c r="V48" s="4">
        <f t="shared" ca="1" si="4"/>
        <v>0</v>
      </c>
      <c r="W48" s="4">
        <f t="shared" ca="1" si="5"/>
        <v>0</v>
      </c>
      <c r="X48" s="4">
        <f t="shared" ca="1" si="6"/>
        <v>0</v>
      </c>
      <c r="Y48" s="4">
        <f t="shared" ca="1" si="7"/>
        <v>0</v>
      </c>
      <c r="Z48" s="5">
        <f t="shared" si="8"/>
        <v>0</v>
      </c>
      <c r="AA48">
        <f t="shared" ca="1" si="2"/>
        <v>0</v>
      </c>
    </row>
    <row r="49" spans="21:27" x14ac:dyDescent="0.15">
      <c r="U49" s="3">
        <f t="shared" ca="1" si="3"/>
        <v>0</v>
      </c>
      <c r="V49" s="4">
        <f t="shared" ca="1" si="4"/>
        <v>0</v>
      </c>
      <c r="W49" s="4">
        <f t="shared" ca="1" si="5"/>
        <v>0</v>
      </c>
      <c r="X49" s="4">
        <f t="shared" ca="1" si="6"/>
        <v>0</v>
      </c>
      <c r="Y49" s="4">
        <f t="shared" ca="1" si="7"/>
        <v>0</v>
      </c>
      <c r="Z49" s="5">
        <f t="shared" si="8"/>
        <v>0</v>
      </c>
      <c r="AA49">
        <f t="shared" ca="1" si="2"/>
        <v>0</v>
      </c>
    </row>
    <row r="50" spans="21:27" x14ac:dyDescent="0.15">
      <c r="U50" s="3">
        <f t="shared" ca="1" si="3"/>
        <v>0</v>
      </c>
      <c r="V50" s="4">
        <f t="shared" ca="1" si="4"/>
        <v>0</v>
      </c>
      <c r="W50" s="4">
        <f t="shared" ca="1" si="5"/>
        <v>0</v>
      </c>
      <c r="X50" s="4">
        <f t="shared" ca="1" si="6"/>
        <v>0</v>
      </c>
      <c r="Y50" s="4">
        <f t="shared" ca="1" si="7"/>
        <v>0</v>
      </c>
      <c r="Z50" s="5">
        <f t="shared" si="8"/>
        <v>0</v>
      </c>
      <c r="AA50">
        <f t="shared" ca="1" si="2"/>
        <v>0</v>
      </c>
    </row>
    <row r="51" spans="21:27" x14ac:dyDescent="0.15">
      <c r="U51" s="3">
        <f t="shared" ca="1" si="3"/>
        <v>0</v>
      </c>
      <c r="V51" s="4">
        <f t="shared" ca="1" si="4"/>
        <v>0</v>
      </c>
      <c r="W51" s="4">
        <f t="shared" ca="1" si="5"/>
        <v>0</v>
      </c>
      <c r="X51" s="4">
        <f t="shared" ca="1" si="6"/>
        <v>0</v>
      </c>
      <c r="Y51" s="4">
        <f t="shared" ca="1" si="7"/>
        <v>0</v>
      </c>
      <c r="Z51" s="5">
        <f t="shared" si="8"/>
        <v>0</v>
      </c>
      <c r="AA51">
        <f t="shared" ca="1" si="2"/>
        <v>0</v>
      </c>
    </row>
    <row r="52" spans="21:27" x14ac:dyDescent="0.15">
      <c r="U52" s="3">
        <f t="shared" ca="1" si="3"/>
        <v>0</v>
      </c>
      <c r="V52" s="4">
        <f t="shared" ca="1" si="4"/>
        <v>0</v>
      </c>
      <c r="W52" s="4">
        <f t="shared" ca="1" si="5"/>
        <v>0</v>
      </c>
      <c r="X52" s="4">
        <f t="shared" ca="1" si="6"/>
        <v>0</v>
      </c>
      <c r="Y52" s="4">
        <f t="shared" ca="1" si="7"/>
        <v>0</v>
      </c>
      <c r="Z52" s="5">
        <f t="shared" si="8"/>
        <v>0</v>
      </c>
      <c r="AA52">
        <f t="shared" ca="1" si="2"/>
        <v>0</v>
      </c>
    </row>
    <row r="53" spans="21:27" x14ac:dyDescent="0.15">
      <c r="U53" s="3">
        <f t="shared" ca="1" si="3"/>
        <v>0</v>
      </c>
      <c r="V53" s="4">
        <f t="shared" ca="1" si="4"/>
        <v>0</v>
      </c>
      <c r="W53" s="4">
        <f t="shared" ca="1" si="5"/>
        <v>0</v>
      </c>
      <c r="X53" s="4">
        <f t="shared" ca="1" si="6"/>
        <v>0</v>
      </c>
      <c r="Y53" s="4">
        <f t="shared" ca="1" si="7"/>
        <v>0</v>
      </c>
      <c r="Z53" s="5">
        <f t="shared" si="8"/>
        <v>0</v>
      </c>
      <c r="AA53">
        <f t="shared" ca="1" si="2"/>
        <v>0</v>
      </c>
    </row>
    <row r="54" spans="21:27" x14ac:dyDescent="0.15">
      <c r="U54" s="3">
        <f t="shared" ca="1" si="3"/>
        <v>0</v>
      </c>
      <c r="V54" s="4">
        <f t="shared" ca="1" si="4"/>
        <v>0</v>
      </c>
      <c r="W54" s="4">
        <f t="shared" ca="1" si="5"/>
        <v>0</v>
      </c>
      <c r="X54" s="4">
        <f t="shared" ca="1" si="6"/>
        <v>0</v>
      </c>
      <c r="Y54" s="4">
        <f t="shared" ca="1" si="7"/>
        <v>0</v>
      </c>
      <c r="Z54" s="5">
        <f t="shared" si="8"/>
        <v>0</v>
      </c>
      <c r="AA54">
        <f t="shared" ca="1" si="2"/>
        <v>0</v>
      </c>
    </row>
    <row r="55" spans="21:27" x14ac:dyDescent="0.15">
      <c r="U55" s="3">
        <f t="shared" ca="1" si="3"/>
        <v>0</v>
      </c>
      <c r="V55" s="4">
        <f t="shared" ca="1" si="4"/>
        <v>0</v>
      </c>
      <c r="W55" s="4">
        <f t="shared" ca="1" si="5"/>
        <v>0</v>
      </c>
      <c r="X55" s="4">
        <f t="shared" ca="1" si="6"/>
        <v>0</v>
      </c>
      <c r="Y55" s="4">
        <f t="shared" ca="1" si="7"/>
        <v>0</v>
      </c>
      <c r="Z55" s="5">
        <f t="shared" si="8"/>
        <v>0</v>
      </c>
      <c r="AA55">
        <f t="shared" ca="1" si="2"/>
        <v>0</v>
      </c>
    </row>
    <row r="56" spans="21:27" x14ac:dyDescent="0.15">
      <c r="U56" s="3">
        <f t="shared" ca="1" si="3"/>
        <v>0</v>
      </c>
      <c r="V56" s="4">
        <f t="shared" ca="1" si="4"/>
        <v>0</v>
      </c>
      <c r="W56" s="4">
        <f t="shared" ca="1" si="5"/>
        <v>0</v>
      </c>
      <c r="X56" s="4">
        <f t="shared" ca="1" si="6"/>
        <v>0</v>
      </c>
      <c r="Y56" s="4">
        <f t="shared" ca="1" si="7"/>
        <v>0</v>
      </c>
      <c r="Z56" s="5">
        <f t="shared" si="8"/>
        <v>0</v>
      </c>
      <c r="AA56">
        <f t="shared" ca="1" si="2"/>
        <v>0</v>
      </c>
    </row>
    <row r="57" spans="21:27" x14ac:dyDescent="0.15">
      <c r="U57" s="3">
        <f t="shared" ca="1" si="3"/>
        <v>0</v>
      </c>
      <c r="V57" s="4">
        <f t="shared" ca="1" si="4"/>
        <v>0</v>
      </c>
      <c r="W57" s="4">
        <f t="shared" ca="1" si="5"/>
        <v>0</v>
      </c>
      <c r="X57" s="4">
        <f t="shared" ca="1" si="6"/>
        <v>0</v>
      </c>
      <c r="Y57" s="4">
        <f t="shared" ca="1" si="7"/>
        <v>0</v>
      </c>
      <c r="Z57" s="5">
        <f t="shared" si="8"/>
        <v>0</v>
      </c>
      <c r="AA57">
        <f t="shared" ca="1" si="2"/>
        <v>0</v>
      </c>
    </row>
    <row r="58" spans="21:27" x14ac:dyDescent="0.15">
      <c r="U58" s="3">
        <f t="shared" ca="1" si="3"/>
        <v>0</v>
      </c>
      <c r="V58" s="4">
        <f t="shared" ca="1" si="4"/>
        <v>0</v>
      </c>
      <c r="W58" s="4">
        <f t="shared" ca="1" si="5"/>
        <v>0</v>
      </c>
      <c r="X58" s="4">
        <f t="shared" ca="1" si="6"/>
        <v>0</v>
      </c>
      <c r="Y58" s="4">
        <f t="shared" ca="1" si="7"/>
        <v>0</v>
      </c>
      <c r="Z58" s="5">
        <f t="shared" si="8"/>
        <v>0</v>
      </c>
      <c r="AA58">
        <f t="shared" ca="1" si="2"/>
        <v>0</v>
      </c>
    </row>
    <row r="59" spans="21:27" x14ac:dyDescent="0.15">
      <c r="U59" s="3">
        <f t="shared" ca="1" si="3"/>
        <v>0</v>
      </c>
      <c r="V59" s="4">
        <f t="shared" ca="1" si="4"/>
        <v>0</v>
      </c>
      <c r="W59" s="4">
        <f t="shared" ca="1" si="5"/>
        <v>0</v>
      </c>
      <c r="X59" s="4">
        <f t="shared" ca="1" si="6"/>
        <v>0</v>
      </c>
      <c r="Y59" s="4">
        <f t="shared" ca="1" si="7"/>
        <v>0</v>
      </c>
      <c r="Z59" s="5">
        <f t="shared" si="8"/>
        <v>0</v>
      </c>
      <c r="AA59">
        <f t="shared" ca="1" si="2"/>
        <v>0</v>
      </c>
    </row>
    <row r="60" spans="21:27" x14ac:dyDescent="0.15">
      <c r="U60" s="3">
        <f t="shared" ca="1" si="3"/>
        <v>0</v>
      </c>
      <c r="V60" s="4">
        <f t="shared" ca="1" si="4"/>
        <v>0</v>
      </c>
      <c r="W60" s="4">
        <f t="shared" ca="1" si="5"/>
        <v>0</v>
      </c>
      <c r="X60" s="4">
        <f t="shared" ca="1" si="6"/>
        <v>0</v>
      </c>
      <c r="Y60" s="4">
        <f t="shared" ca="1" si="7"/>
        <v>0</v>
      </c>
      <c r="Z60" s="5">
        <f t="shared" si="8"/>
        <v>0</v>
      </c>
      <c r="AA60">
        <f t="shared" ca="1" si="2"/>
        <v>0</v>
      </c>
    </row>
    <row r="61" spans="21:27" x14ac:dyDescent="0.15">
      <c r="U61" s="3">
        <f t="shared" ca="1" si="3"/>
        <v>0</v>
      </c>
      <c r="V61" s="4">
        <f t="shared" ca="1" si="4"/>
        <v>0</v>
      </c>
      <c r="W61" s="4">
        <f t="shared" ca="1" si="5"/>
        <v>0</v>
      </c>
      <c r="X61" s="4">
        <f t="shared" ca="1" si="6"/>
        <v>0</v>
      </c>
      <c r="Y61" s="4">
        <f t="shared" ca="1" si="7"/>
        <v>0</v>
      </c>
      <c r="Z61" s="5">
        <f t="shared" si="8"/>
        <v>0</v>
      </c>
      <c r="AA61">
        <f t="shared" ca="1" si="2"/>
        <v>0</v>
      </c>
    </row>
    <row r="62" spans="21:27" x14ac:dyDescent="0.15">
      <c r="U62" s="3">
        <f t="shared" ca="1" si="3"/>
        <v>0</v>
      </c>
      <c r="V62" s="4">
        <f t="shared" ca="1" si="4"/>
        <v>0</v>
      </c>
      <c r="W62" s="4">
        <f t="shared" ca="1" si="5"/>
        <v>0</v>
      </c>
      <c r="X62" s="4">
        <f t="shared" ca="1" si="6"/>
        <v>0</v>
      </c>
      <c r="Y62" s="4">
        <f t="shared" ca="1" si="7"/>
        <v>0</v>
      </c>
      <c r="Z62" s="5">
        <f t="shared" si="8"/>
        <v>0</v>
      </c>
      <c r="AA62">
        <f t="shared" ca="1" si="2"/>
        <v>0</v>
      </c>
    </row>
    <row r="63" spans="21:27" x14ac:dyDescent="0.15">
      <c r="U63" s="3">
        <f t="shared" ca="1" si="3"/>
        <v>0</v>
      </c>
      <c r="V63" s="4">
        <f t="shared" ca="1" si="4"/>
        <v>0</v>
      </c>
      <c r="W63" s="4">
        <f t="shared" ca="1" si="5"/>
        <v>0</v>
      </c>
      <c r="X63" s="4">
        <f t="shared" ca="1" si="6"/>
        <v>0</v>
      </c>
      <c r="Y63" s="4">
        <f t="shared" ca="1" si="7"/>
        <v>0</v>
      </c>
      <c r="Z63" s="5">
        <f t="shared" si="8"/>
        <v>0</v>
      </c>
      <c r="AA63">
        <f t="shared" ca="1" si="2"/>
        <v>0</v>
      </c>
    </row>
    <row r="64" spans="21:27" x14ac:dyDescent="0.15">
      <c r="U64" s="3">
        <f t="shared" ca="1" si="3"/>
        <v>0</v>
      </c>
      <c r="V64" s="4">
        <f t="shared" ca="1" si="4"/>
        <v>0</v>
      </c>
      <c r="W64" s="4">
        <f t="shared" ca="1" si="5"/>
        <v>0</v>
      </c>
      <c r="X64" s="4">
        <f t="shared" ca="1" si="6"/>
        <v>0</v>
      </c>
      <c r="Y64" s="4">
        <f t="shared" ca="1" si="7"/>
        <v>0</v>
      </c>
      <c r="Z64" s="5">
        <f t="shared" si="8"/>
        <v>0</v>
      </c>
      <c r="AA64">
        <f t="shared" ca="1" si="2"/>
        <v>0</v>
      </c>
    </row>
    <row r="65" spans="21:27" x14ac:dyDescent="0.15">
      <c r="U65" s="3">
        <f t="shared" ca="1" si="3"/>
        <v>0</v>
      </c>
      <c r="V65" s="4">
        <f t="shared" ca="1" si="4"/>
        <v>0</v>
      </c>
      <c r="W65" s="4">
        <f t="shared" ca="1" si="5"/>
        <v>0</v>
      </c>
      <c r="X65" s="4">
        <f t="shared" ca="1" si="6"/>
        <v>0</v>
      </c>
      <c r="Y65" s="4">
        <f t="shared" ca="1" si="7"/>
        <v>0</v>
      </c>
      <c r="Z65" s="5">
        <f t="shared" si="8"/>
        <v>0</v>
      </c>
      <c r="AA65">
        <f t="shared" ca="1" si="2"/>
        <v>0</v>
      </c>
    </row>
    <row r="66" spans="21:27" x14ac:dyDescent="0.15">
      <c r="U66" s="3">
        <f t="shared" ca="1" si="3"/>
        <v>0</v>
      </c>
      <c r="V66" s="4">
        <f t="shared" ca="1" si="4"/>
        <v>0</v>
      </c>
      <c r="W66" s="4">
        <f t="shared" ca="1" si="5"/>
        <v>0</v>
      </c>
      <c r="X66" s="4">
        <f t="shared" ca="1" si="6"/>
        <v>0</v>
      </c>
      <c r="Y66" s="4">
        <f t="shared" ca="1" si="7"/>
        <v>0</v>
      </c>
      <c r="Z66" s="5">
        <f t="shared" si="8"/>
        <v>0</v>
      </c>
      <c r="AA66">
        <f t="shared" ca="1" si="2"/>
        <v>0</v>
      </c>
    </row>
    <row r="67" spans="21:27" x14ac:dyDescent="0.15">
      <c r="U67" s="3">
        <f t="shared" ca="1" si="3"/>
        <v>0</v>
      </c>
      <c r="V67" s="4">
        <f t="shared" ca="1" si="4"/>
        <v>0</v>
      </c>
      <c r="W67" s="4">
        <f t="shared" ca="1" si="5"/>
        <v>0</v>
      </c>
      <c r="X67" s="4">
        <f t="shared" ca="1" si="6"/>
        <v>0</v>
      </c>
      <c r="Y67" s="4">
        <f t="shared" ca="1" si="7"/>
        <v>0</v>
      </c>
      <c r="Z67" s="5">
        <f t="shared" si="8"/>
        <v>0</v>
      </c>
      <c r="AA67">
        <f t="shared" ca="1" si="2"/>
        <v>0</v>
      </c>
    </row>
    <row r="68" spans="21:27" x14ac:dyDescent="0.15">
      <c r="U68" s="3">
        <f t="shared" ca="1" si="3"/>
        <v>0</v>
      </c>
      <c r="V68" s="4">
        <f t="shared" ca="1" si="4"/>
        <v>0</v>
      </c>
      <c r="W68" s="4">
        <f t="shared" ca="1" si="5"/>
        <v>0</v>
      </c>
      <c r="X68" s="4">
        <f t="shared" ca="1" si="6"/>
        <v>0</v>
      </c>
      <c r="Y68" s="4">
        <f t="shared" ca="1" si="7"/>
        <v>0</v>
      </c>
      <c r="Z68" s="5">
        <f t="shared" si="8"/>
        <v>0</v>
      </c>
      <c r="AA68">
        <f t="shared" ca="1" si="2"/>
        <v>0</v>
      </c>
    </row>
    <row r="69" spans="21:27" x14ac:dyDescent="0.15">
      <c r="U69" s="3">
        <f t="shared" ca="1" si="3"/>
        <v>0</v>
      </c>
      <c r="V69" s="4">
        <f t="shared" ca="1" si="4"/>
        <v>0</v>
      </c>
      <c r="W69" s="4">
        <f t="shared" ca="1" si="5"/>
        <v>0</v>
      </c>
      <c r="X69" s="4">
        <f t="shared" ca="1" si="6"/>
        <v>0</v>
      </c>
      <c r="Y69" s="4">
        <f t="shared" ca="1" si="7"/>
        <v>0</v>
      </c>
      <c r="Z69" s="5">
        <f t="shared" si="8"/>
        <v>0</v>
      </c>
      <c r="AA69">
        <f t="shared" ca="1" si="2"/>
        <v>0</v>
      </c>
    </row>
    <row r="70" spans="21:27" x14ac:dyDescent="0.15">
      <c r="U70" s="3">
        <f t="shared" ca="1" si="3"/>
        <v>0</v>
      </c>
      <c r="V70" s="4">
        <f t="shared" ca="1" si="4"/>
        <v>0</v>
      </c>
      <c r="W70" s="4">
        <f t="shared" ca="1" si="5"/>
        <v>0</v>
      </c>
      <c r="X70" s="4">
        <f t="shared" ca="1" si="6"/>
        <v>0</v>
      </c>
      <c r="Y70" s="4">
        <f t="shared" ca="1" si="7"/>
        <v>0</v>
      </c>
      <c r="Z70" s="5">
        <f t="shared" si="8"/>
        <v>0</v>
      </c>
      <c r="AA70">
        <f t="shared" ref="AA70:AA129" ca="1" si="9">SUM(U70:Z70)</f>
        <v>0</v>
      </c>
    </row>
    <row r="71" spans="21:27" x14ac:dyDescent="0.15">
      <c r="U71" s="3">
        <f t="shared" ref="U71:U129" ca="1" si="10">IF(N71&gt;1,SUM(INDIRECT("b3"&amp;":b"&amp;(LOOKUP(N71,A$3:A$30,ROW(A$3:A$30))-1))),0)</f>
        <v>0</v>
      </c>
      <c r="V71" s="4">
        <f t="shared" ref="V71:V87" ca="1" si="11">IF(IF(N71&gt;=$C$3,(LOOKUP(N71,C$3:C$30,ROW(C$3:C$30))+1)&lt;=(LOOKUP(O71,C$3:C$30,ROW(C$3:C$30))-1),0),SUM(INDIRECT("d"&amp;(LOOKUP(N71,C$3:C$30,ROW(C$3:C$30)))&amp;":d"&amp;(LOOKUP(O71,C$3:C$30,ROW(C$3:C$30))-1))),0)</f>
        <v>0</v>
      </c>
      <c r="W71" s="4">
        <f t="shared" ref="W71:W87" ca="1" si="12">IF(IF(O71&gt;=$E$3,(LOOKUP(O71,E$3:E$30,ROW(E$3:E$30))+1)&lt;=(LOOKUP(P71,E$3:E$30,ROW(E$3:E$30))-1),0),SUM(INDIRECT("d"&amp;(LOOKUP(O71,E$3:E$30,ROW(E$3:E$30)))&amp;":d"&amp;(LOOKUP(P71,E$3:E$30,ROW(E$3:E$30))-1))),0)</f>
        <v>0</v>
      </c>
      <c r="X71" s="4">
        <f t="shared" ref="X71:X87" ca="1" si="13">IF(IF(P71&gt;=$G$3,(LOOKUP(P71,G$3:G$30,ROW(G$3:G$30))+1)&lt;=(LOOKUP(Q71,G$3:G$30,ROW(G$3:G$30))-1),0),SUM(INDIRECT("d"&amp;(LOOKUP(P71,G$3:G$30,ROW(G$3:G$30)))&amp;":d"&amp;(LOOKUP(Q71,G$3:G$30,ROW(G$3:G$30))-1))),0)</f>
        <v>0</v>
      </c>
      <c r="Y71" s="4">
        <f t="shared" ref="Y71:Y87" ca="1" si="14">IF(IF(Q71&gt;=$I$3,(LOOKUP(Q71,I$3:I$30,ROW(I$3:I$30))+1)&lt;=(LOOKUP(R71,I$3:I$30,ROW(I$3:I$30))-1),0),SUM(INDIRECT("d"&amp;(LOOKUP(Q71,I$3:I$30,ROW(I$3:I$30)))&amp;":d"&amp;(LOOKUP(R71,I$3:I$30,ROW(I$3:I$30))-1))),0)</f>
        <v>0</v>
      </c>
      <c r="Z71" s="5">
        <f t="shared" ref="Z71:Z129" si="15">S71-R71</f>
        <v>0</v>
      </c>
      <c r="AA71">
        <f t="shared" ca="1" si="9"/>
        <v>0</v>
      </c>
    </row>
    <row r="72" spans="21:27" x14ac:dyDescent="0.15">
      <c r="U72" s="3">
        <f t="shared" ca="1" si="10"/>
        <v>0</v>
      </c>
      <c r="V72" s="4">
        <f t="shared" ca="1" si="11"/>
        <v>0</v>
      </c>
      <c r="W72" s="4">
        <f t="shared" ca="1" si="12"/>
        <v>0</v>
      </c>
      <c r="X72" s="4">
        <f t="shared" ca="1" si="13"/>
        <v>0</v>
      </c>
      <c r="Y72" s="4">
        <f t="shared" ca="1" si="14"/>
        <v>0</v>
      </c>
      <c r="Z72" s="5">
        <f t="shared" si="15"/>
        <v>0</v>
      </c>
      <c r="AA72">
        <f t="shared" ca="1" si="9"/>
        <v>0</v>
      </c>
    </row>
    <row r="73" spans="21:27" x14ac:dyDescent="0.15">
      <c r="U73" s="3">
        <f t="shared" ca="1" si="10"/>
        <v>0</v>
      </c>
      <c r="V73" s="4">
        <f t="shared" ca="1" si="11"/>
        <v>0</v>
      </c>
      <c r="W73" s="4">
        <f t="shared" ca="1" si="12"/>
        <v>0</v>
      </c>
      <c r="X73" s="4">
        <f t="shared" ca="1" si="13"/>
        <v>0</v>
      </c>
      <c r="Y73" s="4">
        <f t="shared" ca="1" si="14"/>
        <v>0</v>
      </c>
      <c r="Z73" s="5">
        <f t="shared" si="15"/>
        <v>0</v>
      </c>
      <c r="AA73">
        <f t="shared" ca="1" si="9"/>
        <v>0</v>
      </c>
    </row>
    <row r="74" spans="21:27" x14ac:dyDescent="0.15">
      <c r="U74" s="3">
        <f t="shared" ca="1" si="10"/>
        <v>0</v>
      </c>
      <c r="V74" s="4">
        <f t="shared" ca="1" si="11"/>
        <v>0</v>
      </c>
      <c r="W74" s="4">
        <f t="shared" ca="1" si="12"/>
        <v>0</v>
      </c>
      <c r="X74" s="4">
        <f t="shared" ca="1" si="13"/>
        <v>0</v>
      </c>
      <c r="Y74" s="4">
        <f t="shared" ca="1" si="14"/>
        <v>0</v>
      </c>
      <c r="Z74" s="5">
        <f t="shared" si="15"/>
        <v>0</v>
      </c>
      <c r="AA74">
        <f t="shared" ca="1" si="9"/>
        <v>0</v>
      </c>
    </row>
    <row r="75" spans="21:27" x14ac:dyDescent="0.15">
      <c r="U75" s="3">
        <f t="shared" ca="1" si="10"/>
        <v>0</v>
      </c>
      <c r="V75" s="4">
        <f t="shared" ca="1" si="11"/>
        <v>0</v>
      </c>
      <c r="W75" s="4">
        <f t="shared" ca="1" si="12"/>
        <v>0</v>
      </c>
      <c r="X75" s="4">
        <f t="shared" ca="1" si="13"/>
        <v>0</v>
      </c>
      <c r="Y75" s="4">
        <f t="shared" ca="1" si="14"/>
        <v>0</v>
      </c>
      <c r="Z75" s="5">
        <f t="shared" si="15"/>
        <v>0</v>
      </c>
      <c r="AA75">
        <f t="shared" ca="1" si="9"/>
        <v>0</v>
      </c>
    </row>
    <row r="76" spans="21:27" x14ac:dyDescent="0.15">
      <c r="U76" s="3">
        <f t="shared" ca="1" si="10"/>
        <v>0</v>
      </c>
      <c r="V76" s="4">
        <f t="shared" ca="1" si="11"/>
        <v>0</v>
      </c>
      <c r="W76" s="4">
        <f t="shared" ca="1" si="12"/>
        <v>0</v>
      </c>
      <c r="X76" s="4">
        <f t="shared" ca="1" si="13"/>
        <v>0</v>
      </c>
      <c r="Y76" s="4">
        <f t="shared" ca="1" si="14"/>
        <v>0</v>
      </c>
      <c r="Z76" s="5">
        <f t="shared" si="15"/>
        <v>0</v>
      </c>
      <c r="AA76">
        <f t="shared" ca="1" si="9"/>
        <v>0</v>
      </c>
    </row>
    <row r="77" spans="21:27" x14ac:dyDescent="0.15">
      <c r="U77" s="3">
        <f t="shared" ca="1" si="10"/>
        <v>0</v>
      </c>
      <c r="V77" s="4">
        <f t="shared" ca="1" si="11"/>
        <v>0</v>
      </c>
      <c r="W77" s="4">
        <f t="shared" ca="1" si="12"/>
        <v>0</v>
      </c>
      <c r="X77" s="4">
        <f t="shared" ca="1" si="13"/>
        <v>0</v>
      </c>
      <c r="Y77" s="4">
        <f t="shared" ca="1" si="14"/>
        <v>0</v>
      </c>
      <c r="Z77" s="5">
        <f t="shared" si="15"/>
        <v>0</v>
      </c>
      <c r="AA77">
        <f t="shared" ca="1" si="9"/>
        <v>0</v>
      </c>
    </row>
    <row r="78" spans="21:27" x14ac:dyDescent="0.15">
      <c r="U78" s="3">
        <f t="shared" ca="1" si="10"/>
        <v>0</v>
      </c>
      <c r="V78" s="4">
        <f t="shared" ca="1" si="11"/>
        <v>0</v>
      </c>
      <c r="W78" s="4">
        <f t="shared" ca="1" si="12"/>
        <v>0</v>
      </c>
      <c r="X78" s="4">
        <f t="shared" ca="1" si="13"/>
        <v>0</v>
      </c>
      <c r="Y78" s="4">
        <f t="shared" ca="1" si="14"/>
        <v>0</v>
      </c>
      <c r="Z78" s="5">
        <f t="shared" si="15"/>
        <v>0</v>
      </c>
      <c r="AA78">
        <f t="shared" ca="1" si="9"/>
        <v>0</v>
      </c>
    </row>
    <row r="79" spans="21:27" x14ac:dyDescent="0.15">
      <c r="U79" s="3">
        <f t="shared" ca="1" si="10"/>
        <v>0</v>
      </c>
      <c r="V79" s="4">
        <f t="shared" ca="1" si="11"/>
        <v>0</v>
      </c>
      <c r="W79" s="4">
        <f t="shared" ca="1" si="12"/>
        <v>0</v>
      </c>
      <c r="X79" s="4">
        <f t="shared" ca="1" si="13"/>
        <v>0</v>
      </c>
      <c r="Y79" s="4">
        <f t="shared" ca="1" si="14"/>
        <v>0</v>
      </c>
      <c r="Z79" s="5">
        <f t="shared" si="15"/>
        <v>0</v>
      </c>
      <c r="AA79">
        <f t="shared" ca="1" si="9"/>
        <v>0</v>
      </c>
    </row>
    <row r="80" spans="21:27" x14ac:dyDescent="0.15">
      <c r="U80" s="3">
        <f t="shared" ca="1" si="10"/>
        <v>0</v>
      </c>
      <c r="V80" s="4">
        <f t="shared" ca="1" si="11"/>
        <v>0</v>
      </c>
      <c r="W80" s="4">
        <f t="shared" ca="1" si="12"/>
        <v>0</v>
      </c>
      <c r="X80" s="4">
        <f t="shared" ca="1" si="13"/>
        <v>0</v>
      </c>
      <c r="Y80" s="4">
        <f t="shared" ca="1" si="14"/>
        <v>0</v>
      </c>
      <c r="Z80" s="5">
        <f t="shared" si="15"/>
        <v>0</v>
      </c>
      <c r="AA80">
        <f t="shared" ca="1" si="9"/>
        <v>0</v>
      </c>
    </row>
    <row r="81" spans="21:27" x14ac:dyDescent="0.15">
      <c r="U81" s="3">
        <f t="shared" ca="1" si="10"/>
        <v>0</v>
      </c>
      <c r="V81" s="4">
        <f t="shared" ca="1" si="11"/>
        <v>0</v>
      </c>
      <c r="W81" s="4">
        <f t="shared" ca="1" si="12"/>
        <v>0</v>
      </c>
      <c r="X81" s="4">
        <f t="shared" ca="1" si="13"/>
        <v>0</v>
      </c>
      <c r="Y81" s="4">
        <f t="shared" ca="1" si="14"/>
        <v>0</v>
      </c>
      <c r="Z81" s="5">
        <f t="shared" si="15"/>
        <v>0</v>
      </c>
      <c r="AA81">
        <f t="shared" ca="1" si="9"/>
        <v>0</v>
      </c>
    </row>
    <row r="82" spans="21:27" x14ac:dyDescent="0.15">
      <c r="U82" s="3">
        <f t="shared" ca="1" si="10"/>
        <v>0</v>
      </c>
      <c r="V82" s="4">
        <f t="shared" ca="1" si="11"/>
        <v>0</v>
      </c>
      <c r="W82" s="4">
        <f t="shared" ca="1" si="12"/>
        <v>0</v>
      </c>
      <c r="X82" s="4">
        <f t="shared" ca="1" si="13"/>
        <v>0</v>
      </c>
      <c r="Y82" s="4">
        <f t="shared" ca="1" si="14"/>
        <v>0</v>
      </c>
      <c r="Z82" s="5">
        <f t="shared" si="15"/>
        <v>0</v>
      </c>
      <c r="AA82">
        <f t="shared" ca="1" si="9"/>
        <v>0</v>
      </c>
    </row>
    <row r="83" spans="21:27" x14ac:dyDescent="0.15">
      <c r="U83" s="3">
        <f t="shared" ca="1" si="10"/>
        <v>0</v>
      </c>
      <c r="V83" s="4">
        <f t="shared" ca="1" si="11"/>
        <v>0</v>
      </c>
      <c r="W83" s="4">
        <f t="shared" ca="1" si="12"/>
        <v>0</v>
      </c>
      <c r="X83" s="4">
        <f t="shared" ca="1" si="13"/>
        <v>0</v>
      </c>
      <c r="Y83" s="4">
        <f t="shared" ca="1" si="14"/>
        <v>0</v>
      </c>
      <c r="Z83" s="5">
        <f t="shared" si="15"/>
        <v>0</v>
      </c>
      <c r="AA83">
        <f t="shared" ca="1" si="9"/>
        <v>0</v>
      </c>
    </row>
    <row r="84" spans="21:27" x14ac:dyDescent="0.15">
      <c r="U84" s="3">
        <f t="shared" ca="1" si="10"/>
        <v>0</v>
      </c>
      <c r="V84" s="4">
        <f t="shared" ca="1" si="11"/>
        <v>0</v>
      </c>
      <c r="W84" s="4">
        <f t="shared" ca="1" si="12"/>
        <v>0</v>
      </c>
      <c r="X84" s="4">
        <f t="shared" ca="1" si="13"/>
        <v>0</v>
      </c>
      <c r="Y84" s="4">
        <f t="shared" ca="1" si="14"/>
        <v>0</v>
      </c>
      <c r="Z84" s="5">
        <f t="shared" si="15"/>
        <v>0</v>
      </c>
      <c r="AA84">
        <f t="shared" ca="1" si="9"/>
        <v>0</v>
      </c>
    </row>
    <row r="85" spans="21:27" x14ac:dyDescent="0.15">
      <c r="U85" s="3">
        <f t="shared" ca="1" si="10"/>
        <v>0</v>
      </c>
      <c r="V85" s="4">
        <f t="shared" ca="1" si="11"/>
        <v>0</v>
      </c>
      <c r="W85" s="4">
        <f t="shared" ca="1" si="12"/>
        <v>0</v>
      </c>
      <c r="X85" s="4">
        <f t="shared" ca="1" si="13"/>
        <v>0</v>
      </c>
      <c r="Y85" s="4">
        <f t="shared" ca="1" si="14"/>
        <v>0</v>
      </c>
      <c r="Z85" s="5">
        <f t="shared" si="15"/>
        <v>0</v>
      </c>
      <c r="AA85">
        <f t="shared" ca="1" si="9"/>
        <v>0</v>
      </c>
    </row>
    <row r="86" spans="21:27" x14ac:dyDescent="0.15">
      <c r="U86" s="3">
        <f t="shared" ca="1" si="10"/>
        <v>0</v>
      </c>
      <c r="V86" s="4">
        <f t="shared" ca="1" si="11"/>
        <v>0</v>
      </c>
      <c r="W86" s="4">
        <f t="shared" ca="1" si="12"/>
        <v>0</v>
      </c>
      <c r="X86" s="4">
        <f t="shared" ca="1" si="13"/>
        <v>0</v>
      </c>
      <c r="Y86" s="4">
        <f t="shared" ca="1" si="14"/>
        <v>0</v>
      </c>
      <c r="Z86" s="5">
        <f t="shared" si="15"/>
        <v>0</v>
      </c>
      <c r="AA86">
        <f t="shared" ca="1" si="9"/>
        <v>0</v>
      </c>
    </row>
    <row r="87" spans="21:27" x14ac:dyDescent="0.15">
      <c r="U87" s="3">
        <f t="shared" ca="1" si="10"/>
        <v>0</v>
      </c>
      <c r="V87" s="4">
        <f t="shared" ca="1" si="11"/>
        <v>0</v>
      </c>
      <c r="W87" s="4">
        <f t="shared" ca="1" si="12"/>
        <v>0</v>
      </c>
      <c r="X87" s="4">
        <f t="shared" ca="1" si="13"/>
        <v>0</v>
      </c>
      <c r="Y87" s="4">
        <f t="shared" ca="1" si="14"/>
        <v>0</v>
      </c>
      <c r="Z87" s="5">
        <f t="shared" si="15"/>
        <v>0</v>
      </c>
      <c r="AA87">
        <f t="shared" ca="1" si="9"/>
        <v>0</v>
      </c>
    </row>
    <row r="88" spans="21:27" x14ac:dyDescent="0.15">
      <c r="U88" s="3">
        <f t="shared" ca="1" si="10"/>
        <v>0</v>
      </c>
      <c r="V88" s="4">
        <f ca="1">IF(IF(N88&gt;=$C$3,(LOOKUP(N88,C$3:C$30,ROW(C$3:C$30))+1)&lt;=(LOOKUP(O88,C$3:C$30,ROW(C$3:C$30))-1),0),SUM(INDIRECT("d"&amp;(LOOKUP(N88,C$3:C$30,ROW(C$3:C$30)))&amp;":d"&amp;(LOOKUP(O88,C$3:C$30,ROW(C$3:C$30))-1))),0)</f>
        <v>0</v>
      </c>
      <c r="W88" s="4">
        <f ca="1">IF(IF(O88&gt;=$E$3,(LOOKUP(O88,E$3:E$30,ROW(E$3:E$30))+1)&lt;=(LOOKUP(P88,E$3:E$30,ROW(E$3:E$30))-1),0),SUM(INDIRECT("d"&amp;(LOOKUP(O88,E$3:E$30,ROW(E$3:E$30)))&amp;":d"&amp;(LOOKUP(P88,E$3:E$30,ROW(E$3:E$30))-1))),0)</f>
        <v>0</v>
      </c>
      <c r="X88" s="4">
        <f ca="1">IF(IF(P88&gt;=$G$3,(LOOKUP(P88,G$3:G$30,ROW(G$3:G$30))+1)&lt;=(LOOKUP(Q88,G$3:G$30,ROW(G$3:G$30))-1),0),SUM(INDIRECT("d"&amp;(LOOKUP(P88,G$3:G$30,ROW(G$3:G$30)))&amp;":d"&amp;(LOOKUP(Q88,G$3:G$30,ROW(G$3:G$30))-1))),0)</f>
        <v>0</v>
      </c>
      <c r="Y88" s="4">
        <f ca="1">IF(IF(Q88&gt;=$I$3,(LOOKUP(Q88,I$3:I$30,ROW(I$3:I$30))+1)&lt;=(LOOKUP(R88,I$3:I$30,ROW(I$3:I$30))-1),0),SUM(INDIRECT("d"&amp;(LOOKUP(Q88,I$3:I$30,ROW(I$3:I$30)))&amp;":d"&amp;(LOOKUP(R88,I$3:I$30,ROW(I$3:I$30))-1))),0)</f>
        <v>0</v>
      </c>
      <c r="Z88" s="5">
        <f t="shared" si="15"/>
        <v>0</v>
      </c>
      <c r="AA88">
        <f t="shared" ca="1" si="9"/>
        <v>0</v>
      </c>
    </row>
    <row r="89" spans="21:27" x14ac:dyDescent="0.15">
      <c r="U89" s="3">
        <f t="shared" ca="1" si="10"/>
        <v>0</v>
      </c>
      <c r="V89" s="4">
        <f t="shared" ref="V89:V129" ca="1" si="16">IF(IF(N89&gt;=$C$3,(LOOKUP(N89,C$3:C$30,ROW(C$3:C$30))+1)&lt;=(LOOKUP(O89,C$3:C$30,ROW(C$3:C$30))-1),0),SUM(INDIRECT("d"&amp;(LOOKUP(N89,C$3:C$30,ROW(C$3:C$30)))&amp;":d"&amp;(LOOKUP(O89,C$3:C$30,ROW(C$3:C$30))-1))),0)</f>
        <v>0</v>
      </c>
      <c r="W89" s="4">
        <f t="shared" ref="W89:W129" ca="1" si="17">IF(IF(O89&gt;=$E$3,(LOOKUP(O89,E$3:E$30,ROW(E$3:E$30))+1)&lt;=(LOOKUP(P89,E$3:E$30,ROW(E$3:E$30))-1),0),SUM(INDIRECT("d"&amp;(LOOKUP(O89,E$3:E$30,ROW(E$3:E$30)))&amp;":d"&amp;(LOOKUP(P89,E$3:E$30,ROW(E$3:E$30))-1))),0)</f>
        <v>0</v>
      </c>
      <c r="X89" s="4">
        <f t="shared" ref="X89:X129" ca="1" si="18">IF(IF(P89&gt;=$G$3,(LOOKUP(P89,G$3:G$30,ROW(G$3:G$30))+1)&lt;=(LOOKUP(Q89,G$3:G$30,ROW(G$3:G$30))-1),0),SUM(INDIRECT("d"&amp;(LOOKUP(P89,G$3:G$30,ROW(G$3:G$30)))&amp;":d"&amp;(LOOKUP(Q89,G$3:G$30,ROW(G$3:G$30))-1))),0)</f>
        <v>0</v>
      </c>
      <c r="Y89" s="4">
        <f t="shared" ref="Y89:Y129" ca="1" si="19">IF(IF(Q89&gt;=$I$3,(LOOKUP(Q89,I$3:I$30,ROW(I$3:I$30))+1)&lt;=(LOOKUP(R89,I$3:I$30,ROW(I$3:I$30))-1),0),SUM(INDIRECT("d"&amp;(LOOKUP(Q89,I$3:I$30,ROW(I$3:I$30)))&amp;":d"&amp;(LOOKUP(R89,I$3:I$30,ROW(I$3:I$30))-1))),0)</f>
        <v>0</v>
      </c>
      <c r="Z89" s="5">
        <f t="shared" si="15"/>
        <v>0</v>
      </c>
      <c r="AA89">
        <f t="shared" ca="1" si="9"/>
        <v>0</v>
      </c>
    </row>
    <row r="90" spans="21:27" x14ac:dyDescent="0.15">
      <c r="U90" s="3">
        <f t="shared" ca="1" si="10"/>
        <v>0</v>
      </c>
      <c r="V90" s="4">
        <f t="shared" ca="1" si="16"/>
        <v>0</v>
      </c>
      <c r="W90" s="4">
        <f t="shared" ca="1" si="17"/>
        <v>0</v>
      </c>
      <c r="X90" s="4">
        <f t="shared" ca="1" si="18"/>
        <v>0</v>
      </c>
      <c r="Y90" s="4">
        <f t="shared" ca="1" si="19"/>
        <v>0</v>
      </c>
      <c r="Z90" s="5">
        <f t="shared" si="15"/>
        <v>0</v>
      </c>
      <c r="AA90">
        <f t="shared" ca="1" si="9"/>
        <v>0</v>
      </c>
    </row>
    <row r="91" spans="21:27" x14ac:dyDescent="0.15">
      <c r="U91" s="3">
        <f t="shared" ca="1" si="10"/>
        <v>0</v>
      </c>
      <c r="V91" s="4">
        <f t="shared" ca="1" si="16"/>
        <v>0</v>
      </c>
      <c r="W91" s="4">
        <f t="shared" ca="1" si="17"/>
        <v>0</v>
      </c>
      <c r="X91" s="4">
        <f t="shared" ca="1" si="18"/>
        <v>0</v>
      </c>
      <c r="Y91" s="4">
        <f t="shared" ca="1" si="19"/>
        <v>0</v>
      </c>
      <c r="Z91" s="5">
        <f t="shared" si="15"/>
        <v>0</v>
      </c>
      <c r="AA91">
        <f t="shared" ca="1" si="9"/>
        <v>0</v>
      </c>
    </row>
    <row r="92" spans="21:27" x14ac:dyDescent="0.15">
      <c r="U92" s="3">
        <f t="shared" ca="1" si="10"/>
        <v>0</v>
      </c>
      <c r="V92" s="4">
        <f t="shared" ca="1" si="16"/>
        <v>0</v>
      </c>
      <c r="W92" s="4">
        <f t="shared" ca="1" si="17"/>
        <v>0</v>
      </c>
      <c r="X92" s="4">
        <f t="shared" ca="1" si="18"/>
        <v>0</v>
      </c>
      <c r="Y92" s="4">
        <f t="shared" ca="1" si="19"/>
        <v>0</v>
      </c>
      <c r="Z92" s="5">
        <f t="shared" si="15"/>
        <v>0</v>
      </c>
      <c r="AA92">
        <f t="shared" ca="1" si="9"/>
        <v>0</v>
      </c>
    </row>
    <row r="93" spans="21:27" x14ac:dyDescent="0.15">
      <c r="U93" s="3">
        <f t="shared" ca="1" si="10"/>
        <v>0</v>
      </c>
      <c r="V93" s="4">
        <f t="shared" ca="1" si="16"/>
        <v>0</v>
      </c>
      <c r="W93" s="4">
        <f t="shared" ca="1" si="17"/>
        <v>0</v>
      </c>
      <c r="X93" s="4">
        <f t="shared" ca="1" si="18"/>
        <v>0</v>
      </c>
      <c r="Y93" s="4">
        <f t="shared" ca="1" si="19"/>
        <v>0</v>
      </c>
      <c r="Z93" s="5">
        <f t="shared" si="15"/>
        <v>0</v>
      </c>
      <c r="AA93">
        <f t="shared" ca="1" si="9"/>
        <v>0</v>
      </c>
    </row>
    <row r="94" spans="21:27" x14ac:dyDescent="0.15">
      <c r="U94" s="3">
        <f t="shared" ca="1" si="10"/>
        <v>0</v>
      </c>
      <c r="V94" s="4">
        <f t="shared" ca="1" si="16"/>
        <v>0</v>
      </c>
      <c r="W94" s="4">
        <f t="shared" ca="1" si="17"/>
        <v>0</v>
      </c>
      <c r="X94" s="4">
        <f t="shared" ca="1" si="18"/>
        <v>0</v>
      </c>
      <c r="Y94" s="4">
        <f t="shared" ca="1" si="19"/>
        <v>0</v>
      </c>
      <c r="Z94" s="5">
        <f t="shared" si="15"/>
        <v>0</v>
      </c>
      <c r="AA94">
        <f t="shared" ca="1" si="9"/>
        <v>0</v>
      </c>
    </row>
    <row r="95" spans="21:27" x14ac:dyDescent="0.15">
      <c r="U95" s="3">
        <f t="shared" ca="1" si="10"/>
        <v>0</v>
      </c>
      <c r="V95" s="4">
        <f t="shared" ca="1" si="16"/>
        <v>0</v>
      </c>
      <c r="W95" s="4">
        <f t="shared" ca="1" si="17"/>
        <v>0</v>
      </c>
      <c r="X95" s="4">
        <f t="shared" ca="1" si="18"/>
        <v>0</v>
      </c>
      <c r="Y95" s="4">
        <f t="shared" ca="1" si="19"/>
        <v>0</v>
      </c>
      <c r="Z95" s="5">
        <f t="shared" si="15"/>
        <v>0</v>
      </c>
      <c r="AA95">
        <f t="shared" ca="1" si="9"/>
        <v>0</v>
      </c>
    </row>
    <row r="96" spans="21:27" x14ac:dyDescent="0.15">
      <c r="U96" s="3">
        <f t="shared" ca="1" si="10"/>
        <v>0</v>
      </c>
      <c r="V96" s="4">
        <f t="shared" ca="1" si="16"/>
        <v>0</v>
      </c>
      <c r="W96" s="4">
        <f t="shared" ca="1" si="17"/>
        <v>0</v>
      </c>
      <c r="X96" s="4">
        <f t="shared" ca="1" si="18"/>
        <v>0</v>
      </c>
      <c r="Y96" s="4">
        <f t="shared" ca="1" si="19"/>
        <v>0</v>
      </c>
      <c r="Z96" s="5">
        <f t="shared" si="15"/>
        <v>0</v>
      </c>
      <c r="AA96">
        <f t="shared" ca="1" si="9"/>
        <v>0</v>
      </c>
    </row>
    <row r="97" spans="21:27" x14ac:dyDescent="0.15">
      <c r="U97" s="3">
        <f t="shared" ca="1" si="10"/>
        <v>0</v>
      </c>
      <c r="V97" s="4">
        <f t="shared" ca="1" si="16"/>
        <v>0</v>
      </c>
      <c r="W97" s="4">
        <f t="shared" ca="1" si="17"/>
        <v>0</v>
      </c>
      <c r="X97" s="4">
        <f t="shared" ca="1" si="18"/>
        <v>0</v>
      </c>
      <c r="Y97" s="4">
        <f t="shared" ca="1" si="19"/>
        <v>0</v>
      </c>
      <c r="Z97" s="5">
        <f t="shared" si="15"/>
        <v>0</v>
      </c>
      <c r="AA97">
        <f t="shared" ca="1" si="9"/>
        <v>0</v>
      </c>
    </row>
    <row r="98" spans="21:27" x14ac:dyDescent="0.15">
      <c r="U98" s="3">
        <f t="shared" ca="1" si="10"/>
        <v>0</v>
      </c>
      <c r="V98" s="4">
        <f t="shared" ca="1" si="16"/>
        <v>0</v>
      </c>
      <c r="W98" s="4">
        <f t="shared" ca="1" si="17"/>
        <v>0</v>
      </c>
      <c r="X98" s="4">
        <f t="shared" ca="1" si="18"/>
        <v>0</v>
      </c>
      <c r="Y98" s="4">
        <f t="shared" ca="1" si="19"/>
        <v>0</v>
      </c>
      <c r="Z98" s="5">
        <f t="shared" si="15"/>
        <v>0</v>
      </c>
      <c r="AA98">
        <f t="shared" ca="1" si="9"/>
        <v>0</v>
      </c>
    </row>
    <row r="99" spans="21:27" x14ac:dyDescent="0.15">
      <c r="U99" s="3">
        <f t="shared" ca="1" si="10"/>
        <v>0</v>
      </c>
      <c r="V99" s="4">
        <f t="shared" ca="1" si="16"/>
        <v>0</v>
      </c>
      <c r="W99" s="4">
        <f t="shared" ca="1" si="17"/>
        <v>0</v>
      </c>
      <c r="X99" s="4">
        <f t="shared" ca="1" si="18"/>
        <v>0</v>
      </c>
      <c r="Y99" s="4">
        <f t="shared" ca="1" si="19"/>
        <v>0</v>
      </c>
      <c r="Z99" s="5">
        <f t="shared" si="15"/>
        <v>0</v>
      </c>
      <c r="AA99">
        <f t="shared" ca="1" si="9"/>
        <v>0</v>
      </c>
    </row>
    <row r="100" spans="21:27" x14ac:dyDescent="0.15">
      <c r="U100" s="3">
        <f t="shared" ca="1" si="10"/>
        <v>0</v>
      </c>
      <c r="V100" s="4">
        <f t="shared" ca="1" si="16"/>
        <v>0</v>
      </c>
      <c r="W100" s="4">
        <f t="shared" ca="1" si="17"/>
        <v>0</v>
      </c>
      <c r="X100" s="4">
        <f t="shared" ca="1" si="18"/>
        <v>0</v>
      </c>
      <c r="Y100" s="4">
        <f t="shared" ca="1" si="19"/>
        <v>0</v>
      </c>
      <c r="Z100" s="5">
        <f t="shared" si="15"/>
        <v>0</v>
      </c>
      <c r="AA100">
        <f t="shared" ca="1" si="9"/>
        <v>0</v>
      </c>
    </row>
    <row r="101" spans="21:27" x14ac:dyDescent="0.15">
      <c r="U101" s="3">
        <f t="shared" ca="1" si="10"/>
        <v>0</v>
      </c>
      <c r="V101" s="4">
        <f t="shared" ca="1" si="16"/>
        <v>0</v>
      </c>
      <c r="W101" s="4">
        <f t="shared" ca="1" si="17"/>
        <v>0</v>
      </c>
      <c r="X101" s="4">
        <f t="shared" ca="1" si="18"/>
        <v>0</v>
      </c>
      <c r="Y101" s="4">
        <f t="shared" ca="1" si="19"/>
        <v>0</v>
      </c>
      <c r="Z101" s="5">
        <f t="shared" si="15"/>
        <v>0</v>
      </c>
      <c r="AA101">
        <f t="shared" ca="1" si="9"/>
        <v>0</v>
      </c>
    </row>
    <row r="102" spans="21:27" x14ac:dyDescent="0.15">
      <c r="U102" s="3">
        <f t="shared" ca="1" si="10"/>
        <v>0</v>
      </c>
      <c r="V102" s="4">
        <f t="shared" ca="1" si="16"/>
        <v>0</v>
      </c>
      <c r="W102" s="4">
        <f t="shared" ca="1" si="17"/>
        <v>0</v>
      </c>
      <c r="X102" s="4">
        <f t="shared" ca="1" si="18"/>
        <v>0</v>
      </c>
      <c r="Y102" s="4">
        <f t="shared" ca="1" si="19"/>
        <v>0</v>
      </c>
      <c r="Z102" s="5">
        <f t="shared" si="15"/>
        <v>0</v>
      </c>
      <c r="AA102">
        <f t="shared" ca="1" si="9"/>
        <v>0</v>
      </c>
    </row>
    <row r="103" spans="21:27" x14ac:dyDescent="0.15">
      <c r="U103" s="3">
        <f t="shared" ca="1" si="10"/>
        <v>0</v>
      </c>
      <c r="V103" s="4">
        <f t="shared" ca="1" si="16"/>
        <v>0</v>
      </c>
      <c r="W103" s="4">
        <f t="shared" ca="1" si="17"/>
        <v>0</v>
      </c>
      <c r="X103" s="4">
        <f t="shared" ca="1" si="18"/>
        <v>0</v>
      </c>
      <c r="Y103" s="4">
        <f t="shared" ca="1" si="19"/>
        <v>0</v>
      </c>
      <c r="Z103" s="5">
        <f t="shared" si="15"/>
        <v>0</v>
      </c>
      <c r="AA103">
        <f t="shared" ca="1" si="9"/>
        <v>0</v>
      </c>
    </row>
    <row r="104" spans="21:27" x14ac:dyDescent="0.15">
      <c r="U104" s="3">
        <f t="shared" ca="1" si="10"/>
        <v>0</v>
      </c>
      <c r="V104" s="4">
        <f t="shared" ca="1" si="16"/>
        <v>0</v>
      </c>
      <c r="W104" s="4">
        <f t="shared" ca="1" si="17"/>
        <v>0</v>
      </c>
      <c r="X104" s="4">
        <f t="shared" ca="1" si="18"/>
        <v>0</v>
      </c>
      <c r="Y104" s="4">
        <f t="shared" ca="1" si="19"/>
        <v>0</v>
      </c>
      <c r="Z104" s="5">
        <f t="shared" si="15"/>
        <v>0</v>
      </c>
      <c r="AA104">
        <f t="shared" ca="1" si="9"/>
        <v>0</v>
      </c>
    </row>
    <row r="105" spans="21:27" x14ac:dyDescent="0.15">
      <c r="U105" s="3">
        <f t="shared" ca="1" si="10"/>
        <v>0</v>
      </c>
      <c r="V105" s="4">
        <f t="shared" ca="1" si="16"/>
        <v>0</v>
      </c>
      <c r="W105" s="4">
        <f t="shared" ca="1" si="17"/>
        <v>0</v>
      </c>
      <c r="X105" s="4">
        <f t="shared" ca="1" si="18"/>
        <v>0</v>
      </c>
      <c r="Y105" s="4">
        <f t="shared" ca="1" si="19"/>
        <v>0</v>
      </c>
      <c r="Z105" s="5">
        <f t="shared" si="15"/>
        <v>0</v>
      </c>
      <c r="AA105">
        <f t="shared" ca="1" si="9"/>
        <v>0</v>
      </c>
    </row>
    <row r="106" spans="21:27" x14ac:dyDescent="0.15">
      <c r="U106" s="3">
        <f t="shared" ca="1" si="10"/>
        <v>0</v>
      </c>
      <c r="V106" s="4">
        <f t="shared" ca="1" si="16"/>
        <v>0</v>
      </c>
      <c r="W106" s="4">
        <f t="shared" ca="1" si="17"/>
        <v>0</v>
      </c>
      <c r="X106" s="4">
        <f t="shared" ca="1" si="18"/>
        <v>0</v>
      </c>
      <c r="Y106" s="4">
        <f t="shared" ca="1" si="19"/>
        <v>0</v>
      </c>
      <c r="Z106" s="5">
        <f t="shared" si="15"/>
        <v>0</v>
      </c>
      <c r="AA106">
        <f t="shared" ca="1" si="9"/>
        <v>0</v>
      </c>
    </row>
    <row r="107" spans="21:27" x14ac:dyDescent="0.15">
      <c r="U107" s="3">
        <f t="shared" ca="1" si="10"/>
        <v>0</v>
      </c>
      <c r="V107" s="4">
        <f t="shared" ca="1" si="16"/>
        <v>0</v>
      </c>
      <c r="W107" s="4">
        <f t="shared" ca="1" si="17"/>
        <v>0</v>
      </c>
      <c r="X107" s="4">
        <f t="shared" ca="1" si="18"/>
        <v>0</v>
      </c>
      <c r="Y107" s="4">
        <f t="shared" ca="1" si="19"/>
        <v>0</v>
      </c>
      <c r="Z107" s="5">
        <f t="shared" si="15"/>
        <v>0</v>
      </c>
      <c r="AA107">
        <f t="shared" ca="1" si="9"/>
        <v>0</v>
      </c>
    </row>
    <row r="108" spans="21:27" x14ac:dyDescent="0.15">
      <c r="U108" s="3">
        <f t="shared" ca="1" si="10"/>
        <v>0</v>
      </c>
      <c r="V108" s="4">
        <f t="shared" ca="1" si="16"/>
        <v>0</v>
      </c>
      <c r="W108" s="4">
        <f t="shared" ca="1" si="17"/>
        <v>0</v>
      </c>
      <c r="X108" s="4">
        <f t="shared" ca="1" si="18"/>
        <v>0</v>
      </c>
      <c r="Y108" s="4">
        <f t="shared" ca="1" si="19"/>
        <v>0</v>
      </c>
      <c r="Z108" s="5">
        <f t="shared" si="15"/>
        <v>0</v>
      </c>
      <c r="AA108">
        <f t="shared" ca="1" si="9"/>
        <v>0</v>
      </c>
    </row>
    <row r="109" spans="21:27" x14ac:dyDescent="0.15">
      <c r="U109" s="3">
        <f t="shared" ca="1" si="10"/>
        <v>0</v>
      </c>
      <c r="V109" s="4">
        <f t="shared" ca="1" si="16"/>
        <v>0</v>
      </c>
      <c r="W109" s="4">
        <f t="shared" ca="1" si="17"/>
        <v>0</v>
      </c>
      <c r="X109" s="4">
        <f t="shared" ca="1" si="18"/>
        <v>0</v>
      </c>
      <c r="Y109" s="4">
        <f t="shared" ca="1" si="19"/>
        <v>0</v>
      </c>
      <c r="Z109" s="5">
        <f t="shared" si="15"/>
        <v>0</v>
      </c>
      <c r="AA109">
        <f t="shared" ca="1" si="9"/>
        <v>0</v>
      </c>
    </row>
    <row r="110" spans="21:27" x14ac:dyDescent="0.15">
      <c r="U110" s="3">
        <f t="shared" ca="1" si="10"/>
        <v>0</v>
      </c>
      <c r="V110" s="4">
        <f t="shared" ca="1" si="16"/>
        <v>0</v>
      </c>
      <c r="W110" s="4">
        <f t="shared" ca="1" si="17"/>
        <v>0</v>
      </c>
      <c r="X110" s="4">
        <f t="shared" ca="1" si="18"/>
        <v>0</v>
      </c>
      <c r="Y110" s="4">
        <f t="shared" ca="1" si="19"/>
        <v>0</v>
      </c>
      <c r="Z110" s="5">
        <f t="shared" si="15"/>
        <v>0</v>
      </c>
      <c r="AA110">
        <f t="shared" ca="1" si="9"/>
        <v>0</v>
      </c>
    </row>
    <row r="111" spans="21:27" x14ac:dyDescent="0.15">
      <c r="U111" s="3">
        <f t="shared" ca="1" si="10"/>
        <v>0</v>
      </c>
      <c r="V111" s="4">
        <f t="shared" ca="1" si="16"/>
        <v>0</v>
      </c>
      <c r="W111" s="4">
        <f t="shared" ca="1" si="17"/>
        <v>0</v>
      </c>
      <c r="X111" s="4">
        <f t="shared" ca="1" si="18"/>
        <v>0</v>
      </c>
      <c r="Y111" s="4">
        <f t="shared" ca="1" si="19"/>
        <v>0</v>
      </c>
      <c r="Z111" s="5">
        <f t="shared" si="15"/>
        <v>0</v>
      </c>
      <c r="AA111">
        <f t="shared" ca="1" si="9"/>
        <v>0</v>
      </c>
    </row>
    <row r="112" spans="21:27" x14ac:dyDescent="0.15">
      <c r="U112" s="3">
        <f t="shared" ca="1" si="10"/>
        <v>0</v>
      </c>
      <c r="V112" s="4">
        <f t="shared" ca="1" si="16"/>
        <v>0</v>
      </c>
      <c r="W112" s="4">
        <f t="shared" ca="1" si="17"/>
        <v>0</v>
      </c>
      <c r="X112" s="4">
        <f t="shared" ca="1" si="18"/>
        <v>0</v>
      </c>
      <c r="Y112" s="4">
        <f t="shared" ca="1" si="19"/>
        <v>0</v>
      </c>
      <c r="Z112" s="5">
        <f t="shared" si="15"/>
        <v>0</v>
      </c>
      <c r="AA112">
        <f t="shared" ca="1" si="9"/>
        <v>0</v>
      </c>
    </row>
    <row r="113" spans="21:27" x14ac:dyDescent="0.15">
      <c r="U113" s="3">
        <f t="shared" ca="1" si="10"/>
        <v>0</v>
      </c>
      <c r="V113" s="4">
        <f t="shared" ca="1" si="16"/>
        <v>0</v>
      </c>
      <c r="W113" s="4">
        <f t="shared" ca="1" si="17"/>
        <v>0</v>
      </c>
      <c r="X113" s="4">
        <f t="shared" ca="1" si="18"/>
        <v>0</v>
      </c>
      <c r="Y113" s="4">
        <f t="shared" ca="1" si="19"/>
        <v>0</v>
      </c>
      <c r="Z113" s="5">
        <f t="shared" si="15"/>
        <v>0</v>
      </c>
      <c r="AA113">
        <f t="shared" ca="1" si="9"/>
        <v>0</v>
      </c>
    </row>
    <row r="114" spans="21:27" x14ac:dyDescent="0.15">
      <c r="U114" s="3">
        <f t="shared" ca="1" si="10"/>
        <v>0</v>
      </c>
      <c r="V114" s="4">
        <f t="shared" ca="1" si="16"/>
        <v>0</v>
      </c>
      <c r="W114" s="4">
        <f t="shared" ca="1" si="17"/>
        <v>0</v>
      </c>
      <c r="X114" s="4">
        <f t="shared" ca="1" si="18"/>
        <v>0</v>
      </c>
      <c r="Y114" s="4">
        <f t="shared" ca="1" si="19"/>
        <v>0</v>
      </c>
      <c r="Z114" s="5">
        <f t="shared" si="15"/>
        <v>0</v>
      </c>
      <c r="AA114">
        <f t="shared" ca="1" si="9"/>
        <v>0</v>
      </c>
    </row>
    <row r="115" spans="21:27" x14ac:dyDescent="0.15">
      <c r="U115" s="3">
        <f t="shared" ca="1" si="10"/>
        <v>0</v>
      </c>
      <c r="V115" s="4">
        <f t="shared" ca="1" si="16"/>
        <v>0</v>
      </c>
      <c r="W115" s="4">
        <f t="shared" ca="1" si="17"/>
        <v>0</v>
      </c>
      <c r="X115" s="4">
        <f t="shared" ca="1" si="18"/>
        <v>0</v>
      </c>
      <c r="Y115" s="4">
        <f t="shared" ca="1" si="19"/>
        <v>0</v>
      </c>
      <c r="Z115" s="5">
        <f t="shared" si="15"/>
        <v>0</v>
      </c>
      <c r="AA115">
        <f t="shared" ca="1" si="9"/>
        <v>0</v>
      </c>
    </row>
    <row r="116" spans="21:27" x14ac:dyDescent="0.15">
      <c r="U116" s="3">
        <f t="shared" ca="1" si="10"/>
        <v>0</v>
      </c>
      <c r="V116" s="4">
        <f t="shared" ca="1" si="16"/>
        <v>0</v>
      </c>
      <c r="W116" s="4">
        <f t="shared" ca="1" si="17"/>
        <v>0</v>
      </c>
      <c r="X116" s="4">
        <f t="shared" ca="1" si="18"/>
        <v>0</v>
      </c>
      <c r="Y116" s="4">
        <f t="shared" ca="1" si="19"/>
        <v>0</v>
      </c>
      <c r="Z116" s="5">
        <f t="shared" si="15"/>
        <v>0</v>
      </c>
      <c r="AA116">
        <f t="shared" ca="1" si="9"/>
        <v>0</v>
      </c>
    </row>
    <row r="117" spans="21:27" x14ac:dyDescent="0.15">
      <c r="U117" s="3">
        <f t="shared" ca="1" si="10"/>
        <v>0</v>
      </c>
      <c r="V117" s="4">
        <f t="shared" ca="1" si="16"/>
        <v>0</v>
      </c>
      <c r="W117" s="4">
        <f t="shared" ca="1" si="17"/>
        <v>0</v>
      </c>
      <c r="X117" s="4">
        <f t="shared" ca="1" si="18"/>
        <v>0</v>
      </c>
      <c r="Y117" s="4">
        <f t="shared" ca="1" si="19"/>
        <v>0</v>
      </c>
      <c r="Z117" s="5">
        <f t="shared" si="15"/>
        <v>0</v>
      </c>
      <c r="AA117">
        <f t="shared" ca="1" si="9"/>
        <v>0</v>
      </c>
    </row>
    <row r="118" spans="21:27" x14ac:dyDescent="0.15">
      <c r="U118" s="3">
        <f t="shared" ca="1" si="10"/>
        <v>0</v>
      </c>
      <c r="V118" s="4">
        <f t="shared" ca="1" si="16"/>
        <v>0</v>
      </c>
      <c r="W118" s="4">
        <f t="shared" ca="1" si="17"/>
        <v>0</v>
      </c>
      <c r="X118" s="4">
        <f t="shared" ca="1" si="18"/>
        <v>0</v>
      </c>
      <c r="Y118" s="4">
        <f t="shared" ca="1" si="19"/>
        <v>0</v>
      </c>
      <c r="Z118" s="5">
        <f t="shared" si="15"/>
        <v>0</v>
      </c>
      <c r="AA118">
        <f t="shared" ca="1" si="9"/>
        <v>0</v>
      </c>
    </row>
    <row r="119" spans="21:27" x14ac:dyDescent="0.15">
      <c r="U119" s="3">
        <f t="shared" ca="1" si="10"/>
        <v>0</v>
      </c>
      <c r="V119" s="4">
        <f t="shared" ca="1" si="16"/>
        <v>0</v>
      </c>
      <c r="W119" s="4">
        <f t="shared" ca="1" si="17"/>
        <v>0</v>
      </c>
      <c r="X119" s="4">
        <f t="shared" ca="1" si="18"/>
        <v>0</v>
      </c>
      <c r="Y119" s="4">
        <f t="shared" ca="1" si="19"/>
        <v>0</v>
      </c>
      <c r="Z119" s="5">
        <f t="shared" si="15"/>
        <v>0</v>
      </c>
      <c r="AA119">
        <f t="shared" ca="1" si="9"/>
        <v>0</v>
      </c>
    </row>
    <row r="120" spans="21:27" x14ac:dyDescent="0.15">
      <c r="U120" s="3">
        <f t="shared" ca="1" si="10"/>
        <v>0</v>
      </c>
      <c r="V120" s="4">
        <f t="shared" ca="1" si="16"/>
        <v>0</v>
      </c>
      <c r="W120" s="4">
        <f t="shared" ca="1" si="17"/>
        <v>0</v>
      </c>
      <c r="X120" s="4">
        <f t="shared" ca="1" si="18"/>
        <v>0</v>
      </c>
      <c r="Y120" s="4">
        <f t="shared" ca="1" si="19"/>
        <v>0</v>
      </c>
      <c r="Z120" s="5">
        <f t="shared" si="15"/>
        <v>0</v>
      </c>
      <c r="AA120">
        <f t="shared" ca="1" si="9"/>
        <v>0</v>
      </c>
    </row>
    <row r="121" spans="21:27" x14ac:dyDescent="0.15">
      <c r="U121" s="3">
        <f t="shared" ca="1" si="10"/>
        <v>0</v>
      </c>
      <c r="V121" s="4">
        <f t="shared" ca="1" si="16"/>
        <v>0</v>
      </c>
      <c r="W121" s="4">
        <f t="shared" ca="1" si="17"/>
        <v>0</v>
      </c>
      <c r="X121" s="4">
        <f t="shared" ca="1" si="18"/>
        <v>0</v>
      </c>
      <c r="Y121" s="4">
        <f t="shared" ca="1" si="19"/>
        <v>0</v>
      </c>
      <c r="Z121" s="5">
        <f t="shared" si="15"/>
        <v>0</v>
      </c>
      <c r="AA121">
        <f t="shared" ca="1" si="9"/>
        <v>0</v>
      </c>
    </row>
    <row r="122" spans="21:27" x14ac:dyDescent="0.15">
      <c r="U122" s="3">
        <f t="shared" ca="1" si="10"/>
        <v>0</v>
      </c>
      <c r="V122" s="4">
        <f t="shared" ca="1" si="16"/>
        <v>0</v>
      </c>
      <c r="W122" s="4">
        <f t="shared" ca="1" si="17"/>
        <v>0</v>
      </c>
      <c r="X122" s="4">
        <f t="shared" ca="1" si="18"/>
        <v>0</v>
      </c>
      <c r="Y122" s="4">
        <f t="shared" ca="1" si="19"/>
        <v>0</v>
      </c>
      <c r="Z122" s="5">
        <f t="shared" si="15"/>
        <v>0</v>
      </c>
      <c r="AA122">
        <f t="shared" ca="1" si="9"/>
        <v>0</v>
      </c>
    </row>
    <row r="123" spans="21:27" x14ac:dyDescent="0.15">
      <c r="U123" s="3">
        <f t="shared" ca="1" si="10"/>
        <v>0</v>
      </c>
      <c r="V123" s="4">
        <f t="shared" ca="1" si="16"/>
        <v>0</v>
      </c>
      <c r="W123" s="4">
        <f t="shared" ca="1" si="17"/>
        <v>0</v>
      </c>
      <c r="X123" s="4">
        <f t="shared" ca="1" si="18"/>
        <v>0</v>
      </c>
      <c r="Y123" s="4">
        <f t="shared" ca="1" si="19"/>
        <v>0</v>
      </c>
      <c r="Z123" s="5">
        <f t="shared" si="15"/>
        <v>0</v>
      </c>
      <c r="AA123">
        <f t="shared" ca="1" si="9"/>
        <v>0</v>
      </c>
    </row>
    <row r="124" spans="21:27" x14ac:dyDescent="0.15">
      <c r="U124" s="3">
        <f t="shared" ca="1" si="10"/>
        <v>0</v>
      </c>
      <c r="V124" s="4">
        <f t="shared" ca="1" si="16"/>
        <v>0</v>
      </c>
      <c r="W124" s="4">
        <f t="shared" ca="1" si="17"/>
        <v>0</v>
      </c>
      <c r="X124" s="4">
        <f t="shared" ca="1" si="18"/>
        <v>0</v>
      </c>
      <c r="Y124" s="4">
        <f t="shared" ca="1" si="19"/>
        <v>0</v>
      </c>
      <c r="Z124" s="5">
        <f t="shared" si="15"/>
        <v>0</v>
      </c>
      <c r="AA124">
        <f t="shared" ca="1" si="9"/>
        <v>0</v>
      </c>
    </row>
    <row r="125" spans="21:27" x14ac:dyDescent="0.15">
      <c r="U125" s="3">
        <f t="shared" ca="1" si="10"/>
        <v>0</v>
      </c>
      <c r="V125" s="4">
        <f t="shared" ca="1" si="16"/>
        <v>0</v>
      </c>
      <c r="W125" s="4">
        <f t="shared" ca="1" si="17"/>
        <v>0</v>
      </c>
      <c r="X125" s="4">
        <f t="shared" ca="1" si="18"/>
        <v>0</v>
      </c>
      <c r="Y125" s="4">
        <f t="shared" ca="1" si="19"/>
        <v>0</v>
      </c>
      <c r="Z125" s="5">
        <f t="shared" si="15"/>
        <v>0</v>
      </c>
      <c r="AA125">
        <f t="shared" ca="1" si="9"/>
        <v>0</v>
      </c>
    </row>
    <row r="126" spans="21:27" x14ac:dyDescent="0.15">
      <c r="U126" s="3">
        <f t="shared" ca="1" si="10"/>
        <v>0</v>
      </c>
      <c r="V126" s="4">
        <f t="shared" ca="1" si="16"/>
        <v>0</v>
      </c>
      <c r="W126" s="4">
        <f t="shared" ca="1" si="17"/>
        <v>0</v>
      </c>
      <c r="X126" s="4">
        <f t="shared" ca="1" si="18"/>
        <v>0</v>
      </c>
      <c r="Y126" s="4">
        <f t="shared" ca="1" si="19"/>
        <v>0</v>
      </c>
      <c r="Z126" s="5">
        <f t="shared" si="15"/>
        <v>0</v>
      </c>
      <c r="AA126">
        <f t="shared" ca="1" si="9"/>
        <v>0</v>
      </c>
    </row>
    <row r="127" spans="21:27" x14ac:dyDescent="0.15">
      <c r="U127" s="3">
        <f t="shared" ca="1" si="10"/>
        <v>0</v>
      </c>
      <c r="V127" s="4">
        <f t="shared" ca="1" si="16"/>
        <v>0</v>
      </c>
      <c r="W127" s="4">
        <f t="shared" ca="1" si="17"/>
        <v>0</v>
      </c>
      <c r="X127" s="4">
        <f t="shared" ca="1" si="18"/>
        <v>0</v>
      </c>
      <c r="Y127" s="4">
        <f t="shared" ca="1" si="19"/>
        <v>0</v>
      </c>
      <c r="Z127" s="5">
        <f t="shared" si="15"/>
        <v>0</v>
      </c>
      <c r="AA127">
        <f t="shared" ca="1" si="9"/>
        <v>0</v>
      </c>
    </row>
    <row r="128" spans="21:27" x14ac:dyDescent="0.15">
      <c r="U128" s="3">
        <f t="shared" ca="1" si="10"/>
        <v>0</v>
      </c>
      <c r="V128" s="4">
        <f t="shared" ca="1" si="16"/>
        <v>0</v>
      </c>
      <c r="W128" s="4">
        <f t="shared" ca="1" si="17"/>
        <v>0</v>
      </c>
      <c r="X128" s="4">
        <f t="shared" ca="1" si="18"/>
        <v>0</v>
      </c>
      <c r="Y128" s="4">
        <f t="shared" ca="1" si="19"/>
        <v>0</v>
      </c>
      <c r="Z128" s="5">
        <f t="shared" si="15"/>
        <v>0</v>
      </c>
      <c r="AA128">
        <f t="shared" ca="1" si="9"/>
        <v>0</v>
      </c>
    </row>
    <row r="129" spans="21:27" x14ac:dyDescent="0.15">
      <c r="U129" s="3">
        <f t="shared" ca="1" si="10"/>
        <v>0</v>
      </c>
      <c r="V129" s="4">
        <f t="shared" ca="1" si="16"/>
        <v>0</v>
      </c>
      <c r="W129" s="4">
        <f t="shared" ca="1" si="17"/>
        <v>0</v>
      </c>
      <c r="X129" s="4">
        <f t="shared" ca="1" si="18"/>
        <v>0</v>
      </c>
      <c r="Y129" s="4">
        <f t="shared" ca="1" si="19"/>
        <v>0</v>
      </c>
      <c r="Z129" s="5">
        <f t="shared" si="15"/>
        <v>0</v>
      </c>
      <c r="AA129">
        <f t="shared" ca="1" si="9"/>
        <v>0</v>
      </c>
    </row>
  </sheetData>
  <mergeCells count="1">
    <mergeCell ref="N1:S1"/>
  </mergeCells>
  <phoneticPr fontId="2" type="noConversion"/>
  <pageMargins left="0.7" right="0.7" top="0.75" bottom="0.75" header="0.3" footer="0.3"/>
  <pageSetup paperSize="9" orientation="portrait" verticalDpi="0" r:id="rId1"/>
  <ignoredErrors>
    <ignoredError sqref="J4:J2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M13" sqref="M13"/>
    </sheetView>
  </sheetViews>
  <sheetFormatPr defaultRowHeight="13.5" x14ac:dyDescent="0.15"/>
  <sheetData>
    <row r="1" spans="1:15" x14ac:dyDescent="0.15">
      <c r="A1" s="17">
        <f>SUM(B1:B$60)</f>
        <v>201376</v>
      </c>
      <c r="B1" s="18">
        <f>SUM(C1:C$60)</f>
        <v>31465</v>
      </c>
      <c r="C1" s="18">
        <f>SUM(D1:D$60)</f>
        <v>4060</v>
      </c>
      <c r="D1" s="18">
        <f>SUM(E1:E$60)</f>
        <v>406</v>
      </c>
      <c r="E1" s="18">
        <f>SUM(F1:F$60)</f>
        <v>28</v>
      </c>
      <c r="F1" s="19">
        <v>1</v>
      </c>
      <c r="I1">
        <v>4</v>
      </c>
      <c r="K1" t="s">
        <v>18</v>
      </c>
    </row>
    <row r="2" spans="1:15" x14ac:dyDescent="0.15">
      <c r="A2" s="12">
        <f>SUM(B2:B$60)</f>
        <v>169911</v>
      </c>
      <c r="B2" s="11">
        <f>SUM(C2:C$60)</f>
        <v>27405</v>
      </c>
      <c r="C2" s="11">
        <f>SUM(D2:D$60)</f>
        <v>3654</v>
      </c>
      <c r="D2" s="11">
        <f>SUM(E2:E$60)</f>
        <v>378</v>
      </c>
      <c r="E2" s="11">
        <f>SUM(F2:F$60)</f>
        <v>27</v>
      </c>
      <c r="F2" s="13">
        <v>1</v>
      </c>
    </row>
    <row r="3" spans="1:15" x14ac:dyDescent="0.15">
      <c r="A3" s="12">
        <f>SUM(B3:B$60)</f>
        <v>142506</v>
      </c>
      <c r="B3" s="11">
        <f>SUM(C3:C$60)</f>
        <v>23751</v>
      </c>
      <c r="C3" s="11">
        <f>SUM(D3:D$60)</f>
        <v>3276</v>
      </c>
      <c r="D3" s="11">
        <f>SUM(E3:E$60)</f>
        <v>351</v>
      </c>
      <c r="E3" s="11">
        <f>SUM(F3:F$60)</f>
        <v>26</v>
      </c>
      <c r="F3" s="13">
        <v>1</v>
      </c>
    </row>
    <row r="4" spans="1:15" x14ac:dyDescent="0.15">
      <c r="A4" s="12">
        <f>SUM(B4:B$60)</f>
        <v>118755</v>
      </c>
      <c r="B4" s="11">
        <f>SUM(C4:C$60)</f>
        <v>20475</v>
      </c>
      <c r="C4" s="11">
        <f>SUM(D4:D$60)</f>
        <v>2925</v>
      </c>
      <c r="D4" s="11">
        <f>SUM(E4:E$60)</f>
        <v>325</v>
      </c>
      <c r="E4" s="11">
        <f>SUM(F4:F$60)</f>
        <v>25</v>
      </c>
      <c r="F4" s="13">
        <v>1</v>
      </c>
    </row>
    <row r="5" spans="1:15" x14ac:dyDescent="0.15">
      <c r="A5" s="12">
        <f>SUM(B5:B$60)</f>
        <v>98280</v>
      </c>
      <c r="B5" s="11">
        <f>SUM(C5:C$60)</f>
        <v>17550</v>
      </c>
      <c r="C5" s="11">
        <f>SUM(D5:D$60)</f>
        <v>2600</v>
      </c>
      <c r="D5" s="11">
        <f>SUM(E5:E$60)</f>
        <v>300</v>
      </c>
      <c r="E5" s="11">
        <f>SUM(F5:F$60)</f>
        <v>24</v>
      </c>
      <c r="F5" s="13">
        <v>1</v>
      </c>
    </row>
    <row r="6" spans="1:15" x14ac:dyDescent="0.15">
      <c r="A6" s="12">
        <f>SUM(B6:B$60)</f>
        <v>80730</v>
      </c>
      <c r="B6" s="11">
        <f>SUM(C6:C$60)</f>
        <v>14950</v>
      </c>
      <c r="C6" s="11">
        <f>SUM(D6:D$60)</f>
        <v>2300</v>
      </c>
      <c r="D6" s="11">
        <f>SUM(E6:E$60)</f>
        <v>276</v>
      </c>
      <c r="E6" s="11">
        <f>SUM(F6:F$60)</f>
        <v>23</v>
      </c>
      <c r="F6" s="13">
        <v>1</v>
      </c>
    </row>
    <row r="7" spans="1:15" x14ac:dyDescent="0.15">
      <c r="A7" s="12">
        <f>SUM(B7:B$60)</f>
        <v>65780</v>
      </c>
      <c r="B7" s="11">
        <f>SUM(C7:C$60)</f>
        <v>12650</v>
      </c>
      <c r="C7" s="11">
        <f>SUM(D7:D$60)</f>
        <v>2024</v>
      </c>
      <c r="D7" s="11">
        <f>SUM(E7:E$60)</f>
        <v>253</v>
      </c>
      <c r="E7" s="11">
        <f>SUM(F7:F$60)</f>
        <v>22</v>
      </c>
      <c r="F7" s="13">
        <v>1</v>
      </c>
      <c r="O7">
        <f ca="1">INDIRECT(M13)</f>
        <v>31465</v>
      </c>
    </row>
    <row r="8" spans="1:15" x14ac:dyDescent="0.15">
      <c r="A8" s="12">
        <f>SUM(B8:B$60)</f>
        <v>53130</v>
      </c>
      <c r="B8" s="11">
        <f>SUM(C8:C$60)</f>
        <v>10626</v>
      </c>
      <c r="C8" s="11">
        <f>SUM(D8:D$60)</f>
        <v>1771</v>
      </c>
      <c r="D8" s="11">
        <f>SUM(E8:E$60)</f>
        <v>231</v>
      </c>
      <c r="E8" s="11">
        <f>SUM(F8:F$60)</f>
        <v>21</v>
      </c>
      <c r="F8" s="13">
        <v>1</v>
      </c>
      <c r="O8" t="str">
        <f ca="1">INDIRECT("M13")</f>
        <v>b1</v>
      </c>
    </row>
    <row r="9" spans="1:15" x14ac:dyDescent="0.15">
      <c r="A9" s="12">
        <f>SUM(B9:B$60)</f>
        <v>42504</v>
      </c>
      <c r="B9" s="11">
        <f>SUM(C9:C$60)</f>
        <v>8855</v>
      </c>
      <c r="C9" s="11">
        <f>SUM(D9:D$60)</f>
        <v>1540</v>
      </c>
      <c r="D9" s="11">
        <f>SUM(E9:E$60)</f>
        <v>210</v>
      </c>
      <c r="E9" s="11">
        <f>SUM(F9:F$60)</f>
        <v>20</v>
      </c>
      <c r="F9" s="13">
        <v>1</v>
      </c>
      <c r="O9">
        <f>B2</f>
        <v>27405</v>
      </c>
    </row>
    <row r="10" spans="1:15" x14ac:dyDescent="0.15">
      <c r="A10" s="12">
        <f>SUM(B10:B$60)</f>
        <v>33649</v>
      </c>
      <c r="B10" s="11">
        <f>SUM(C10:C$60)</f>
        <v>7315</v>
      </c>
      <c r="C10" s="11">
        <f>SUM(D10:D$60)</f>
        <v>1330</v>
      </c>
      <c r="D10" s="11">
        <f>SUM(E10:E$60)</f>
        <v>190</v>
      </c>
      <c r="E10" s="11">
        <f>SUM(F10:F$60)</f>
        <v>19</v>
      </c>
      <c r="F10" s="13">
        <v>1</v>
      </c>
      <c r="J10">
        <f ca="1">INDIRECT(K1)</f>
        <v>4</v>
      </c>
      <c r="O10">
        <f>O9</f>
        <v>27405</v>
      </c>
    </row>
    <row r="11" spans="1:15" x14ac:dyDescent="0.15">
      <c r="A11" s="12">
        <f>SUM(B11:B$60)</f>
        <v>26334</v>
      </c>
      <c r="B11" s="11">
        <f>SUM(C11:C$60)</f>
        <v>5985</v>
      </c>
      <c r="C11" s="11">
        <f>SUM(D11:D$60)</f>
        <v>1140</v>
      </c>
      <c r="D11" s="11">
        <f>SUM(E11:E$60)</f>
        <v>171</v>
      </c>
      <c r="E11" s="11">
        <f>SUM(F11:F$60)</f>
        <v>18</v>
      </c>
      <c r="F11" s="13">
        <v>1</v>
      </c>
    </row>
    <row r="12" spans="1:15" x14ac:dyDescent="0.15">
      <c r="A12" s="12">
        <f>SUM(B12:B$60)</f>
        <v>20349</v>
      </c>
      <c r="B12" s="11">
        <f>SUM(C12:C$60)</f>
        <v>4845</v>
      </c>
      <c r="C12" s="11">
        <f>SUM(D12:D$60)</f>
        <v>969</v>
      </c>
      <c r="D12" s="11">
        <f>SUM(E12:E$60)</f>
        <v>153</v>
      </c>
      <c r="E12" s="11">
        <f>SUM(F12:F$60)</f>
        <v>17</v>
      </c>
      <c r="F12" s="13">
        <v>1</v>
      </c>
    </row>
    <row r="13" spans="1:15" x14ac:dyDescent="0.15">
      <c r="A13" s="12">
        <f>SUM(B13:B$60)</f>
        <v>15504</v>
      </c>
      <c r="B13" s="11">
        <f>SUM(C13:C$60)</f>
        <v>3876</v>
      </c>
      <c r="C13" s="11">
        <f>SUM(D13:D$60)</f>
        <v>816</v>
      </c>
      <c r="D13" s="11">
        <f>SUM(E13:E$60)</f>
        <v>136</v>
      </c>
      <c r="E13" s="11">
        <f>SUM(F13:F$60)</f>
        <v>16</v>
      </c>
      <c r="F13" s="13">
        <v>1</v>
      </c>
      <c r="M13" t="str">
        <f>INDEX({"a1","b1","c1","d1";"a2","b2","c2","d2";"a3","b3","c3","d3"},,2)</f>
        <v>b1</v>
      </c>
    </row>
    <row r="14" spans="1:15" x14ac:dyDescent="0.15">
      <c r="A14" s="12">
        <f>SUM(B14:B$60)</f>
        <v>11628</v>
      </c>
      <c r="B14" s="11">
        <f>SUM(C14:C$60)</f>
        <v>3060</v>
      </c>
      <c r="C14" s="11">
        <f>SUM(D14:D$60)</f>
        <v>680</v>
      </c>
      <c r="D14" s="11">
        <f>SUM(E14:E$60)</f>
        <v>120</v>
      </c>
      <c r="E14" s="11">
        <f>SUM(F14:F$60)</f>
        <v>15</v>
      </c>
      <c r="F14" s="13">
        <v>1</v>
      </c>
    </row>
    <row r="15" spans="1:15" x14ac:dyDescent="0.15">
      <c r="A15" s="12">
        <f>SUM(B15:B$60)</f>
        <v>8568</v>
      </c>
      <c r="B15" s="11">
        <f>SUM(C15:C$60)</f>
        <v>2380</v>
      </c>
      <c r="C15" s="11">
        <f>SUM(D15:D$60)</f>
        <v>560</v>
      </c>
      <c r="D15" s="11">
        <f>SUM(E15:E$60)</f>
        <v>105</v>
      </c>
      <c r="E15" s="11">
        <f>SUM(F15:F$60)</f>
        <v>14</v>
      </c>
      <c r="F15" s="13">
        <v>1</v>
      </c>
    </row>
    <row r="16" spans="1:15" x14ac:dyDescent="0.15">
      <c r="A16" s="12">
        <f>SUM(B16:B$60)</f>
        <v>6188</v>
      </c>
      <c r="B16" s="11">
        <f>SUM(C16:C$60)</f>
        <v>1820</v>
      </c>
      <c r="C16" s="11">
        <f>SUM(D16:D$60)</f>
        <v>455</v>
      </c>
      <c r="D16" s="11">
        <f>SUM(E16:E$60)</f>
        <v>91</v>
      </c>
      <c r="E16" s="11">
        <f>SUM(F16:F$60)</f>
        <v>13</v>
      </c>
      <c r="F16" s="13">
        <v>1</v>
      </c>
    </row>
    <row r="17" spans="1:6" x14ac:dyDescent="0.15">
      <c r="A17" s="12">
        <f>SUM(B17:B$60)</f>
        <v>4368</v>
      </c>
      <c r="B17" s="11">
        <f>SUM(C17:C$60)</f>
        <v>1365</v>
      </c>
      <c r="C17" s="11">
        <f>SUM(D17:D$60)</f>
        <v>364</v>
      </c>
      <c r="D17" s="11">
        <f>SUM(E17:E$60)</f>
        <v>78</v>
      </c>
      <c r="E17" s="11">
        <f>SUM(F17:F$60)</f>
        <v>12</v>
      </c>
      <c r="F17" s="13">
        <v>1</v>
      </c>
    </row>
    <row r="18" spans="1:6" x14ac:dyDescent="0.15">
      <c r="A18" s="12">
        <f>SUM(B18:B$60)</f>
        <v>3003</v>
      </c>
      <c r="B18" s="11">
        <f>SUM(C18:C$60)</f>
        <v>1001</v>
      </c>
      <c r="C18" s="11">
        <f>SUM(D18:D$60)</f>
        <v>286</v>
      </c>
      <c r="D18" s="11">
        <f>SUM(E18:E$60)</f>
        <v>66</v>
      </c>
      <c r="E18" s="11">
        <f>SUM(F18:F$60)</f>
        <v>11</v>
      </c>
      <c r="F18" s="13">
        <v>1</v>
      </c>
    </row>
    <row r="19" spans="1:6" x14ac:dyDescent="0.15">
      <c r="A19" s="12">
        <f>SUM(B19:B$60)</f>
        <v>2002</v>
      </c>
      <c r="B19" s="11">
        <f>SUM(C19:C$60)</f>
        <v>715</v>
      </c>
      <c r="C19" s="11">
        <f>SUM(D19:D$60)</f>
        <v>220</v>
      </c>
      <c r="D19" s="11">
        <f>SUM(E19:E$60)</f>
        <v>55</v>
      </c>
      <c r="E19" s="11">
        <f>SUM(F19:F$60)</f>
        <v>10</v>
      </c>
      <c r="F19" s="13">
        <v>1</v>
      </c>
    </row>
    <row r="20" spans="1:6" x14ac:dyDescent="0.15">
      <c r="A20" s="12">
        <f>SUM(B20:B$60)</f>
        <v>1287</v>
      </c>
      <c r="B20" s="11">
        <f>SUM(C20:C$60)</f>
        <v>495</v>
      </c>
      <c r="C20" s="11">
        <f>SUM(D20:D$60)</f>
        <v>165</v>
      </c>
      <c r="D20" s="11">
        <f>SUM(E20:E$60)</f>
        <v>45</v>
      </c>
      <c r="E20" s="11">
        <f>SUM(F20:F$60)</f>
        <v>9</v>
      </c>
      <c r="F20" s="13">
        <v>1</v>
      </c>
    </row>
    <row r="21" spans="1:6" x14ac:dyDescent="0.15">
      <c r="A21" s="12">
        <f>SUM(B21:B$60)</f>
        <v>792</v>
      </c>
      <c r="B21" s="11">
        <f>SUM(C21:C$60)</f>
        <v>330</v>
      </c>
      <c r="C21" s="11">
        <f>SUM(D21:D$60)</f>
        <v>120</v>
      </c>
      <c r="D21" s="11">
        <f>SUM(E21:E$60)</f>
        <v>36</v>
      </c>
      <c r="E21" s="11">
        <f>SUM(F21:F$60)</f>
        <v>8</v>
      </c>
      <c r="F21" s="13">
        <v>1</v>
      </c>
    </row>
    <row r="22" spans="1:6" x14ac:dyDescent="0.15">
      <c r="A22" s="12">
        <f>SUM(B22:B$60)</f>
        <v>462</v>
      </c>
      <c r="B22" s="11">
        <f>SUM(C22:C$60)</f>
        <v>210</v>
      </c>
      <c r="C22" s="11">
        <f>SUM(D22:D$60)</f>
        <v>84</v>
      </c>
      <c r="D22" s="11">
        <f>SUM(E22:E$60)</f>
        <v>28</v>
      </c>
      <c r="E22" s="11">
        <f>SUM(F22:F$60)</f>
        <v>7</v>
      </c>
      <c r="F22" s="13">
        <v>1</v>
      </c>
    </row>
    <row r="23" spans="1:6" x14ac:dyDescent="0.15">
      <c r="A23" s="12">
        <f>SUM(B23:B$60)</f>
        <v>252</v>
      </c>
      <c r="B23" s="11">
        <f>SUM(C23:C$60)</f>
        <v>126</v>
      </c>
      <c r="C23" s="11">
        <f>SUM(D23:D$60)</f>
        <v>56</v>
      </c>
      <c r="D23" s="11">
        <f>SUM(E23:E$60)</f>
        <v>21</v>
      </c>
      <c r="E23" s="11">
        <f>SUM(F23:F$60)</f>
        <v>6</v>
      </c>
      <c r="F23" s="13">
        <v>1</v>
      </c>
    </row>
    <row r="24" spans="1:6" x14ac:dyDescent="0.15">
      <c r="A24" s="12">
        <f>SUM(B24:B$60)</f>
        <v>126</v>
      </c>
      <c r="B24" s="11">
        <f>SUM(C24:C$60)</f>
        <v>70</v>
      </c>
      <c r="C24" s="11">
        <f>SUM(D24:D$60)</f>
        <v>35</v>
      </c>
      <c r="D24" s="11">
        <f>SUM(E24:E$60)</f>
        <v>15</v>
      </c>
      <c r="E24" s="11">
        <f>SUM(F24:F$60)</f>
        <v>5</v>
      </c>
      <c r="F24" s="13">
        <v>1</v>
      </c>
    </row>
    <row r="25" spans="1:6" x14ac:dyDescent="0.15">
      <c r="A25" s="12">
        <f>SUM(B25:B$60)</f>
        <v>56</v>
      </c>
      <c r="B25" s="11">
        <f>SUM(C25:C$60)</f>
        <v>35</v>
      </c>
      <c r="C25" s="11">
        <f>SUM(D25:D$60)</f>
        <v>20</v>
      </c>
      <c r="D25" s="11">
        <f>SUM(E25:E$60)</f>
        <v>10</v>
      </c>
      <c r="E25" s="11">
        <f>SUM(F25:F$60)</f>
        <v>4</v>
      </c>
      <c r="F25" s="13">
        <v>1</v>
      </c>
    </row>
    <row r="26" spans="1:6" x14ac:dyDescent="0.15">
      <c r="A26" s="12">
        <f>SUM(B26:B$60)</f>
        <v>21</v>
      </c>
      <c r="B26" s="11">
        <f>SUM(C26:C$60)</f>
        <v>15</v>
      </c>
      <c r="C26" s="11">
        <f>SUM(D26:D$60)</f>
        <v>10</v>
      </c>
      <c r="D26" s="11">
        <f>SUM(E26:E$60)</f>
        <v>6</v>
      </c>
      <c r="E26" s="11">
        <f>SUM(F26:F$60)</f>
        <v>3</v>
      </c>
      <c r="F26" s="13">
        <v>1</v>
      </c>
    </row>
    <row r="27" spans="1:6" x14ac:dyDescent="0.15">
      <c r="A27" s="12">
        <f>SUM(B27:B$60)</f>
        <v>6</v>
      </c>
      <c r="B27" s="11">
        <f>SUM(C27:C$60)</f>
        <v>5</v>
      </c>
      <c r="C27" s="11">
        <f>SUM(D27:D$60)</f>
        <v>4</v>
      </c>
      <c r="D27" s="11">
        <f>SUM(E27:E$60)</f>
        <v>3</v>
      </c>
      <c r="E27" s="11">
        <f>SUM(F27:F$60)</f>
        <v>2</v>
      </c>
      <c r="F27" s="13">
        <v>1</v>
      </c>
    </row>
    <row r="28" spans="1:6" ht="14.25" thickBot="1" x14ac:dyDescent="0.2">
      <c r="A28" s="14">
        <f>SUM(B28:B$60)</f>
        <v>1</v>
      </c>
      <c r="B28" s="15">
        <f>SUM(C28:C$60)</f>
        <v>1</v>
      </c>
      <c r="C28" s="15">
        <f>SUM(D28:D$60)</f>
        <v>1</v>
      </c>
      <c r="D28" s="15">
        <f>SUM(E28:E$60)</f>
        <v>1</v>
      </c>
      <c r="E28" s="15">
        <f>SUM(F28:F$60)</f>
        <v>1</v>
      </c>
      <c r="F28" s="16">
        <v>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J8" sqref="J8"/>
    </sheetView>
  </sheetViews>
  <sheetFormatPr defaultRowHeight="13.5" x14ac:dyDescent="0.15"/>
  <cols>
    <col min="1" max="1" width="9" style="40"/>
    <col min="2" max="6" width="9" style="4"/>
    <col min="7" max="7" width="9" style="5"/>
  </cols>
  <sheetData>
    <row r="1" spans="1:7" ht="14.25" thickBot="1" x14ac:dyDescent="0.2">
      <c r="A1" s="9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8" t="s">
        <v>25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3.5" x14ac:dyDescent="0.15"/>
  <cols>
    <col min="2" max="2" width="9" style="3"/>
    <col min="3" max="6" width="9" style="4"/>
    <col min="7" max="7" width="9" style="5"/>
  </cols>
  <sheetData>
    <row r="1" spans="1:7" ht="14.25" thickBot="1" x14ac:dyDescent="0.2">
      <c r="A1" s="6" t="s">
        <v>19</v>
      </c>
      <c r="B1" s="6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8" t="s">
        <v>25</v>
      </c>
    </row>
    <row r="2" spans="1:7" x14ac:dyDescent="0.15">
      <c r="A2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formula_table</vt:lpstr>
      <vt:lpstr>Sheet4</vt:lpstr>
      <vt:lpstr>sample_list1</vt:lpstr>
      <vt:lpstr>sample_list2</vt:lpstr>
    </vt:vector>
  </TitlesOfParts>
  <Company>TENCENT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v_zhcczhang(张灿灿)</dc:creator>
  <cp:lastModifiedBy>v_zhcczhang(张灿灿)</cp:lastModifiedBy>
  <dcterms:created xsi:type="dcterms:W3CDTF">2018-08-30T07:19:36Z</dcterms:created>
  <dcterms:modified xsi:type="dcterms:W3CDTF">2018-09-03T02:14:49Z</dcterms:modified>
</cp:coreProperties>
</file>