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81B77523-24F6-4761-8AE9-6A12F77D7279}" xr6:coauthVersionLast="47" xr6:coauthVersionMax="47" xr10:uidLastSave="{00000000-0000-0000-0000-000000000000}"/>
  <bookViews>
    <workbookView xWindow="-110" yWindow="-110" windowWidth="19420" windowHeight="10420" firstSheet="1" activeTab="9" xr2:uid="{F530DB7C-5B3A-4D87-B710-1F59E709F530}"/>
  </bookViews>
  <sheets>
    <sheet name="ldsc" sheetId="1" r:id="rId1"/>
    <sheet name="WIP GWAS" sheetId="10" r:id="rId2"/>
    <sheet name="mash_weights" sheetId="11" r:id="rId3"/>
    <sheet name="WIP PGS" sheetId="3" r:id="rId4"/>
    <sheet name="PGS" sheetId="2" r:id="rId5"/>
    <sheet name="PGS (2)" sheetId="4" r:id="rId6"/>
    <sheet name="PGS (3)" sheetId="5" r:id="rId7"/>
    <sheet name="PGS (4)" sheetId="6" r:id="rId8"/>
    <sheet name="PGS (5)" sheetId="7" r:id="rId9"/>
    <sheet name="PGS_ave" sheetId="9" r:id="rId10"/>
  </sheets>
  <definedNames>
    <definedName name="_xlnm._FilterDatabase" localSheetId="0" hidden="1">ldsc!$B$3:$F$84</definedName>
    <definedName name="_xlnm._FilterDatabase" localSheetId="4" hidden="1">PGS!$A$3:$N$84</definedName>
    <definedName name="_xlnm._FilterDatabase" localSheetId="5" hidden="1">'PGS (2)'!$A$3:$N$84</definedName>
    <definedName name="_xlnm._FilterDatabase" localSheetId="6" hidden="1">'PGS (3)'!$A$3:$N$84</definedName>
    <definedName name="_xlnm._FilterDatabase" localSheetId="7" hidden="1">'PGS (4)'!$A$3:$N$84</definedName>
    <definedName name="_xlnm._FilterDatabase" localSheetId="8" hidden="1">'PGS (5)'!$A$3:$N$84</definedName>
    <definedName name="_xlnm._FilterDatabase" localSheetId="9" hidden="1">PGS_ave!$A$3:$N$84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" i="1" l="1"/>
  <c r="H86" i="1" s="1"/>
  <c r="H83" i="1"/>
  <c r="H80" i="1"/>
  <c r="H77" i="1"/>
  <c r="H74" i="1"/>
  <c r="H71" i="1"/>
  <c r="H68" i="1"/>
  <c r="H65" i="1"/>
  <c r="H62" i="1"/>
  <c r="H59" i="1"/>
  <c r="H56" i="1"/>
  <c r="H53" i="1"/>
  <c r="H50" i="1"/>
  <c r="H47" i="1"/>
  <c r="H44" i="1"/>
  <c r="H41" i="1"/>
  <c r="H38" i="1"/>
  <c r="H35" i="1"/>
  <c r="H32" i="1"/>
  <c r="H29" i="1"/>
  <c r="H26" i="1"/>
  <c r="H23" i="1"/>
  <c r="H20" i="1"/>
  <c r="H17" i="1"/>
  <c r="H14" i="1"/>
  <c r="H8" i="1"/>
  <c r="H11" i="1"/>
  <c r="H5" i="1"/>
  <c r="N128" i="9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  <c r="H87" i="1" l="1"/>
</calcChain>
</file>

<file path=xl/sharedStrings.xml><?xml version="1.0" encoding="utf-8"?>
<sst xmlns="http://schemas.openxmlformats.org/spreadsheetml/2006/main" count="1582" uniqueCount="102">
  <si>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</si>
  <si>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</si>
  <si>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</si>
  <si>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</si>
  <si>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</si>
  <si>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</si>
  <si>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</si>
  <si>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</si>
  <si>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</si>
  <si>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</si>
  <si>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</si>
  <si>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</si>
  <si>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</si>
  <si>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</si>
  <si>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</si>
  <si>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</si>
  <si>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</si>
  <si>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</si>
  <si>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</si>
  <si>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</si>
  <si>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</si>
  <si>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</si>
  <si>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</si>
  <si>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</si>
  <si>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</si>
  <si>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</si>
  <si>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</si>
  <si>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</si>
  <si>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</si>
  <si>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</si>
  <si>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</si>
  <si>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</si>
  <si>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</si>
  <si>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</si>
  <si>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</si>
  <si>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</si>
  <si>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</si>
  <si>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</si>
  <si>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</si>
  <si>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</si>
  <si>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</si>
  <si>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</si>
  <si>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</si>
  <si>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</si>
  <si>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</si>
  <si>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</si>
  <si>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</si>
  <si>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</si>
  <si>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</si>
  <si>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</si>
  <si>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</si>
  <si>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</si>
  <si>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</si>
  <si>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</si>
  <si>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</si>
  <si>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</si>
  <si>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</si>
  <si>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</si>
  <si>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</si>
  <si>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</si>
  <si>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</si>
  <si>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</si>
  <si>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</si>
  <si>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</si>
  <si>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</si>
  <si>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</si>
  <si>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</si>
  <si>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</si>
  <si>
    <t>Manhattan</t>
  </si>
  <si>
    <t>h2/Correlation</t>
  </si>
  <si>
    <t>LDSC Partition</t>
  </si>
  <si>
    <t>mash 100</t>
  </si>
  <si>
    <t>mash map</t>
  </si>
  <si>
    <t>wth bmi adj 6-10</t>
  </si>
  <si>
    <t>mash posterior</t>
  </si>
  <si>
    <t>phenotype</t>
  </si>
  <si>
    <t>sum_weight_m</t>
  </si>
  <si>
    <t>sum_weight_f</t>
  </si>
  <si>
    <t>sum_weight_e</t>
  </si>
  <si>
    <t>perf_corr</t>
  </si>
  <si>
    <t>albumin</t>
  </si>
  <si>
    <t>arm_fatfree_mass_L</t>
  </si>
  <si>
    <t>arm_fatfree_mass_R</t>
  </si>
  <si>
    <t>calcium</t>
  </si>
  <si>
    <t>creatinine</t>
  </si>
  <si>
    <t>diastolicBP_auto</t>
  </si>
  <si>
    <t>eosinophil_perc</t>
  </si>
  <si>
    <t>FVC_best</t>
  </si>
  <si>
    <t>hip_circ</t>
  </si>
  <si>
    <t>IGF1</t>
  </si>
  <si>
    <t>lymphocyte_perc</t>
  </si>
  <si>
    <t>protein_total</t>
  </si>
  <si>
    <t>pulse_rate</t>
  </si>
  <si>
    <t>RBC_count</t>
  </si>
  <si>
    <t>systolicBP_auto</t>
  </si>
  <si>
    <t>urate</t>
  </si>
  <si>
    <t>urea</t>
  </si>
  <si>
    <t>waist_circ</t>
  </si>
  <si>
    <t>weight</t>
  </si>
  <si>
    <t>whole_body_fat_mass</t>
  </si>
  <si>
    <t>waist_to_hip</t>
  </si>
  <si>
    <t>wth_bmi_adj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</si>
</sst>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0" fontId="0" fillId="0" borderId="15" xfId="0" applyBorder="1" applyAlignment="1">
      <alignment vertical="center" wrapText="1"/>
    </xf>
    <xf numFmtId="0" fontId="0" fillId="0" borderId="15" xfId="0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22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sheetPr filterMode="1"/>
  <dimension ref="A1:I87"/>
  <sheetViews>
    <sheetView workbookViewId="0">
      <pane ySplit="3" topLeftCell="A77" activePane="bottomLeft" state="frozen"/>
      <selection pane="bottomLeft" activeCell="H5" sqref="H5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9" ht="28.5" x14ac:dyDescent="0.65">
      <c r="B1" s="27" t="s">
        <v>1</v>
      </c>
    </row>
    <row r="3" spans="1:9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9" hidden="1" x14ac:dyDescent="0.35">
      <c r="A4">
        <v>50</v>
      </c>
      <c r="B4" t="s">
        <v>3</v>
      </c>
      <c r="C4" t="s">
        <v>33</v>
      </c>
      <c r="D4">
        <v>0.42020000000000002</v>
      </c>
      <c r="E4">
        <v>1.7399999999999999E-2</v>
      </c>
      <c r="F4">
        <v>0.97230000000000005</v>
      </c>
      <c r="G4">
        <v>8.2000000000000007E-3</v>
      </c>
    </row>
    <row r="5" spans="1:9" x14ac:dyDescent="0.35">
      <c r="A5">
        <v>50</v>
      </c>
      <c r="B5" t="s">
        <v>19</v>
      </c>
      <c r="C5" t="s">
        <v>34</v>
      </c>
      <c r="D5">
        <v>0.1148</v>
      </c>
      <c r="E5">
        <v>8.8000000000000005E-3</v>
      </c>
      <c r="F5">
        <v>0.98</v>
      </c>
      <c r="G5">
        <v>8.2000000000000007E-3</v>
      </c>
      <c r="H5">
        <f>ABS(D5-D6)</f>
        <v>3.7999999999999978E-3</v>
      </c>
      <c r="I5">
        <v>0.98</v>
      </c>
    </row>
    <row r="6" spans="1:9" x14ac:dyDescent="0.35">
      <c r="A6">
        <v>50</v>
      </c>
      <c r="B6" t="s">
        <v>19</v>
      </c>
      <c r="C6" t="s">
        <v>35</v>
      </c>
      <c r="D6">
        <v>0.111</v>
      </c>
      <c r="E6">
        <v>8.8000000000000005E-3</v>
      </c>
      <c r="F6">
        <v>0.98</v>
      </c>
      <c r="G6">
        <v>8.2000000000000007E-3</v>
      </c>
    </row>
    <row r="7" spans="1:9" hidden="1" x14ac:dyDescent="0.35">
      <c r="A7">
        <v>30850</v>
      </c>
      <c r="B7" t="s">
        <v>7</v>
      </c>
      <c r="C7" t="s">
        <v>33</v>
      </c>
      <c r="D7">
        <v>8.5000000000000006E-2</v>
      </c>
      <c r="E7">
        <v>1.1299999999999999E-2</v>
      </c>
      <c r="F7">
        <v>1.12E-2</v>
      </c>
      <c r="G7">
        <v>5.21E-2</v>
      </c>
      <c r="I7">
        <v>0.9728</v>
      </c>
    </row>
    <row r="8" spans="1:9" x14ac:dyDescent="0.35">
      <c r="A8">
        <v>30850</v>
      </c>
      <c r="B8" t="s">
        <v>18</v>
      </c>
      <c r="C8" t="s">
        <v>34</v>
      </c>
      <c r="D8">
        <v>0.21260000000000001</v>
      </c>
      <c r="E8">
        <v>9.4999999999999998E-3</v>
      </c>
      <c r="F8">
        <v>0.9728</v>
      </c>
      <c r="G8">
        <v>5.21E-2</v>
      </c>
      <c r="H8">
        <f>ABS(D8-D9)</f>
        <v>6.0000000000001719E-4</v>
      </c>
      <c r="I8">
        <v>0.9728</v>
      </c>
    </row>
    <row r="9" spans="1:9" x14ac:dyDescent="0.35">
      <c r="A9">
        <v>30850</v>
      </c>
      <c r="B9" t="s">
        <v>18</v>
      </c>
      <c r="C9" t="s">
        <v>35</v>
      </c>
      <c r="D9">
        <v>0.21199999999999999</v>
      </c>
      <c r="E9">
        <v>1.1299999999999999E-2</v>
      </c>
      <c r="F9">
        <v>0.9728</v>
      </c>
      <c r="G9">
        <v>5.21E-2</v>
      </c>
    </row>
    <row r="10" spans="1:9" hidden="1" x14ac:dyDescent="0.35">
      <c r="A10">
        <v>21001</v>
      </c>
      <c r="B10" t="s">
        <v>8</v>
      </c>
      <c r="C10" t="s">
        <v>33</v>
      </c>
      <c r="D10">
        <v>0.23080000000000001</v>
      </c>
      <c r="E10">
        <v>7.7999999999999996E-3</v>
      </c>
      <c r="F10">
        <v>0.92410000000000003</v>
      </c>
      <c r="G10">
        <v>1.37E-2</v>
      </c>
      <c r="I10">
        <v>0.97230000000000005</v>
      </c>
    </row>
    <row r="11" spans="1:9" x14ac:dyDescent="0.35">
      <c r="A11">
        <v>21001</v>
      </c>
      <c r="B11" t="s">
        <v>3</v>
      </c>
      <c r="C11" t="s">
        <v>34</v>
      </c>
      <c r="D11">
        <v>0.43380000000000002</v>
      </c>
      <c r="E11">
        <v>1.9599999999999999E-2</v>
      </c>
      <c r="F11">
        <v>0.97230000000000005</v>
      </c>
      <c r="G11">
        <v>1.37E-2</v>
      </c>
      <c r="H11">
        <f>ABS(D11-D12)</f>
        <v>5.6999999999999829E-3</v>
      </c>
      <c r="I11">
        <v>0.97230000000000005</v>
      </c>
    </row>
    <row r="12" spans="1:9" x14ac:dyDescent="0.35">
      <c r="A12">
        <v>21001</v>
      </c>
      <c r="B12" t="s">
        <v>3</v>
      </c>
      <c r="C12" t="s">
        <v>35</v>
      </c>
      <c r="D12">
        <v>0.4395</v>
      </c>
      <c r="E12">
        <v>2.0500000000000001E-2</v>
      </c>
      <c r="F12">
        <v>0.97230000000000005</v>
      </c>
      <c r="G12">
        <v>1.37E-2</v>
      </c>
    </row>
    <row r="13" spans="1:9" hidden="1" x14ac:dyDescent="0.35">
      <c r="A13">
        <v>30010</v>
      </c>
      <c r="B13" t="s">
        <v>9</v>
      </c>
      <c r="C13" t="s">
        <v>33</v>
      </c>
      <c r="D13">
        <v>0.1857</v>
      </c>
      <c r="E13">
        <v>1.38E-2</v>
      </c>
      <c r="F13">
        <v>0.95509999999999995</v>
      </c>
      <c r="G13">
        <v>2.01E-2</v>
      </c>
      <c r="I13">
        <v>0.96619999999999995</v>
      </c>
    </row>
    <row r="14" spans="1:9" x14ac:dyDescent="0.35">
      <c r="A14">
        <v>30010</v>
      </c>
      <c r="B14" t="s">
        <v>13</v>
      </c>
      <c r="C14" t="s">
        <v>34</v>
      </c>
      <c r="D14">
        <v>0.1082</v>
      </c>
      <c r="E14">
        <v>1.43E-2</v>
      </c>
      <c r="F14">
        <v>0.96630000000000005</v>
      </c>
      <c r="G14">
        <v>2.01E-2</v>
      </c>
      <c r="H14">
        <f>ABS(D14-D15)</f>
        <v>1.5399999999999997E-2</v>
      </c>
      <c r="I14">
        <v>0.96630000000000005</v>
      </c>
    </row>
    <row r="15" spans="1:9" x14ac:dyDescent="0.35">
      <c r="A15">
        <v>30010</v>
      </c>
      <c r="B15" t="s">
        <v>13</v>
      </c>
      <c r="C15" t="s">
        <v>35</v>
      </c>
      <c r="D15">
        <v>0.1236</v>
      </c>
      <c r="E15">
        <v>1.5800000000000002E-2</v>
      </c>
      <c r="F15">
        <v>0.96630000000000005</v>
      </c>
      <c r="G15">
        <v>2.01E-2</v>
      </c>
    </row>
    <row r="16" spans="1:9" hidden="1" x14ac:dyDescent="0.35">
      <c r="A16">
        <v>30770</v>
      </c>
      <c r="B16" t="s">
        <v>10</v>
      </c>
      <c r="C16" t="s">
        <v>33</v>
      </c>
      <c r="D16">
        <v>0.2049</v>
      </c>
      <c r="E16">
        <v>1.43E-2</v>
      </c>
      <c r="F16">
        <v>0.89090000000000003</v>
      </c>
      <c r="G16">
        <v>1.9199999999999998E-2</v>
      </c>
      <c r="I16">
        <v>0.96589999999999998</v>
      </c>
    </row>
    <row r="17" spans="1:9" x14ac:dyDescent="0.35">
      <c r="A17">
        <v>30770</v>
      </c>
      <c r="B17" t="s">
        <v>31</v>
      </c>
      <c r="C17" t="s">
        <v>34</v>
      </c>
      <c r="D17">
        <v>0.1118</v>
      </c>
      <c r="E17">
        <v>7.7999999999999996E-3</v>
      </c>
      <c r="F17">
        <v>0.96619999999999995</v>
      </c>
      <c r="G17">
        <v>1.9199999999999998E-2</v>
      </c>
      <c r="H17">
        <f>ABS(D17-D18)</f>
        <v>1.0099999999999998E-2</v>
      </c>
      <c r="I17">
        <v>0.96619999999999995</v>
      </c>
    </row>
    <row r="18" spans="1:9" x14ac:dyDescent="0.35">
      <c r="A18">
        <v>30770</v>
      </c>
      <c r="B18" t="s">
        <v>31</v>
      </c>
      <c r="C18" t="s">
        <v>35</v>
      </c>
      <c r="D18">
        <v>0.12189999999999999</v>
      </c>
      <c r="E18">
        <v>9.5999999999999992E-3</v>
      </c>
      <c r="F18">
        <v>0.96619999999999995</v>
      </c>
      <c r="G18">
        <v>1.9199999999999998E-2</v>
      </c>
    </row>
    <row r="19" spans="1:9" hidden="1" x14ac:dyDescent="0.35">
      <c r="A19">
        <v>30700</v>
      </c>
      <c r="B19" t="s">
        <v>11</v>
      </c>
      <c r="C19" t="s">
        <v>33</v>
      </c>
      <c r="D19">
        <v>9.7699999999999995E-2</v>
      </c>
      <c r="E19">
        <v>5.5999999999999999E-3</v>
      </c>
      <c r="F19">
        <v>0.88980000000000004</v>
      </c>
      <c r="G19">
        <v>2.9600000000000001E-2</v>
      </c>
      <c r="I19">
        <v>0.94979999999999998</v>
      </c>
    </row>
    <row r="20" spans="1:9" x14ac:dyDescent="0.35">
      <c r="A20">
        <v>30700</v>
      </c>
      <c r="B20" t="s">
        <v>23</v>
      </c>
      <c r="C20" t="s">
        <v>34</v>
      </c>
      <c r="D20">
        <v>0.1249</v>
      </c>
      <c r="E20">
        <v>1.26E-2</v>
      </c>
      <c r="F20">
        <v>0.96589999999999998</v>
      </c>
      <c r="G20">
        <v>2.9600000000000001E-2</v>
      </c>
      <c r="H20">
        <f>ABS(D20-D21)</f>
        <v>2.5200000000000014E-2</v>
      </c>
      <c r="I20">
        <v>0.96589999999999998</v>
      </c>
    </row>
    <row r="21" spans="1:9" x14ac:dyDescent="0.35">
      <c r="A21">
        <v>30700</v>
      </c>
      <c r="B21" t="s">
        <v>23</v>
      </c>
      <c r="C21" t="s">
        <v>35</v>
      </c>
      <c r="D21">
        <v>0.15010000000000001</v>
      </c>
      <c r="E21">
        <v>1.3100000000000001E-2</v>
      </c>
      <c r="F21">
        <v>0.96589999999999998</v>
      </c>
      <c r="G21">
        <v>2.9600000000000001E-2</v>
      </c>
    </row>
    <row r="22" spans="1:9" hidden="1" x14ac:dyDescent="0.35">
      <c r="A22">
        <v>21002</v>
      </c>
      <c r="B22" t="s">
        <v>12</v>
      </c>
      <c r="C22" t="s">
        <v>33</v>
      </c>
      <c r="D22">
        <v>0.2387</v>
      </c>
      <c r="E22">
        <v>8.6E-3</v>
      </c>
      <c r="F22">
        <v>0.9365</v>
      </c>
      <c r="G22">
        <v>1.3899999999999999E-2</v>
      </c>
      <c r="I22">
        <v>0.9466</v>
      </c>
    </row>
    <row r="23" spans="1:9" x14ac:dyDescent="0.35">
      <c r="A23">
        <v>21002</v>
      </c>
      <c r="B23" t="s">
        <v>9</v>
      </c>
      <c r="C23" t="s">
        <v>34</v>
      </c>
      <c r="D23">
        <v>0.20280000000000001</v>
      </c>
      <c r="E23">
        <v>1.5900000000000001E-2</v>
      </c>
      <c r="F23">
        <v>0.95509999999999995</v>
      </c>
      <c r="G23">
        <v>1.3899999999999999E-2</v>
      </c>
      <c r="H23">
        <f>ABS(D23-D24)</f>
        <v>1.6600000000000004E-2</v>
      </c>
      <c r="I23">
        <v>0.95509999999999995</v>
      </c>
    </row>
    <row r="24" spans="1:9" x14ac:dyDescent="0.35">
      <c r="A24">
        <v>21002</v>
      </c>
      <c r="B24" t="s">
        <v>9</v>
      </c>
      <c r="C24" t="s">
        <v>35</v>
      </c>
      <c r="D24">
        <v>0.1862</v>
      </c>
      <c r="E24">
        <v>1.5800000000000002E-2</v>
      </c>
      <c r="F24">
        <v>0.95509999999999995</v>
      </c>
      <c r="G24">
        <v>1.3899999999999999E-2</v>
      </c>
    </row>
    <row r="25" spans="1:9" hidden="1" x14ac:dyDescent="0.35">
      <c r="A25">
        <v>30680</v>
      </c>
      <c r="B25" t="s">
        <v>13</v>
      </c>
      <c r="C25" t="s">
        <v>33</v>
      </c>
      <c r="D25">
        <v>0.1065</v>
      </c>
      <c r="E25">
        <v>1.11E-2</v>
      </c>
      <c r="F25">
        <v>0.96630000000000005</v>
      </c>
      <c r="G25">
        <v>2.9499999999999998E-2</v>
      </c>
      <c r="I25">
        <v>0.93730000000000002</v>
      </c>
    </row>
    <row r="26" spans="1:9" x14ac:dyDescent="0.35">
      <c r="A26">
        <v>30680</v>
      </c>
      <c r="B26" t="s">
        <v>14</v>
      </c>
      <c r="C26" t="s">
        <v>34</v>
      </c>
      <c r="D26">
        <v>0.1275</v>
      </c>
      <c r="E26">
        <v>8.5000000000000006E-3</v>
      </c>
      <c r="F26">
        <v>0.94979999999999998</v>
      </c>
      <c r="G26">
        <v>2.9499999999999998E-2</v>
      </c>
      <c r="H26">
        <f>ABS(D26-D27)</f>
        <v>9.6999999999999864E-3</v>
      </c>
      <c r="I26">
        <v>0.94979999999999998</v>
      </c>
    </row>
    <row r="27" spans="1:9" x14ac:dyDescent="0.35">
      <c r="A27">
        <v>30680</v>
      </c>
      <c r="B27" t="s">
        <v>14</v>
      </c>
      <c r="C27" t="s">
        <v>35</v>
      </c>
      <c r="D27">
        <v>0.13719999999999999</v>
      </c>
      <c r="E27">
        <v>1.11E-2</v>
      </c>
      <c r="F27">
        <v>0.94979999999999998</v>
      </c>
      <c r="G27">
        <v>2.9499999999999998E-2</v>
      </c>
    </row>
    <row r="28" spans="1:9" hidden="1" x14ac:dyDescent="0.35">
      <c r="A28">
        <v>30860</v>
      </c>
      <c r="B28" t="s">
        <v>14</v>
      </c>
      <c r="C28" t="s">
        <v>33</v>
      </c>
      <c r="D28">
        <v>0.12839999999999999</v>
      </c>
      <c r="E28">
        <v>8.2000000000000007E-3</v>
      </c>
      <c r="F28">
        <v>0.94979999999999998</v>
      </c>
      <c r="G28">
        <v>2.69E-2</v>
      </c>
      <c r="I28">
        <v>0.9365</v>
      </c>
    </row>
    <row r="29" spans="1:9" x14ac:dyDescent="0.35">
      <c r="A29">
        <v>30860</v>
      </c>
      <c r="B29" t="s">
        <v>22</v>
      </c>
      <c r="C29" t="s">
        <v>34</v>
      </c>
      <c r="D29">
        <v>0.255</v>
      </c>
      <c r="E29">
        <v>1.0999999999999999E-2</v>
      </c>
      <c r="F29">
        <v>0.9466</v>
      </c>
      <c r="G29">
        <v>2.69E-2</v>
      </c>
      <c r="H29">
        <f>ABS(D29-D30)</f>
        <v>2.360000000000001E-2</v>
      </c>
      <c r="I29">
        <v>0.9466</v>
      </c>
    </row>
    <row r="30" spans="1:9" x14ac:dyDescent="0.35">
      <c r="A30">
        <v>30860</v>
      </c>
      <c r="B30" t="s">
        <v>22</v>
      </c>
      <c r="C30" t="s">
        <v>35</v>
      </c>
      <c r="D30">
        <v>0.27860000000000001</v>
      </c>
      <c r="E30">
        <v>1.24E-2</v>
      </c>
      <c r="F30">
        <v>0.9466</v>
      </c>
      <c r="G30">
        <v>2.69E-2</v>
      </c>
    </row>
    <row r="31" spans="1:9" hidden="1" x14ac:dyDescent="0.35">
      <c r="A31">
        <v>30670</v>
      </c>
      <c r="B31" t="s">
        <v>15</v>
      </c>
      <c r="C31" t="s">
        <v>33</v>
      </c>
      <c r="D31">
        <v>9.1800000000000007E-2</v>
      </c>
      <c r="E31">
        <v>5.7999999999999996E-3</v>
      </c>
      <c r="F31">
        <v>0.91080000000000005</v>
      </c>
      <c r="G31">
        <v>3.3599999999999998E-2</v>
      </c>
      <c r="I31">
        <v>0.92410000000000003</v>
      </c>
    </row>
    <row r="32" spans="1:9" x14ac:dyDescent="0.35">
      <c r="A32">
        <v>30670</v>
      </c>
      <c r="B32" t="s">
        <v>24</v>
      </c>
      <c r="C32" t="s">
        <v>34</v>
      </c>
      <c r="D32">
        <v>0.14879999999999999</v>
      </c>
      <c r="E32">
        <v>1.11E-2</v>
      </c>
      <c r="F32">
        <v>0.94220000000000004</v>
      </c>
      <c r="G32">
        <v>3.3599999999999998E-2</v>
      </c>
      <c r="H32">
        <f>ABS(D32-D33)</f>
        <v>1.8199999999999994E-2</v>
      </c>
      <c r="I32">
        <v>0.94220000000000004</v>
      </c>
    </row>
    <row r="33" spans="1:9" x14ac:dyDescent="0.35">
      <c r="A33">
        <v>30670</v>
      </c>
      <c r="B33" t="s">
        <v>24</v>
      </c>
      <c r="C33" t="s">
        <v>35</v>
      </c>
      <c r="D33">
        <v>0.13059999999999999</v>
      </c>
      <c r="E33">
        <v>0.01</v>
      </c>
      <c r="F33">
        <v>0.94220000000000004</v>
      </c>
      <c r="G33">
        <v>3.3599999999999998E-2</v>
      </c>
    </row>
    <row r="34" spans="1:9" hidden="1" x14ac:dyDescent="0.35">
      <c r="A34">
        <v>30830</v>
      </c>
      <c r="B34" t="s">
        <v>16</v>
      </c>
      <c r="C34" t="s">
        <v>33</v>
      </c>
      <c r="D34">
        <v>0.157</v>
      </c>
      <c r="E34">
        <v>2.69E-2</v>
      </c>
      <c r="F34">
        <v>0.86709999999999998</v>
      </c>
      <c r="G34">
        <v>2.9499999999999998E-2</v>
      </c>
      <c r="I34">
        <v>0.92410000000000003</v>
      </c>
    </row>
    <row r="35" spans="1:9" x14ac:dyDescent="0.35">
      <c r="A35">
        <v>30830</v>
      </c>
      <c r="B35" t="s">
        <v>30</v>
      </c>
      <c r="C35" t="s">
        <v>34</v>
      </c>
      <c r="D35">
        <v>0.15909999999999999</v>
      </c>
      <c r="E35">
        <v>7.9000000000000008E-3</v>
      </c>
      <c r="F35">
        <v>0.93730000000000002</v>
      </c>
      <c r="G35">
        <v>2.9499999999999998E-2</v>
      </c>
      <c r="H35">
        <f>ABS(D35-D36)</f>
        <v>3.6899999999999988E-2</v>
      </c>
      <c r="I35">
        <v>0.93730000000000002</v>
      </c>
    </row>
    <row r="36" spans="1:9" x14ac:dyDescent="0.35">
      <c r="A36">
        <v>30830</v>
      </c>
      <c r="B36" t="s">
        <v>30</v>
      </c>
      <c r="C36" t="s">
        <v>35</v>
      </c>
      <c r="D36">
        <v>0.1222</v>
      </c>
      <c r="E36">
        <v>6.7999999999999996E-3</v>
      </c>
      <c r="F36">
        <v>0.93730000000000002</v>
      </c>
      <c r="G36">
        <v>2.9499999999999998E-2</v>
      </c>
    </row>
    <row r="37" spans="1:9" hidden="1" x14ac:dyDescent="0.35">
      <c r="A37">
        <v>23100</v>
      </c>
      <c r="B37" t="s">
        <v>17</v>
      </c>
      <c r="C37" t="s">
        <v>33</v>
      </c>
      <c r="D37">
        <v>0.21829999999999999</v>
      </c>
      <c r="E37">
        <v>7.1999999999999998E-3</v>
      </c>
      <c r="F37">
        <v>0.91349999999999998</v>
      </c>
      <c r="G37">
        <v>1.44E-2</v>
      </c>
      <c r="I37">
        <v>0.91080000000000005</v>
      </c>
    </row>
    <row r="38" spans="1:9" x14ac:dyDescent="0.35">
      <c r="A38">
        <v>23100</v>
      </c>
      <c r="B38" t="s">
        <v>12</v>
      </c>
      <c r="C38" t="s">
        <v>34</v>
      </c>
      <c r="D38">
        <v>0.24660000000000001</v>
      </c>
      <c r="E38">
        <v>9.2999999999999992E-3</v>
      </c>
      <c r="F38">
        <v>0.9365</v>
      </c>
      <c r="G38">
        <v>1.44E-2</v>
      </c>
      <c r="H38">
        <f>ABS(D38-D39)</f>
        <v>1.7399999999999999E-2</v>
      </c>
      <c r="I38">
        <v>0.9365</v>
      </c>
    </row>
    <row r="39" spans="1:9" x14ac:dyDescent="0.35">
      <c r="A39">
        <v>23100</v>
      </c>
      <c r="B39" t="s">
        <v>12</v>
      </c>
      <c r="C39" t="s">
        <v>35</v>
      </c>
      <c r="D39">
        <v>0.26400000000000001</v>
      </c>
      <c r="E39">
        <v>1.11E-2</v>
      </c>
      <c r="F39">
        <v>0.9365</v>
      </c>
      <c r="G39">
        <v>1.44E-2</v>
      </c>
    </row>
    <row r="40" spans="1:9" hidden="1" x14ac:dyDescent="0.35">
      <c r="A40">
        <v>20151</v>
      </c>
      <c r="B40" t="s">
        <v>18</v>
      </c>
      <c r="C40" t="s">
        <v>33</v>
      </c>
      <c r="D40">
        <v>0.1973</v>
      </c>
      <c r="E40">
        <v>7.7000000000000002E-3</v>
      </c>
      <c r="F40">
        <v>0.9728</v>
      </c>
      <c r="G40">
        <v>2.0500000000000001E-2</v>
      </c>
      <c r="I40">
        <v>0.89629999999999999</v>
      </c>
    </row>
    <row r="41" spans="1:9" x14ac:dyDescent="0.35">
      <c r="A41">
        <v>20151</v>
      </c>
      <c r="B41" t="s">
        <v>21</v>
      </c>
      <c r="C41" t="s">
        <v>34</v>
      </c>
      <c r="D41">
        <v>0.24329999999999999</v>
      </c>
      <c r="E41">
        <v>1.01E-2</v>
      </c>
      <c r="F41">
        <v>0.93269999999999997</v>
      </c>
      <c r="G41">
        <v>2.0500000000000001E-2</v>
      </c>
      <c r="H41">
        <f>ABS(D41-D42)</f>
        <v>3.4099999999999991E-2</v>
      </c>
      <c r="I41">
        <v>0.93269999999999997</v>
      </c>
    </row>
    <row r="42" spans="1:9" x14ac:dyDescent="0.35">
      <c r="A42">
        <v>20151</v>
      </c>
      <c r="B42" t="s">
        <v>21</v>
      </c>
      <c r="C42" t="s">
        <v>35</v>
      </c>
      <c r="D42">
        <v>0.27739999999999998</v>
      </c>
      <c r="E42">
        <v>1.2500000000000001E-2</v>
      </c>
      <c r="F42">
        <v>0.93269999999999997</v>
      </c>
      <c r="G42">
        <v>2.0500000000000001E-2</v>
      </c>
    </row>
    <row r="43" spans="1:9" hidden="1" x14ac:dyDescent="0.35">
      <c r="A43">
        <v>30750</v>
      </c>
      <c r="B43" t="s">
        <v>19</v>
      </c>
      <c r="C43" t="s">
        <v>33</v>
      </c>
      <c r="D43">
        <v>0.10630000000000001</v>
      </c>
      <c r="E43">
        <v>6.8999999999999999E-3</v>
      </c>
      <c r="F43">
        <v>0.98</v>
      </c>
      <c r="G43">
        <v>3.1600000000000003E-2</v>
      </c>
      <c r="I43">
        <v>0.89290000000000003</v>
      </c>
    </row>
    <row r="44" spans="1:9" x14ac:dyDescent="0.35">
      <c r="A44">
        <v>30750</v>
      </c>
      <c r="B44" t="s">
        <v>8</v>
      </c>
      <c r="C44" t="s">
        <v>34</v>
      </c>
      <c r="D44">
        <v>0.24379999999999999</v>
      </c>
      <c r="E44">
        <v>8.8000000000000005E-3</v>
      </c>
      <c r="F44">
        <v>0.92410000000000003</v>
      </c>
      <c r="G44">
        <v>3.1600000000000003E-2</v>
      </c>
      <c r="H44">
        <f>ABS(D44-D45)</f>
        <v>1.4499999999999985E-2</v>
      </c>
      <c r="I44">
        <v>0.92410000000000003</v>
      </c>
    </row>
    <row r="45" spans="1:9" x14ac:dyDescent="0.35">
      <c r="A45">
        <v>30750</v>
      </c>
      <c r="B45" t="s">
        <v>8</v>
      </c>
      <c r="C45" t="s">
        <v>35</v>
      </c>
      <c r="D45">
        <v>0.25829999999999997</v>
      </c>
      <c r="E45">
        <v>1.0500000000000001E-2</v>
      </c>
      <c r="F45">
        <v>0.92410000000000003</v>
      </c>
      <c r="G45">
        <v>3.1600000000000003E-2</v>
      </c>
    </row>
    <row r="46" spans="1:9" hidden="1" x14ac:dyDescent="0.35">
      <c r="A46">
        <v>30880</v>
      </c>
      <c r="B46" t="s">
        <v>20</v>
      </c>
      <c r="C46" t="s">
        <v>33</v>
      </c>
      <c r="D46">
        <v>0.16800000000000001</v>
      </c>
      <c r="E46">
        <v>2.4899999999999999E-2</v>
      </c>
      <c r="F46">
        <v>0.87</v>
      </c>
      <c r="G46">
        <v>3.1099999999999999E-2</v>
      </c>
      <c r="I46">
        <v>0.89090000000000003</v>
      </c>
    </row>
    <row r="47" spans="1:9" x14ac:dyDescent="0.35">
      <c r="A47">
        <v>30880</v>
      </c>
      <c r="B47" t="s">
        <v>29</v>
      </c>
      <c r="C47" t="s">
        <v>34</v>
      </c>
      <c r="D47">
        <v>0.16089999999999999</v>
      </c>
      <c r="E47">
        <v>8.0999999999999996E-3</v>
      </c>
      <c r="F47">
        <v>0.92410000000000003</v>
      </c>
      <c r="G47">
        <v>3.1099999999999999E-2</v>
      </c>
      <c r="H47">
        <f>ABS(D47-D48)</f>
        <v>5.1699999999999982E-2</v>
      </c>
      <c r="I47">
        <v>0.92410000000000003</v>
      </c>
    </row>
    <row r="48" spans="1:9" x14ac:dyDescent="0.35">
      <c r="A48">
        <v>30880</v>
      </c>
      <c r="B48" t="s">
        <v>29</v>
      </c>
      <c r="C48" t="s">
        <v>35</v>
      </c>
      <c r="D48">
        <v>0.10920000000000001</v>
      </c>
      <c r="E48">
        <v>6.8999999999999999E-3</v>
      </c>
      <c r="F48">
        <v>0.92410000000000003</v>
      </c>
      <c r="G48">
        <v>3.1099999999999999E-2</v>
      </c>
    </row>
    <row r="49" spans="1:9" hidden="1" x14ac:dyDescent="0.35">
      <c r="A49">
        <v>23125</v>
      </c>
      <c r="B49" t="s">
        <v>21</v>
      </c>
      <c r="C49" t="s">
        <v>33</v>
      </c>
      <c r="D49">
        <v>0.23169999999999999</v>
      </c>
      <c r="E49">
        <v>8.9999999999999993E-3</v>
      </c>
      <c r="F49">
        <v>0.93269999999999997</v>
      </c>
      <c r="G49">
        <v>1.44E-2</v>
      </c>
      <c r="I49">
        <v>0.87</v>
      </c>
    </row>
    <row r="50" spans="1:9" x14ac:dyDescent="0.35">
      <c r="A50">
        <v>23125</v>
      </c>
      <c r="B50" t="s">
        <v>17</v>
      </c>
      <c r="C50" t="s">
        <v>34</v>
      </c>
      <c r="D50">
        <v>0.2354</v>
      </c>
      <c r="E50">
        <v>8.3999999999999995E-3</v>
      </c>
      <c r="F50">
        <v>0.91349999999999998</v>
      </c>
      <c r="G50">
        <v>1.44E-2</v>
      </c>
      <c r="H50">
        <f>ABS(D50-D51)</f>
        <v>2.2999999999999965E-3</v>
      </c>
      <c r="I50">
        <v>0.91349999999999998</v>
      </c>
    </row>
    <row r="51" spans="1:9" x14ac:dyDescent="0.35">
      <c r="A51">
        <v>23125</v>
      </c>
      <c r="B51" t="s">
        <v>17</v>
      </c>
      <c r="C51" t="s">
        <v>35</v>
      </c>
      <c r="D51">
        <v>0.23769999999999999</v>
      </c>
      <c r="E51">
        <v>9.5999999999999992E-3</v>
      </c>
      <c r="F51">
        <v>0.91349999999999998</v>
      </c>
      <c r="G51">
        <v>1.44E-2</v>
      </c>
    </row>
    <row r="52" spans="1:9" hidden="1" x14ac:dyDescent="0.35">
      <c r="A52">
        <v>23121</v>
      </c>
      <c r="B52" t="s">
        <v>22</v>
      </c>
      <c r="C52" t="s">
        <v>33</v>
      </c>
      <c r="D52">
        <v>0.2316</v>
      </c>
      <c r="E52">
        <v>8.9999999999999993E-3</v>
      </c>
      <c r="F52">
        <v>0.9466</v>
      </c>
      <c r="G52">
        <v>1.38E-2</v>
      </c>
      <c r="I52">
        <v>0.86709999999999998</v>
      </c>
    </row>
    <row r="53" spans="1:9" x14ac:dyDescent="0.35">
      <c r="A53">
        <v>23121</v>
      </c>
      <c r="B53" t="s">
        <v>15</v>
      </c>
      <c r="C53" t="s">
        <v>34</v>
      </c>
      <c r="D53">
        <v>0.10390000000000001</v>
      </c>
      <c r="E53">
        <v>6.7999999999999996E-3</v>
      </c>
      <c r="F53">
        <v>0.91080000000000005</v>
      </c>
      <c r="G53">
        <v>1.38E-2</v>
      </c>
      <c r="H53">
        <f>ABS(D53-D54)</f>
        <v>1.0600000000000012E-2</v>
      </c>
      <c r="I53">
        <v>0.91080000000000005</v>
      </c>
    </row>
    <row r="54" spans="1:9" x14ac:dyDescent="0.35">
      <c r="A54">
        <v>23121</v>
      </c>
      <c r="B54" t="s">
        <v>15</v>
      </c>
      <c r="C54" t="s">
        <v>35</v>
      </c>
      <c r="D54">
        <v>9.3299999999999994E-2</v>
      </c>
      <c r="E54">
        <v>8.0000000000000002E-3</v>
      </c>
      <c r="F54">
        <v>0.91080000000000005</v>
      </c>
      <c r="G54">
        <v>1.38E-2</v>
      </c>
    </row>
    <row r="55" spans="1:9" hidden="1" x14ac:dyDescent="0.35">
      <c r="A55">
        <v>30210</v>
      </c>
      <c r="B55" t="s">
        <v>23</v>
      </c>
      <c r="C55" t="s">
        <v>33</v>
      </c>
      <c r="D55">
        <v>0.1328</v>
      </c>
      <c r="E55">
        <v>1.09E-2</v>
      </c>
      <c r="F55">
        <v>0.96589999999999998</v>
      </c>
      <c r="G55">
        <v>2.4899999999999999E-2</v>
      </c>
      <c r="I55">
        <v>0.63219999999999998</v>
      </c>
    </row>
    <row r="56" spans="1:9" x14ac:dyDescent="0.35">
      <c r="A56">
        <v>30210</v>
      </c>
      <c r="B56" t="s">
        <v>25</v>
      </c>
      <c r="C56" t="s">
        <v>34</v>
      </c>
      <c r="D56">
        <v>0.2077</v>
      </c>
      <c r="E56">
        <v>7.7999999999999996E-3</v>
      </c>
      <c r="F56">
        <v>0.89629999999999999</v>
      </c>
      <c r="G56">
        <v>2.4899999999999999E-2</v>
      </c>
      <c r="H56">
        <f>ABS(D56-D57)</f>
        <v>1.100000000000001E-2</v>
      </c>
      <c r="I56">
        <v>0.89629999999999999</v>
      </c>
    </row>
    <row r="57" spans="1:9" x14ac:dyDescent="0.35">
      <c r="A57">
        <v>30210</v>
      </c>
      <c r="B57" t="s">
        <v>25</v>
      </c>
      <c r="C57" t="s">
        <v>35</v>
      </c>
      <c r="D57">
        <v>0.21870000000000001</v>
      </c>
      <c r="E57">
        <v>9.4999999999999998E-3</v>
      </c>
      <c r="F57">
        <v>0.89629999999999999</v>
      </c>
      <c r="G57">
        <v>2.4899999999999999E-2</v>
      </c>
    </row>
    <row r="58" spans="1:9" hidden="1" x14ac:dyDescent="0.35">
      <c r="A58">
        <v>30180</v>
      </c>
      <c r="B58" t="s">
        <v>24</v>
      </c>
      <c r="C58" t="s">
        <v>33</v>
      </c>
      <c r="D58">
        <v>0.1313</v>
      </c>
      <c r="E58">
        <v>9.5999999999999992E-3</v>
      </c>
      <c r="F58">
        <v>0.94220000000000004</v>
      </c>
      <c r="G58">
        <v>2.2499999999999999E-2</v>
      </c>
      <c r="I58">
        <v>1.12E-2</v>
      </c>
    </row>
    <row r="59" spans="1:9" x14ac:dyDescent="0.35">
      <c r="A59">
        <v>30180</v>
      </c>
      <c r="B59" t="s">
        <v>32</v>
      </c>
      <c r="C59" t="s">
        <v>34</v>
      </c>
      <c r="D59">
        <v>0.15129999999999999</v>
      </c>
      <c r="E59">
        <v>9.7999999999999997E-3</v>
      </c>
      <c r="F59">
        <v>0.89559999999999995</v>
      </c>
      <c r="G59">
        <v>2.2499999999999999E-2</v>
      </c>
      <c r="H59">
        <f>ABS(D59-D60)</f>
        <v>1.0399999999999993E-2</v>
      </c>
      <c r="I59">
        <v>0.89559999999999995</v>
      </c>
    </row>
    <row r="60" spans="1:9" x14ac:dyDescent="0.35">
      <c r="A60">
        <v>30180</v>
      </c>
      <c r="B60" t="s">
        <v>32</v>
      </c>
      <c r="C60" t="s">
        <v>35</v>
      </c>
      <c r="D60">
        <v>0.1409</v>
      </c>
      <c r="E60">
        <v>9.1999999999999998E-3</v>
      </c>
      <c r="F60">
        <v>0.89559999999999995</v>
      </c>
      <c r="G60">
        <v>2.2499999999999999E-2</v>
      </c>
    </row>
    <row r="61" spans="1:9" hidden="1" x14ac:dyDescent="0.35">
      <c r="A61">
        <v>48</v>
      </c>
      <c r="B61" t="s">
        <v>25</v>
      </c>
      <c r="C61" t="s">
        <v>33</v>
      </c>
      <c r="D61">
        <v>0.19689999999999999</v>
      </c>
      <c r="E61">
        <v>6.7000000000000002E-3</v>
      </c>
      <c r="F61">
        <v>0.89629999999999999</v>
      </c>
      <c r="G61">
        <v>1.7000000000000001E-2</v>
      </c>
    </row>
    <row r="62" spans="1:9" x14ac:dyDescent="0.35">
      <c r="A62">
        <v>48</v>
      </c>
      <c r="B62" t="s">
        <v>26</v>
      </c>
      <c r="C62" t="s">
        <v>34</v>
      </c>
      <c r="D62">
        <v>0.2157</v>
      </c>
      <c r="E62">
        <v>8.3999999999999995E-3</v>
      </c>
      <c r="F62">
        <v>0.89290000000000003</v>
      </c>
      <c r="G62">
        <v>1.7000000000000001E-2</v>
      </c>
      <c r="H62">
        <f>ABS(D62-D63)</f>
        <v>2.0000000000000573E-4</v>
      </c>
      <c r="I62">
        <v>0.89290000000000003</v>
      </c>
    </row>
    <row r="63" spans="1:9" x14ac:dyDescent="0.35">
      <c r="A63">
        <v>48</v>
      </c>
      <c r="B63" t="s">
        <v>26</v>
      </c>
      <c r="C63" t="s">
        <v>35</v>
      </c>
      <c r="D63">
        <v>0.21590000000000001</v>
      </c>
      <c r="E63">
        <v>1.0200000000000001E-2</v>
      </c>
      <c r="F63">
        <v>0.89290000000000003</v>
      </c>
      <c r="G63">
        <v>1.7000000000000001E-2</v>
      </c>
    </row>
    <row r="64" spans="1:9" hidden="1" x14ac:dyDescent="0.35">
      <c r="A64">
        <v>49</v>
      </c>
      <c r="B64" t="s">
        <v>26</v>
      </c>
      <c r="C64" t="s">
        <v>33</v>
      </c>
      <c r="D64">
        <v>0.1951</v>
      </c>
      <c r="E64">
        <v>7.1000000000000004E-3</v>
      </c>
      <c r="F64">
        <v>0.89290000000000003</v>
      </c>
      <c r="G64">
        <v>1.6400000000000001E-2</v>
      </c>
    </row>
    <row r="65" spans="1:9" x14ac:dyDescent="0.35">
      <c r="A65">
        <v>49</v>
      </c>
      <c r="B65" t="s">
        <v>10</v>
      </c>
      <c r="C65" t="s">
        <v>34</v>
      </c>
      <c r="D65">
        <v>0.20610000000000001</v>
      </c>
      <c r="E65">
        <v>1.54E-2</v>
      </c>
      <c r="F65">
        <v>0.89090000000000003</v>
      </c>
      <c r="G65">
        <v>1.6400000000000001E-2</v>
      </c>
      <c r="H65">
        <f>ABS(D65-D66)</f>
        <v>3.9000000000000007E-2</v>
      </c>
      <c r="I65">
        <v>0.89090000000000003</v>
      </c>
    </row>
    <row r="66" spans="1:9" x14ac:dyDescent="0.35">
      <c r="A66">
        <v>49</v>
      </c>
      <c r="B66" t="s">
        <v>10</v>
      </c>
      <c r="C66" t="s">
        <v>35</v>
      </c>
      <c r="D66">
        <v>0.24510000000000001</v>
      </c>
      <c r="E66">
        <v>1.7000000000000001E-2</v>
      </c>
      <c r="F66">
        <v>0.89090000000000003</v>
      </c>
      <c r="G66">
        <v>1.6400000000000001E-2</v>
      </c>
    </row>
    <row r="67" spans="1:9" hidden="1" x14ac:dyDescent="0.35">
      <c r="A67">
        <v>0</v>
      </c>
      <c r="B67" t="s">
        <v>27</v>
      </c>
      <c r="C67" t="s">
        <v>33</v>
      </c>
      <c r="D67">
        <v>0.158</v>
      </c>
      <c r="E67">
        <v>5.3E-3</v>
      </c>
      <c r="F67">
        <v>0.75170000000000003</v>
      </c>
      <c r="G67">
        <v>2.52E-2</v>
      </c>
    </row>
    <row r="68" spans="1:9" x14ac:dyDescent="0.35">
      <c r="A68">
        <v>0</v>
      </c>
      <c r="B68" t="s">
        <v>11</v>
      </c>
      <c r="C68" t="s">
        <v>34</v>
      </c>
      <c r="D68">
        <v>0.1321</v>
      </c>
      <c r="E68">
        <v>8.0000000000000002E-3</v>
      </c>
      <c r="F68">
        <v>0.88980000000000004</v>
      </c>
      <c r="G68">
        <v>2.52E-2</v>
      </c>
      <c r="H68">
        <f>ABS(D68-D69)</f>
        <v>3.8800000000000001E-2</v>
      </c>
      <c r="I68">
        <v>0.88980000000000004</v>
      </c>
    </row>
    <row r="69" spans="1:9" x14ac:dyDescent="0.35">
      <c r="A69">
        <v>0</v>
      </c>
      <c r="B69" t="s">
        <v>11</v>
      </c>
      <c r="C69" t="s">
        <v>35</v>
      </c>
      <c r="D69">
        <v>9.3299999999999994E-2</v>
      </c>
      <c r="E69">
        <v>7.1999999999999998E-3</v>
      </c>
      <c r="F69">
        <v>0.88980000000000004</v>
      </c>
      <c r="G69">
        <v>2.52E-2</v>
      </c>
    </row>
    <row r="70" spans="1:9" hidden="1" x14ac:dyDescent="0.35">
      <c r="A70">
        <v>0</v>
      </c>
      <c r="B70" t="s">
        <v>28</v>
      </c>
      <c r="C70" t="s">
        <v>33</v>
      </c>
      <c r="D70">
        <v>0.12820000000000001</v>
      </c>
      <c r="E70">
        <v>7.1999999999999998E-3</v>
      </c>
      <c r="F70">
        <v>0.63219999999999998</v>
      </c>
      <c r="G70">
        <v>2.69E-2</v>
      </c>
    </row>
    <row r="71" spans="1:9" x14ac:dyDescent="0.35">
      <c r="A71">
        <v>0</v>
      </c>
      <c r="B71" t="s">
        <v>20</v>
      </c>
      <c r="C71" t="s">
        <v>34</v>
      </c>
      <c r="D71">
        <v>0.22220000000000001</v>
      </c>
      <c r="E71">
        <v>4.4400000000000002E-2</v>
      </c>
      <c r="F71">
        <v>0.87</v>
      </c>
      <c r="G71">
        <v>2.69E-2</v>
      </c>
      <c r="H71">
        <f>ABS(D71-D72)</f>
        <v>5.0500000000000017E-2</v>
      </c>
      <c r="I71">
        <v>0.87</v>
      </c>
    </row>
    <row r="72" spans="1:9" x14ac:dyDescent="0.35">
      <c r="A72">
        <v>0</v>
      </c>
      <c r="B72" t="s">
        <v>20</v>
      </c>
      <c r="C72" t="s">
        <v>35</v>
      </c>
      <c r="D72">
        <v>0.17169999999999999</v>
      </c>
      <c r="E72">
        <v>3.2599999999999997E-2</v>
      </c>
      <c r="F72">
        <v>0.87</v>
      </c>
      <c r="G72">
        <v>2.69E-2</v>
      </c>
    </row>
    <row r="73" spans="1:9" hidden="1" x14ac:dyDescent="0.35">
      <c r="A73">
        <v>4079</v>
      </c>
      <c r="B73" t="s">
        <v>29</v>
      </c>
      <c r="C73" t="s">
        <v>33</v>
      </c>
      <c r="D73">
        <v>0.1278</v>
      </c>
      <c r="E73">
        <v>5.4000000000000003E-3</v>
      </c>
      <c r="F73">
        <v>0.92410000000000003</v>
      </c>
      <c r="G73">
        <v>2.7400000000000001E-2</v>
      </c>
    </row>
    <row r="74" spans="1:9" x14ac:dyDescent="0.35">
      <c r="A74">
        <v>4079</v>
      </c>
      <c r="B74" t="s">
        <v>16</v>
      </c>
      <c r="C74" t="s">
        <v>34</v>
      </c>
      <c r="D74">
        <v>0.17080000000000001</v>
      </c>
      <c r="E74">
        <v>2.9000000000000001E-2</v>
      </c>
      <c r="F74">
        <v>0.86709999999999998</v>
      </c>
      <c r="G74">
        <v>2.7400000000000001E-2</v>
      </c>
      <c r="H74">
        <f>ABS(D74-D75)</f>
        <v>6.5299999999999997E-2</v>
      </c>
      <c r="I74">
        <v>0.86709999999999998</v>
      </c>
    </row>
    <row r="75" spans="1:9" x14ac:dyDescent="0.35">
      <c r="A75">
        <v>4079</v>
      </c>
      <c r="B75" t="s">
        <v>16</v>
      </c>
      <c r="C75" t="s">
        <v>35</v>
      </c>
      <c r="D75">
        <v>0.2361</v>
      </c>
      <c r="E75">
        <v>4.99E-2</v>
      </c>
      <c r="F75">
        <v>0.86709999999999998</v>
      </c>
      <c r="G75">
        <v>2.7400000000000001E-2</v>
      </c>
    </row>
    <row r="76" spans="1:9" hidden="1" x14ac:dyDescent="0.35">
      <c r="A76">
        <v>4080</v>
      </c>
      <c r="B76" t="s">
        <v>30</v>
      </c>
      <c r="C76" t="s">
        <v>33</v>
      </c>
      <c r="D76">
        <v>0.13400000000000001</v>
      </c>
      <c r="E76">
        <v>5.4999999999999997E-3</v>
      </c>
      <c r="F76">
        <v>0.93730000000000002</v>
      </c>
      <c r="G76">
        <v>2.53E-2</v>
      </c>
    </row>
    <row r="77" spans="1:9" x14ac:dyDescent="0.35">
      <c r="A77">
        <v>4080</v>
      </c>
      <c r="B77" t="s">
        <v>27</v>
      </c>
      <c r="C77" t="s">
        <v>34</v>
      </c>
      <c r="D77">
        <v>0.18659999999999999</v>
      </c>
      <c r="E77">
        <v>9.1000000000000004E-3</v>
      </c>
      <c r="F77">
        <v>0.75170000000000003</v>
      </c>
      <c r="G77">
        <v>2.53E-2</v>
      </c>
      <c r="H77">
        <f>ABS(D77-D78)</f>
        <v>1.0899999999999993E-2</v>
      </c>
      <c r="I77">
        <v>0.75170000000000003</v>
      </c>
    </row>
    <row r="78" spans="1:9" x14ac:dyDescent="0.35">
      <c r="A78">
        <v>4080</v>
      </c>
      <c r="B78" t="s">
        <v>27</v>
      </c>
      <c r="C78" t="s">
        <v>35</v>
      </c>
      <c r="D78">
        <v>0.1757</v>
      </c>
      <c r="E78">
        <v>7.3000000000000001E-3</v>
      </c>
      <c r="F78">
        <v>0.75170000000000003</v>
      </c>
      <c r="G78">
        <v>2.53E-2</v>
      </c>
    </row>
    <row r="79" spans="1:9" hidden="1" x14ac:dyDescent="0.35">
      <c r="A79">
        <v>23479</v>
      </c>
      <c r="B79" t="s">
        <v>31</v>
      </c>
      <c r="C79" t="s">
        <v>33</v>
      </c>
      <c r="D79">
        <v>0.1137</v>
      </c>
      <c r="E79">
        <v>7.3000000000000001E-3</v>
      </c>
      <c r="F79">
        <v>0.96619999999999995</v>
      </c>
      <c r="G79">
        <v>3.1E-2</v>
      </c>
    </row>
    <row r="80" spans="1:9" x14ac:dyDescent="0.35">
      <c r="A80">
        <v>23479</v>
      </c>
      <c r="B80" t="s">
        <v>28</v>
      </c>
      <c r="C80" t="s">
        <v>34</v>
      </c>
      <c r="D80">
        <v>0.18210000000000001</v>
      </c>
      <c r="E80">
        <v>1.3100000000000001E-2</v>
      </c>
      <c r="F80">
        <v>0.63219999999999998</v>
      </c>
      <c r="G80">
        <v>3.1E-2</v>
      </c>
      <c r="H80">
        <f>ABS(D80-D81)</f>
        <v>5.5300000000000016E-2</v>
      </c>
      <c r="I80">
        <v>0.63219999999999998</v>
      </c>
    </row>
    <row r="81" spans="1:9" x14ac:dyDescent="0.35">
      <c r="A81">
        <v>23479</v>
      </c>
      <c r="B81" t="s">
        <v>28</v>
      </c>
      <c r="C81" t="s">
        <v>35</v>
      </c>
      <c r="D81">
        <v>0.1268</v>
      </c>
      <c r="E81">
        <v>7.4000000000000003E-3</v>
      </c>
      <c r="F81">
        <v>0.63219999999999998</v>
      </c>
      <c r="G81">
        <v>3.1E-2</v>
      </c>
    </row>
    <row r="82" spans="1:9" hidden="1" x14ac:dyDescent="0.35">
      <c r="A82">
        <v>102</v>
      </c>
      <c r="B82" t="s">
        <v>32</v>
      </c>
      <c r="C82" t="s">
        <v>33</v>
      </c>
      <c r="D82">
        <v>0.13619999999999999</v>
      </c>
      <c r="E82">
        <v>8.2000000000000007E-3</v>
      </c>
      <c r="F82">
        <v>0.89559999999999995</v>
      </c>
      <c r="G82">
        <v>2.5999999999999999E-2</v>
      </c>
    </row>
    <row r="83" spans="1:9" x14ac:dyDescent="0.35">
      <c r="A83">
        <v>102</v>
      </c>
      <c r="B83" t="s">
        <v>7</v>
      </c>
      <c r="C83" t="s">
        <v>34</v>
      </c>
      <c r="D83">
        <v>0.06</v>
      </c>
      <c r="E83">
        <v>6.7999999999999996E-3</v>
      </c>
      <c r="F83">
        <v>1.12E-2</v>
      </c>
      <c r="G83">
        <v>2.5999999999999999E-2</v>
      </c>
      <c r="H83">
        <f>ABS(D83-D84)</f>
        <v>0.1106</v>
      </c>
      <c r="I83">
        <v>1.12E-2</v>
      </c>
    </row>
    <row r="84" spans="1:9" x14ac:dyDescent="0.35">
      <c r="A84">
        <v>102</v>
      </c>
      <c r="B84" t="s">
        <v>7</v>
      </c>
      <c r="C84" t="s">
        <v>35</v>
      </c>
      <c r="D84">
        <v>0.1706</v>
      </c>
      <c r="E84">
        <v>2.1999999999999999E-2</v>
      </c>
      <c r="F84">
        <v>1.12E-2</v>
      </c>
      <c r="G84">
        <v>2.5999999999999999E-2</v>
      </c>
    </row>
    <row r="85" spans="1:9" x14ac:dyDescent="0.35">
      <c r="H85">
        <f>PEARSON(H5:H84,I5:I84)</f>
        <v>-0.75480711557249569</v>
      </c>
    </row>
    <row r="86" spans="1:9" x14ac:dyDescent="0.35">
      <c r="H86">
        <f>ABS(H85*SQRT(27-2)/SQRT(1-H85^2))</f>
        <v>5.7535695228891397</v>
      </c>
    </row>
    <row r="87" spans="1:9" x14ac:dyDescent="0.35">
      <c r="H87">
        <f>_xlfn.T.DIST.2T(H86,27-2)</f>
        <v>5.3834396886778982E-6</v>
      </c>
    </row>
  </sheetData>
  <autoFilter ref="B3:F84" xr:uid="{0523F347-AC39-4ED0-9D70-1D8EC2DA6663}">
    <filterColumn colId="1">
      <filters>
        <filter val="female"/>
        <filter val="male"/>
      </filters>
    </filterColumn>
    <sortState xmlns:xlrd2="http://schemas.microsoft.com/office/spreadsheetml/2017/richdata2" ref="B5:F84">
      <sortCondition descending="1" ref="F3:F84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29"/>
  <sheetViews>
    <sheetView tabSelected="1" zoomScale="115" zoomScaleNormal="115" workbookViewId="0">
      <pane ySplit="3" topLeftCell="A4" activePane="bottomLeft" state="frozen"/>
      <selection pane="bottomLeft" activeCell="B4" sqref="B4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0.63787999999999989</v>
      </c>
      <c r="L4" s="31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0.32038635999999998</v>
      </c>
      <c r="D13" s="31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30">
        <f>AVERAGE(PGS!I13,'PGS (2)'!I13,'PGS (3)'!I13,'PGS (4)'!I13,'PGS (5)'!I13)</f>
        <v>0.30740000000000001</v>
      </c>
      <c r="H13" s="31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30">
        <f>AVERAGE(PGS!M13,'PGS (2)'!M13,'PGS (3)'!M13,'PGS (4)'!M13,'PGS (5)'!M13)</f>
        <v>0.31128</v>
      </c>
      <c r="L13" s="31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9.8060000000000008E-2</v>
      </c>
      <c r="D14" s="31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30">
        <f>AVERAGE(PGS!I14,'PGS (2)'!I14,'PGS (3)'!I14,'PGS (4)'!I14,'PGS (5)'!I14)</f>
        <v>8.6499999999999994E-2</v>
      </c>
      <c r="H14" s="31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30">
        <f>AVERAGE(PGS!M14,'PGS (2)'!M14,'PGS (3)'!M14,'PGS (4)'!M14,'PGS (5)'!M14)</f>
        <v>9.3620000000000009E-2</v>
      </c>
      <c r="L14" s="31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0.10052400000000002</v>
      </c>
      <c r="D15" s="31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30">
        <f>AVERAGE(PGS!I15,'PGS (2)'!I15,'PGS (3)'!I15,'PGS (4)'!I15,'PGS (5)'!I15)</f>
        <v>8.1600000000000006E-2</v>
      </c>
      <c r="H15" s="31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30">
        <f>AVERAGE(PGS!M15,'PGS (2)'!M15,'PGS (3)'!M15,'PGS (4)'!M15,'PGS (5)'!M15)</f>
        <v>8.4919999999999995E-2</v>
      </c>
      <c r="L15" s="31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0.26566000000000001</v>
      </c>
      <c r="L22" s="31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4.1000000000000002E-2</v>
      </c>
      <c r="D28" s="31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30">
        <f>AVERAGE(PGS!I28,'PGS (2)'!I28,'PGS (3)'!I28,'PGS (4)'!I28,'PGS (5)'!I28)</f>
        <v>2.5580000000000002E-2</v>
      </c>
      <c r="H28" s="31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30">
        <f>AVERAGE(PGS!M28,'PGS (2)'!M28,'PGS (3)'!M28,'PGS (4)'!M28,'PGS (5)'!M28)</f>
        <v>3.4600000000000006E-2</v>
      </c>
      <c r="L28" s="31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3.6339999999999997E-2</v>
      </c>
      <c r="D29" s="31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30">
        <f>AVERAGE(PGS!I29,'PGS (2)'!I29,'PGS (3)'!I29,'PGS (4)'!I29,'PGS (5)'!I29)</f>
        <v>2.4E-2</v>
      </c>
      <c r="H29" s="31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30">
        <f>AVERAGE(PGS!M29,'PGS (2)'!M29,'PGS (3)'!M29,'PGS (4)'!M29,'PGS (5)'!M29)</f>
        <v>2.9699999999999997E-2</v>
      </c>
      <c r="L29" s="31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4.8620000000000003E-2</v>
      </c>
      <c r="D30" s="31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30">
        <f>AVERAGE(PGS!I30,'PGS (2)'!I30,'PGS (3)'!I30,'PGS (4)'!I30,'PGS (5)'!I30)</f>
        <v>3.474E-2</v>
      </c>
      <c r="H30" s="31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30">
        <f>AVERAGE(PGS!M30,'PGS (2)'!M30,'PGS (3)'!M30,'PGS (4)'!M30,'PGS (5)'!M30)</f>
        <v>4.2760000000000006E-2</v>
      </c>
      <c r="L30" s="31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</row>
    <row r="31" spans="1:14" x14ac:dyDescent="0.35">
      <c r="A31" t="s">
        <v>15</v>
      </c>
      <c r="B31" s="5" t="s">
        <v>40</v>
      </c>
      <c r="C31" s="30">
        <f>AVERAGE(PGS!E31,'PGS (2)'!E31,'PGS (3)'!E31,'PGS (4)'!E31,'PGS (5)'!E31)</f>
        <v>9.7860000000000003E-2</v>
      </c>
      <c r="D31" s="31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30">
        <f>AVERAGE(PGS!I31,'PGS (2)'!I31,'PGS (3)'!I31,'PGS (4)'!I31,'PGS (5)'!I31)</f>
        <v>8.9439999999999992E-2</v>
      </c>
      <c r="H31" s="31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30">
        <f>AVERAGE(PGS!M31,'PGS (2)'!M31,'PGS (3)'!M31,'PGS (4)'!M31,'PGS (5)'!M31)</f>
        <v>9.2399999999999996E-2</v>
      </c>
      <c r="L31" s="31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</row>
    <row r="32" spans="1:14" x14ac:dyDescent="0.35">
      <c r="A32" t="s">
        <v>15</v>
      </c>
      <c r="B32" s="5" t="s">
        <v>34</v>
      </c>
      <c r="C32" s="30">
        <f>AVERAGE(PGS!E32,'PGS (2)'!E32,'PGS (3)'!E32,'PGS (4)'!E32,'PGS (5)'!E32)</f>
        <v>0.11576</v>
      </c>
      <c r="D32" s="31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30">
        <f>AVERAGE(PGS!I32,'PGS (2)'!I32,'PGS (3)'!I32,'PGS (4)'!I32,'PGS (5)'!I32)</f>
        <v>0.10878000000000002</v>
      </c>
      <c r="H32" s="31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30">
        <f>AVERAGE(PGS!M32,'PGS (2)'!M32,'PGS (3)'!M32,'PGS (4)'!M32,'PGS (5)'!M32)</f>
        <v>0.11123999999999998</v>
      </c>
      <c r="L32" s="31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</row>
    <row r="33" spans="1:14" x14ac:dyDescent="0.35">
      <c r="A33" t="s">
        <v>15</v>
      </c>
      <c r="B33" s="5" t="s">
        <v>35</v>
      </c>
      <c r="C33" s="30">
        <f>AVERAGE(PGS!E33,'PGS (2)'!E33,'PGS (3)'!E33,'PGS (4)'!E33,'PGS (5)'!E33)</f>
        <v>5.8660000000000004E-2</v>
      </c>
      <c r="D33" s="31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30">
        <f>AVERAGE(PGS!I33,'PGS (2)'!I33,'PGS (3)'!I33,'PGS (4)'!I33,'PGS (5)'!I33)</f>
        <v>4.9540000000000008E-2</v>
      </c>
      <c r="H33" s="31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30">
        <f>AVERAGE(PGS!M33,'PGS (2)'!M33,'PGS (3)'!M33,'PGS (4)'!M33,'PGS (5)'!M33)</f>
        <v>5.2060000000000009E-2</v>
      </c>
      <c r="L33" s="31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</row>
    <row r="34" spans="1:14" x14ac:dyDescent="0.35">
      <c r="A34" t="s">
        <v>16</v>
      </c>
      <c r="B34" s="5" t="s">
        <v>40</v>
      </c>
      <c r="C34" s="30">
        <f>AVERAGE(PGS!E34,'PGS (2)'!E34,'PGS (3)'!E34,'PGS (4)'!E34,'PGS (5)'!E34)</f>
        <v>0.23304</v>
      </c>
      <c r="D34" s="31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30">
        <f>AVERAGE(PGS!I34,'PGS (2)'!I34,'PGS (3)'!I34,'PGS (4)'!I34,'PGS (5)'!I34)</f>
        <v>0.23296</v>
      </c>
      <c r="H34" s="31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30">
        <f>AVERAGE(PGS!M34,'PGS (2)'!M34,'PGS (3)'!M34,'PGS (4)'!M34,'PGS (5)'!M34)</f>
        <v>0.22708000000000003</v>
      </c>
      <c r="L34" s="31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</row>
    <row r="35" spans="1:14" x14ac:dyDescent="0.35">
      <c r="A35" t="s">
        <v>16</v>
      </c>
      <c r="B35" s="5" t="s">
        <v>34</v>
      </c>
      <c r="C35" s="30">
        <f>AVERAGE(PGS!E35,'PGS (2)'!E35,'PGS (3)'!E35,'PGS (4)'!E35,'PGS (5)'!E35)</f>
        <v>8.1479999999999997E-2</v>
      </c>
      <c r="D35" s="31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30">
        <f>AVERAGE(PGS!I35,'PGS (2)'!I35,'PGS (3)'!I35,'PGS (4)'!I35,'PGS (5)'!I35)</f>
        <v>7.8580000000000011E-2</v>
      </c>
      <c r="H35" s="31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30">
        <f>AVERAGE(PGS!M35,'PGS (2)'!M35,'PGS (3)'!M35,'PGS (4)'!M35,'PGS (5)'!M35)</f>
        <v>7.2319999999999995E-2</v>
      </c>
      <c r="L35" s="31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</row>
    <row r="36" spans="1:14" x14ac:dyDescent="0.35">
      <c r="A36" t="s">
        <v>16</v>
      </c>
      <c r="B36" s="5" t="s">
        <v>35</v>
      </c>
      <c r="C36" s="30">
        <f>AVERAGE(PGS!E36,'PGS (2)'!E36,'PGS (3)'!E36,'PGS (4)'!E36,'PGS (5)'!E36)</f>
        <v>0.17832000000000001</v>
      </c>
      <c r="D36" s="31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30">
        <f>AVERAGE(PGS!I36,'PGS (2)'!I36,'PGS (3)'!I36,'PGS (4)'!I36,'PGS (5)'!I36)</f>
        <v>0.1782</v>
      </c>
      <c r="H36" s="31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30">
        <f>AVERAGE(PGS!M36,'PGS (2)'!M36,'PGS (3)'!M36,'PGS (4)'!M36,'PGS (5)'!M36)</f>
        <v>0.17192000000000002</v>
      </c>
      <c r="L36" s="31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0.11495999999999999</v>
      </c>
      <c r="D37" s="31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30">
        <f>AVERAGE(PGS!I37,'PGS (2)'!I37,'PGS (3)'!I37,'PGS (4)'!I37,'PGS (5)'!I37)</f>
        <v>9.3799999999999994E-2</v>
      </c>
      <c r="H37" s="31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30">
        <f>AVERAGE(PGS!M37,'PGS (2)'!M37,'PGS (3)'!M37,'PGS (4)'!M37,'PGS (5)'!M37)</f>
        <v>0.10976000000000001</v>
      </c>
      <c r="L37" s="31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5.9620000000000006E-2</v>
      </c>
      <c r="D38" s="31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30">
        <f>AVERAGE(PGS!I38,'PGS (2)'!I38,'PGS (3)'!I38,'PGS (4)'!I38,'PGS (5)'!I38)</f>
        <v>3.678E-2</v>
      </c>
      <c r="H38" s="31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30">
        <f>AVERAGE(PGS!M38,'PGS (2)'!M38,'PGS (3)'!M38,'PGS (4)'!M38,'PGS (5)'!M38)</f>
        <v>5.4940000000000003E-2</v>
      </c>
      <c r="L38" s="31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6.2119999999999995E-2</v>
      </c>
      <c r="D39" s="31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30">
        <f>AVERAGE(PGS!I39,'PGS (2)'!I39,'PGS (3)'!I39,'PGS (4)'!I39,'PGS (5)'!I39)</f>
        <v>3.8960000000000002E-2</v>
      </c>
      <c r="H39" s="31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30">
        <f>AVERAGE(PGS!M39,'PGS (2)'!M39,'PGS (3)'!M39,'PGS (4)'!M39,'PGS (5)'!M39)</f>
        <v>5.5539999999999999E-2</v>
      </c>
      <c r="L39" s="31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</row>
    <row r="40" spans="1:14" x14ac:dyDescent="0.35">
      <c r="A40" t="s">
        <v>18</v>
      </c>
      <c r="B40" s="5" t="s">
        <v>40</v>
      </c>
      <c r="C40" s="30">
        <f>AVERAGE(PGS!E40,'PGS (2)'!E40,'PGS (3)'!E40,'PGS (4)'!E40,'PGS (5)'!E40)</f>
        <v>0.49813999999999997</v>
      </c>
      <c r="D40" s="31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30">
        <f>AVERAGE(PGS!I40,'PGS (2)'!I40,'PGS (3)'!I40,'PGS (4)'!I40,'PGS (5)'!I40)</f>
        <v>0.48844000000000004</v>
      </c>
      <c r="H40" s="31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30">
        <f>AVERAGE(PGS!M40,'PGS (2)'!M40,'PGS (3)'!M40,'PGS (4)'!M40,'PGS (5)'!M40)</f>
        <v>0.49558000000000002</v>
      </c>
      <c r="L40" s="31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</row>
    <row r="41" spans="1:14" x14ac:dyDescent="0.35">
      <c r="A41" t="s">
        <v>18</v>
      </c>
      <c r="B41" s="5" t="s">
        <v>34</v>
      </c>
      <c r="C41" s="30">
        <f>AVERAGE(PGS!E41,'PGS (2)'!E41,'PGS (3)'!E41,'PGS (4)'!E41,'PGS (5)'!E41)</f>
        <v>0.27104</v>
      </c>
      <c r="D41" s="31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30">
        <f>AVERAGE(PGS!I41,'PGS (2)'!I41,'PGS (3)'!I41,'PGS (4)'!I41,'PGS (5)'!I41)</f>
        <v>0.25744</v>
      </c>
      <c r="H41" s="31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30">
        <f>AVERAGE(PGS!M41,'PGS (2)'!M41,'PGS (3)'!M41,'PGS (4)'!M41,'PGS (5)'!M41)</f>
        <v>0.26099999999999995</v>
      </c>
      <c r="L41" s="31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</row>
    <row r="42" spans="1:14" x14ac:dyDescent="0.35">
      <c r="A42" t="s">
        <v>18</v>
      </c>
      <c r="B42" s="5" t="s">
        <v>35</v>
      </c>
      <c r="C42" s="30">
        <f>AVERAGE(PGS!E42,'PGS (2)'!E42,'PGS (3)'!E42,'PGS (4)'!E42,'PGS (5)'!E42)</f>
        <v>0.23033999999999999</v>
      </c>
      <c r="D42" s="31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30">
        <f>AVERAGE(PGS!I42,'PGS (2)'!I42,'PGS (3)'!I42,'PGS (4)'!I42,'PGS (5)'!I42)</f>
        <v>0.21366000000000002</v>
      </c>
      <c r="H42" s="31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30">
        <f>AVERAGE(PGS!M42,'PGS (2)'!M42,'PGS (3)'!M42,'PGS (4)'!M42,'PGS (5)'!M42)</f>
        <v>0.22620000000000001</v>
      </c>
      <c r="L42" s="31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</row>
    <row r="43" spans="1:14" x14ac:dyDescent="0.35">
      <c r="A43" t="s">
        <v>19</v>
      </c>
      <c r="B43" s="5" t="s">
        <v>40</v>
      </c>
      <c r="C43" s="30">
        <f>AVERAGE(PGS!E43,'PGS (2)'!E43,'PGS (3)'!E43,'PGS (4)'!E43,'PGS (5)'!E43)</f>
        <v>6.8140000000000006E-2</v>
      </c>
      <c r="D43" s="31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30">
        <f>AVERAGE(PGS!I43,'PGS (2)'!I43,'PGS (3)'!I43,'PGS (4)'!I43,'PGS (5)'!I43)</f>
        <v>5.9899999999999995E-2</v>
      </c>
      <c r="H43" s="31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30">
        <f>AVERAGE(PGS!M43,'PGS (2)'!M43,'PGS (3)'!M43,'PGS (4)'!M43,'PGS (5)'!M43)</f>
        <v>6.1800000000000001E-2</v>
      </c>
      <c r="L43" s="31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</row>
    <row r="44" spans="1:14" x14ac:dyDescent="0.35">
      <c r="A44" t="s">
        <v>19</v>
      </c>
      <c r="B44" s="5" t="s">
        <v>34</v>
      </c>
      <c r="C44" s="30">
        <f>AVERAGE(PGS!E44,'PGS (2)'!E44,'PGS (3)'!E44,'PGS (4)'!E44,'PGS (5)'!E44)</f>
        <v>9.0319999999999998E-2</v>
      </c>
      <c r="D44" s="31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30">
        <f>AVERAGE(PGS!I44,'PGS (2)'!I44,'PGS (3)'!I44,'PGS (4)'!I44,'PGS (5)'!I44)</f>
        <v>8.4440000000000001E-2</v>
      </c>
      <c r="H44" s="31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30">
        <f>AVERAGE(PGS!M44,'PGS (2)'!M44,'PGS (3)'!M44,'PGS (4)'!M44,'PGS (5)'!M44)</f>
        <v>8.4679999999999991E-2</v>
      </c>
      <c r="L44" s="31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</row>
    <row r="45" spans="1:14" x14ac:dyDescent="0.35">
      <c r="A45" t="s">
        <v>19</v>
      </c>
      <c r="B45" s="5" t="s">
        <v>35</v>
      </c>
      <c r="C45" s="30">
        <f>AVERAGE(PGS!E45,'PGS (2)'!E45,'PGS (3)'!E45,'PGS (4)'!E45,'PGS (5)'!E45)</f>
        <v>5.2459999999999993E-2</v>
      </c>
      <c r="D45" s="31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30">
        <f>AVERAGE(PGS!I45,'PGS (2)'!I45,'PGS (3)'!I45,'PGS (4)'!I45,'PGS (5)'!I45)</f>
        <v>4.4299999999999999E-2</v>
      </c>
      <c r="H45" s="31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30">
        <f>AVERAGE(PGS!M45,'PGS (2)'!M45,'PGS (3)'!M45,'PGS (4)'!M45,'PGS (5)'!M45)</f>
        <v>4.6220000000000004E-2</v>
      </c>
      <c r="L45" s="31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>
        <f>AVERAGE(PGS!E55,'PGS (2)'!E55,'PGS (3)'!E55,'PGS (4)'!E55,'PGS (5)'!E55)</f>
        <v>5.6479999999999995E-2</v>
      </c>
      <c r="D55" s="31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30">
        <f>AVERAGE(PGS!I55,'PGS (2)'!I55,'PGS (3)'!I55,'PGS (4)'!I55,'PGS (5)'!I55)</f>
        <v>4.1679999999999995E-2</v>
      </c>
      <c r="H55" s="31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30">
        <f>AVERAGE(PGS!M55,'PGS (2)'!M55,'PGS (3)'!M55,'PGS (4)'!M55,'PGS (5)'!M55)</f>
        <v>4.5679999999999998E-2</v>
      </c>
      <c r="L55" s="31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</row>
    <row r="56" spans="1:14" x14ac:dyDescent="0.35">
      <c r="A56" t="s">
        <v>23</v>
      </c>
      <c r="B56" s="5" t="s">
        <v>34</v>
      </c>
      <c r="C56" s="30">
        <f>AVERAGE(PGS!E56,'PGS (2)'!E56,'PGS (3)'!E56,'PGS (4)'!E56,'PGS (5)'!E56)</f>
        <v>4.4260000000000001E-2</v>
      </c>
      <c r="D56" s="31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30">
        <f>AVERAGE(PGS!I56,'PGS (2)'!I56,'PGS (3)'!I56,'PGS (4)'!I56,'PGS (5)'!I56)</f>
        <v>3.7780000000000001E-2</v>
      </c>
      <c r="H56" s="31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30">
        <f>AVERAGE(PGS!M56,'PGS (2)'!M56,'PGS (3)'!M56,'PGS (4)'!M56,'PGS (5)'!M56)</f>
        <v>3.9800000000000002E-2</v>
      </c>
      <c r="L56" s="31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</row>
    <row r="57" spans="1:14" x14ac:dyDescent="0.35">
      <c r="A57" t="s">
        <v>23</v>
      </c>
      <c r="B57" s="5" t="s">
        <v>35</v>
      </c>
      <c r="C57" s="30">
        <f>AVERAGE(PGS!E57,'PGS (2)'!E57,'PGS (3)'!E57,'PGS (4)'!E57,'PGS (5)'!E57)</f>
        <v>5.4460000000000008E-2</v>
      </c>
      <c r="D57" s="31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30">
        <f>AVERAGE(PGS!I57,'PGS (2)'!I57,'PGS (3)'!I57,'PGS (4)'!I57,'PGS (5)'!I57)</f>
        <v>3.5520000000000003E-2</v>
      </c>
      <c r="H57" s="31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30">
        <f>AVERAGE(PGS!M57,'PGS (2)'!M57,'PGS (3)'!M57,'PGS (4)'!M57,'PGS (5)'!M57)</f>
        <v>3.9800000000000002E-2</v>
      </c>
      <c r="L57" s="31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</row>
    <row r="58" spans="1:14" x14ac:dyDescent="0.35">
      <c r="A58" t="s">
        <v>24</v>
      </c>
      <c r="B58" s="5" t="s">
        <v>40</v>
      </c>
      <c r="C58" s="30">
        <f>AVERAGE(PGS!E58,'PGS (2)'!E58,'PGS (3)'!E58,'PGS (4)'!E58,'PGS (5)'!E58)</f>
        <v>6.7239999999999994E-2</v>
      </c>
      <c r="D58" s="31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30">
        <f>AVERAGE(PGS!I58,'PGS (2)'!I58,'PGS (3)'!I58,'PGS (4)'!I58,'PGS (5)'!I58)</f>
        <v>5.3279999999999994E-2</v>
      </c>
      <c r="H58" s="31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30">
        <f>AVERAGE(PGS!M58,'PGS (2)'!M58,'PGS (3)'!M58,'PGS (4)'!M58,'PGS (5)'!M58)</f>
        <v>5.6519999999999994E-2</v>
      </c>
      <c r="L58" s="31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</row>
    <row r="59" spans="1:14" x14ac:dyDescent="0.35">
      <c r="A59" t="s">
        <v>24</v>
      </c>
      <c r="B59" s="5" t="s">
        <v>34</v>
      </c>
      <c r="C59" s="30">
        <f>AVERAGE(PGS!E59,'PGS (2)'!E59,'PGS (3)'!E59,'PGS (4)'!E59,'PGS (5)'!E59)</f>
        <v>5.9479999999999998E-2</v>
      </c>
      <c r="D59" s="31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30">
        <f>AVERAGE(PGS!I59,'PGS (2)'!I59,'PGS (3)'!I59,'PGS (4)'!I59,'PGS (5)'!I59)</f>
        <v>4.6099999999999995E-2</v>
      </c>
      <c r="H59" s="31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30">
        <f>AVERAGE(PGS!M59,'PGS (2)'!M59,'PGS (3)'!M59,'PGS (4)'!M59,'PGS (5)'!M59)</f>
        <v>5.0220000000000001E-2</v>
      </c>
      <c r="L59" s="31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</row>
    <row r="60" spans="1:14" x14ac:dyDescent="0.35">
      <c r="A60" t="s">
        <v>24</v>
      </c>
      <c r="B60" s="5" t="s">
        <v>35</v>
      </c>
      <c r="C60" s="30">
        <f>AVERAGE(PGS!E60,'PGS (2)'!E60,'PGS (3)'!E60,'PGS (4)'!E60,'PGS (5)'!E60)</f>
        <v>5.9399999999999994E-2</v>
      </c>
      <c r="D60" s="31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30">
        <f>AVERAGE(PGS!I60,'PGS (2)'!I60,'PGS (3)'!I60,'PGS (4)'!I60,'PGS (5)'!I60)</f>
        <v>4.5259999999999995E-2</v>
      </c>
      <c r="H60" s="31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30">
        <f>AVERAGE(PGS!M60,'PGS (2)'!M60,'PGS (3)'!M60,'PGS (4)'!M60,'PGS (5)'!M60)</f>
        <v>4.8340000000000001E-2</v>
      </c>
      <c r="L60" s="31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</row>
    <row r="61" spans="1:14" x14ac:dyDescent="0.35">
      <c r="A61" t="s">
        <v>25</v>
      </c>
      <c r="B61" s="5" t="s">
        <v>40</v>
      </c>
      <c r="C61" s="30">
        <f>AVERAGE(PGS!E61,'PGS (2)'!E61,'PGS (3)'!E61,'PGS (4)'!E61,'PGS (5)'!E61)</f>
        <v>0.25986000000000004</v>
      </c>
      <c r="D61" s="31">
        <f>STDEV(PGS!E61,'PGS (2)'!E61,'PGS (3)'!E61,'PGS (4)'!E61,'PGS (5)'!E61)/SQRT(5)</f>
        <v>1.4814182393908866E-3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30">
        <f>AVERAGE(PGS!I61,'PGS (2)'!I61,'PGS (3)'!I61,'PGS (4)'!I61,'PGS (5)'!I61)</f>
        <v>0.24359999999999998</v>
      </c>
      <c r="H61" s="31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30">
        <f>AVERAGE(PGS!M61,'PGS (2)'!M61,'PGS (3)'!M61,'PGS (4)'!M61,'PGS (5)'!M61)</f>
        <v>0.25528000000000006</v>
      </c>
      <c r="L61" s="31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</row>
    <row r="62" spans="1:14" x14ac:dyDescent="0.35">
      <c r="A62" t="s">
        <v>25</v>
      </c>
      <c r="B62" s="5" t="s">
        <v>34</v>
      </c>
      <c r="C62" s="30">
        <f>AVERAGE(PGS!E62,'PGS (2)'!E62,'PGS (3)'!E62,'PGS (4)'!E62,'PGS (5)'!E62)</f>
        <v>5.9240000000000001E-2</v>
      </c>
      <c r="D62" s="31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30">
        <f>AVERAGE(PGS!I62,'PGS (2)'!I62,'PGS (3)'!I62,'PGS (4)'!I62,'PGS (5)'!I62)</f>
        <v>3.9756E-2</v>
      </c>
      <c r="H62" s="31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30">
        <f>AVERAGE(PGS!M62,'PGS (2)'!M62,'PGS (3)'!M62,'PGS (4)'!M62,'PGS (5)'!M62)</f>
        <v>5.4019999999999999E-2</v>
      </c>
      <c r="L62" s="31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</row>
    <row r="63" spans="1:14" x14ac:dyDescent="0.35">
      <c r="A63" t="s">
        <v>25</v>
      </c>
      <c r="B63" s="5" t="s">
        <v>35</v>
      </c>
      <c r="C63" s="30">
        <f>AVERAGE(PGS!E63,'PGS (2)'!E63,'PGS (3)'!E63,'PGS (4)'!E63,'PGS (5)'!E63)</f>
        <v>5.7439999999999991E-2</v>
      </c>
      <c r="D63" s="31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30">
        <f>AVERAGE(PGS!I63,'PGS (2)'!I63,'PGS (3)'!I63,'PGS (4)'!I63,'PGS (5)'!I63)</f>
        <v>3.5939999999999993E-2</v>
      </c>
      <c r="H63" s="31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30">
        <f>AVERAGE(PGS!M63,'PGS (2)'!M63,'PGS (3)'!M63,'PGS (4)'!M63,'PGS (5)'!M63)</f>
        <v>5.1160000000000004E-2</v>
      </c>
      <c r="L63" s="31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</row>
    <row r="64" spans="1:14" x14ac:dyDescent="0.35">
      <c r="A64" t="s">
        <v>26</v>
      </c>
      <c r="B64" s="5" t="s">
        <v>40</v>
      </c>
      <c r="C64" s="30">
        <f>AVERAGE(PGS!E64,'PGS (2)'!E64,'PGS (3)'!E64,'PGS (4)'!E64,'PGS (5)'!E64)</f>
        <v>4.4919999999999995E-2</v>
      </c>
      <c r="D64" s="31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30">
        <f>AVERAGE(PGS!I64,'PGS (2)'!I64,'PGS (3)'!I64,'PGS (4)'!I64,'PGS (5)'!I64)</f>
        <v>3.0919999999999996E-2</v>
      </c>
      <c r="H64" s="31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30">
        <f>AVERAGE(PGS!M64,'PGS (2)'!M64,'PGS (3)'!M64,'PGS (4)'!M64,'PGS (5)'!M64)</f>
        <v>4.5099999999999994E-2</v>
      </c>
      <c r="L64" s="31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</row>
    <row r="65" spans="1:14" x14ac:dyDescent="0.35">
      <c r="A65" t="s">
        <v>26</v>
      </c>
      <c r="B65" s="5" t="s">
        <v>34</v>
      </c>
      <c r="C65" s="30">
        <f>AVERAGE(PGS!E65,'PGS (2)'!E65,'PGS (3)'!E65,'PGS (4)'!E65,'PGS (5)'!E65)</f>
        <v>4.7420000000000004E-2</v>
      </c>
      <c r="D65" s="31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30">
        <f>AVERAGE(PGS!I65,'PGS (2)'!I65,'PGS (3)'!I65,'PGS (4)'!I65,'PGS (5)'!I65)</f>
        <v>3.2680000000000001E-2</v>
      </c>
      <c r="H65" s="31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30">
        <f>AVERAGE(PGS!M65,'PGS (2)'!M65,'PGS (3)'!M65,'PGS (4)'!M65,'PGS (5)'!M65)</f>
        <v>4.7079999999999997E-2</v>
      </c>
      <c r="L65" s="31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</row>
    <row r="66" spans="1:14" x14ac:dyDescent="0.35">
      <c r="A66" t="s">
        <v>26</v>
      </c>
      <c r="B66" s="5" t="s">
        <v>35</v>
      </c>
      <c r="C66" s="30">
        <f>AVERAGE(PGS!E66,'PGS (2)'!E66,'PGS (3)'!E66,'PGS (4)'!E66,'PGS (5)'!E66)</f>
        <v>4.4980000000000006E-2</v>
      </c>
      <c r="D66" s="31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30">
        <f>AVERAGE(PGS!I66,'PGS (2)'!I66,'PGS (3)'!I66,'PGS (4)'!I66,'PGS (5)'!I66)</f>
        <v>2.9420000000000002E-2</v>
      </c>
      <c r="H66" s="31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30">
        <f>AVERAGE(PGS!M66,'PGS (2)'!M66,'PGS (3)'!M66,'PGS (4)'!M66,'PGS (5)'!M66)</f>
        <v>4.446E-2</v>
      </c>
      <c r="L66" s="31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</row>
    <row r="67" spans="1:14" x14ac:dyDescent="0.35">
      <c r="A67" t="s">
        <v>27</v>
      </c>
      <c r="B67" s="5" t="s">
        <v>40</v>
      </c>
      <c r="C67" s="30">
        <f>AVERAGE(PGS!E67,'PGS (2)'!E67,'PGS (3)'!E67,'PGS (4)'!E67,'PGS (5)'!E67)</f>
        <v>0.47274000000000005</v>
      </c>
      <c r="D67" s="31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30">
        <f>AVERAGE(PGS!I67,'PGS (2)'!I67,'PGS (3)'!I67,'PGS (4)'!I67,'PGS (5)'!I67)</f>
        <v>0.46747999999999995</v>
      </c>
      <c r="H67" s="31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30">
        <f>AVERAGE(PGS!M67,'PGS (2)'!M67,'PGS (3)'!M67,'PGS (4)'!M67,'PGS (5)'!M67)</f>
        <v>0.47182000000000002</v>
      </c>
      <c r="L67" s="31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</row>
    <row r="68" spans="1:14" x14ac:dyDescent="0.35">
      <c r="A68" t="s">
        <v>27</v>
      </c>
      <c r="B68" s="5" t="s">
        <v>34</v>
      </c>
      <c r="C68" s="30">
        <f>AVERAGE(PGS!E68,'PGS (2)'!E68,'PGS (3)'!E68,'PGS (4)'!E68,'PGS (5)'!E68)</f>
        <v>6.8379999999999996E-2</v>
      </c>
      <c r="D68" s="31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30">
        <f>AVERAGE(PGS!I68,'PGS (2)'!I68,'PGS (3)'!I68,'PGS (4)'!I68,'PGS (5)'!I68)</f>
        <v>6.4000000000000001E-2</v>
      </c>
      <c r="H68" s="31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30">
        <f>AVERAGE(PGS!M68,'PGS (2)'!M68,'PGS (3)'!M68,'PGS (4)'!M68,'PGS (5)'!M68)</f>
        <v>7.22E-2</v>
      </c>
      <c r="L68" s="31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</row>
    <row r="69" spans="1:14" x14ac:dyDescent="0.35">
      <c r="A69" t="s">
        <v>27</v>
      </c>
      <c r="B69" s="5" t="s">
        <v>35</v>
      </c>
      <c r="C69" s="30">
        <f>AVERAGE(PGS!E69,'PGS (2)'!E69,'PGS (3)'!E69,'PGS (4)'!E69,'PGS (5)'!E69)</f>
        <v>5.8820000000000004E-2</v>
      </c>
      <c r="D69" s="31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30">
        <f>AVERAGE(PGS!I69,'PGS (2)'!I69,'PGS (3)'!I69,'PGS (4)'!I69,'PGS (5)'!I69)</f>
        <v>4.7420000000000004E-2</v>
      </c>
      <c r="H69" s="31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30">
        <f>AVERAGE(PGS!M69,'PGS (2)'!M69,'PGS (3)'!M69,'PGS (4)'!M69,'PGS (5)'!M69)</f>
        <v>5.4679999999999992E-2</v>
      </c>
      <c r="L69" s="31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>
        <f>AVERAGE(PGS!E79,'PGS (2)'!E79,'PGS (3)'!E79,'PGS (4)'!E79,'PGS (5)'!E79)</f>
        <v>7.6059999999999989E-2</v>
      </c>
      <c r="D79" s="31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30">
        <f>AVERAGE(PGS!I79,'PGS (2)'!I79,'PGS (3)'!I79,'PGS (4)'!I79,'PGS (5)'!I79)</f>
        <v>6.7739999999999995E-2</v>
      </c>
      <c r="H79" s="31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30">
        <f>AVERAGE(PGS!M79,'PGS (2)'!M79,'PGS (3)'!M79,'PGS (4)'!M79,'PGS (5)'!M79)</f>
        <v>6.9059999999999996E-2</v>
      </c>
      <c r="L79" s="31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</row>
    <row r="80" spans="1:14" x14ac:dyDescent="0.35">
      <c r="A80" t="s">
        <v>31</v>
      </c>
      <c r="B80" s="5" t="s">
        <v>34</v>
      </c>
      <c r="C80" s="30">
        <f>AVERAGE(PGS!E80,'PGS (2)'!E80,'PGS (3)'!E80,'PGS (4)'!E80,'PGS (5)'!E80)</f>
        <v>4.2739999999999993E-2</v>
      </c>
      <c r="D80" s="31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30">
        <f>AVERAGE(PGS!I80,'PGS (2)'!I80,'PGS (3)'!I80,'PGS (4)'!I80,'PGS (5)'!I80)</f>
        <v>3.7019999999999997E-2</v>
      </c>
      <c r="H80" s="31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30">
        <f>AVERAGE(PGS!M80,'PGS (2)'!M80,'PGS (3)'!M80,'PGS (4)'!M80,'PGS (5)'!M80)</f>
        <v>3.8739999999999997E-2</v>
      </c>
      <c r="L80" s="31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</row>
    <row r="81" spans="1:14" x14ac:dyDescent="0.35">
      <c r="A81" t="s">
        <v>31</v>
      </c>
      <c r="B81" s="5" t="s">
        <v>35</v>
      </c>
      <c r="C81" s="30">
        <f>AVERAGE(PGS!E81,'PGS (2)'!E81,'PGS (3)'!E81,'PGS (4)'!E81,'PGS (5)'!E81)</f>
        <v>0.10669999999999999</v>
      </c>
      <c r="D81" s="31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30">
        <f>AVERAGE(PGS!I81,'PGS (2)'!I81,'PGS (3)'!I81,'PGS (4)'!I81,'PGS (5)'!I81)</f>
        <v>9.6280000000000004E-2</v>
      </c>
      <c r="H81" s="31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30">
        <f>AVERAGE(PGS!M81,'PGS (2)'!M81,'PGS (3)'!M81,'PGS (4)'!M81,'PGS (5)'!M81)</f>
        <v>9.7379999999999994E-2</v>
      </c>
      <c r="L81" s="31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</row>
    <row r="82" spans="1:14" x14ac:dyDescent="0.35">
      <c r="A82" t="s">
        <v>32</v>
      </c>
      <c r="B82" s="5" t="s">
        <v>40</v>
      </c>
      <c r="C82" s="30">
        <f>AVERAGE(PGS!E82,'PGS (2)'!E82,'PGS (3)'!E82,'PGS (4)'!E82,'PGS (5)'!E82)</f>
        <v>4.0840000000000001E-2</v>
      </c>
      <c r="D82" s="31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30">
        <f>AVERAGE(PGS!I82,'PGS (2)'!I82,'PGS (3)'!I82,'PGS (4)'!I82,'PGS (5)'!I82)</f>
        <v>3.1960000000000002E-2</v>
      </c>
      <c r="H82" s="31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30">
        <f>AVERAGE(PGS!M82,'PGS (2)'!M82,'PGS (3)'!M82,'PGS (4)'!M82,'PGS (5)'!M82)</f>
        <v>3.3960000000000004E-2</v>
      </c>
      <c r="L82" s="31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</row>
    <row r="83" spans="1:14" x14ac:dyDescent="0.35">
      <c r="A83" t="s">
        <v>32</v>
      </c>
      <c r="B83" s="5" t="s">
        <v>34</v>
      </c>
      <c r="C83" s="30">
        <f>AVERAGE(PGS!E83,'PGS (2)'!E83,'PGS (3)'!E83,'PGS (4)'!E83,'PGS (5)'!E83)</f>
        <v>3.5779999999999999E-2</v>
      </c>
      <c r="D83" s="31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30">
        <f>AVERAGE(PGS!I83,'PGS (2)'!I83,'PGS (3)'!I83,'PGS (4)'!I83,'PGS (5)'!I83)</f>
        <v>2.9619999999999997E-2</v>
      </c>
      <c r="H83" s="31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30">
        <f>AVERAGE(PGS!M83,'PGS (2)'!M83,'PGS (3)'!M83,'PGS (4)'!M83,'PGS (5)'!M83)</f>
        <v>3.1200000000000006E-2</v>
      </c>
      <c r="L83" s="31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</row>
    <row r="84" spans="1:14" x14ac:dyDescent="0.35">
      <c r="A84" t="s">
        <v>32</v>
      </c>
      <c r="B84" s="5" t="s">
        <v>35</v>
      </c>
      <c r="C84" s="30">
        <f>AVERAGE(PGS!E84,'PGS (2)'!E84,'PGS (3)'!E84,'PGS (4)'!E84,'PGS (5)'!E84)</f>
        <v>3.2259999999999997E-2</v>
      </c>
      <c r="D84" s="31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30">
        <f>AVERAGE(PGS!I84,'PGS (2)'!I84,'PGS (3)'!I84,'PGS (4)'!I84,'PGS (5)'!I84)</f>
        <v>2.172E-2</v>
      </c>
      <c r="H84" s="31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30">
        <f>AVERAGE(PGS!M84,'PGS (2)'!M84,'PGS (3)'!M84,'PGS (4)'!M84,'PGS (5)'!M84)</f>
        <v>2.4379999999999999E-2</v>
      </c>
      <c r="L84" s="31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  <row r="110" spans="1:14" x14ac:dyDescent="0.35">
      <c r="A110" s="1" t="s">
        <v>73</v>
      </c>
    </row>
    <row r="111" spans="1:14" x14ac:dyDescent="0.35">
      <c r="A111" t="s">
        <v>28</v>
      </c>
      <c r="B111" s="5" t="s">
        <v>40</v>
      </c>
      <c r="C111" s="30">
        <v>0.5222</v>
      </c>
      <c r="D111" s="31"/>
      <c r="E111" s="8">
        <v>1.6299999999999999E-2</v>
      </c>
      <c r="F111" s="4"/>
      <c r="G111" s="30">
        <v>0.51749999999999996</v>
      </c>
      <c r="H111" s="31"/>
      <c r="I111" s="8">
        <v>1.17E-2</v>
      </c>
      <c r="J111" s="4"/>
      <c r="K111" s="30">
        <v>0.52370000000000005</v>
      </c>
      <c r="L111" s="31"/>
      <c r="M111" s="8">
        <v>1.7899999999999999E-2</v>
      </c>
      <c r="N111" s="4"/>
    </row>
    <row r="112" spans="1:14" x14ac:dyDescent="0.35">
      <c r="A112" t="s">
        <v>28</v>
      </c>
      <c r="B112" s="5" t="s">
        <v>34</v>
      </c>
      <c r="C112" s="30">
        <v>6.6299999999999998E-2</v>
      </c>
      <c r="D112" s="31"/>
      <c r="E112" s="8">
        <v>4.4400000000000002E-2</v>
      </c>
      <c r="F112" s="4"/>
      <c r="G112" s="30">
        <v>7.0699999999999999E-2</v>
      </c>
      <c r="H112" s="31"/>
      <c r="I112" s="8">
        <v>4.8800000000000003E-2</v>
      </c>
      <c r="J112" s="4"/>
      <c r="K112" s="30">
        <v>7.8299999999999995E-2</v>
      </c>
      <c r="L112" s="31"/>
      <c r="M112" s="8">
        <v>5.6399999999999999E-2</v>
      </c>
      <c r="N112" s="4"/>
    </row>
    <row r="113" spans="1:14" x14ac:dyDescent="0.35">
      <c r="A113" t="s">
        <v>28</v>
      </c>
      <c r="B113" s="5" t="s">
        <v>35</v>
      </c>
      <c r="C113" s="30">
        <v>6.7599999999999993E-2</v>
      </c>
      <c r="D113" s="31"/>
      <c r="E113" s="8">
        <v>2.0199999999999999E-2</v>
      </c>
      <c r="F113" s="4"/>
      <c r="G113" s="30">
        <v>5.9400000000000001E-2</v>
      </c>
      <c r="H113" s="31"/>
      <c r="I113" s="8">
        <v>1.1900000000000001E-2</v>
      </c>
      <c r="J113" s="4"/>
      <c r="K113" s="30">
        <v>6.4199999999999993E-2</v>
      </c>
      <c r="L113" s="31"/>
      <c r="M113" s="8">
        <v>1.67E-2</v>
      </c>
      <c r="N113" s="4"/>
    </row>
    <row r="114" spans="1:14" x14ac:dyDescent="0.35">
      <c r="A114" t="s">
        <v>28</v>
      </c>
      <c r="B114" s="5" t="s">
        <v>40</v>
      </c>
      <c r="C114" s="30">
        <v>0.51400000000000001</v>
      </c>
      <c r="D114" s="31"/>
      <c r="E114" s="8">
        <v>1.4800000000000001E-2</v>
      </c>
      <c r="F114" s="4"/>
      <c r="G114" s="30">
        <v>0.51080000000000003</v>
      </c>
      <c r="H114" s="31"/>
      <c r="I114" s="8">
        <v>1.1599999999999999E-2</v>
      </c>
      <c r="J114" s="4"/>
      <c r="K114" s="30">
        <v>0.51229999999999998</v>
      </c>
      <c r="L114" s="31"/>
      <c r="M114" s="8">
        <v>1.32E-2</v>
      </c>
      <c r="N114" s="4"/>
    </row>
    <row r="115" spans="1:14" x14ac:dyDescent="0.35">
      <c r="A115" t="s">
        <v>28</v>
      </c>
      <c r="B115" s="5" t="s">
        <v>34</v>
      </c>
      <c r="C115" s="30">
        <v>6.2899999999999998E-2</v>
      </c>
      <c r="D115" s="31"/>
      <c r="E115" s="8">
        <v>4.1399999999999999E-2</v>
      </c>
      <c r="F115" s="4"/>
      <c r="G115" s="30">
        <v>6.5100000000000005E-2</v>
      </c>
      <c r="H115" s="31"/>
      <c r="I115" s="8">
        <v>4.3700000000000003E-2</v>
      </c>
      <c r="J115" s="4"/>
      <c r="K115" s="30">
        <v>6.3399999999999998E-2</v>
      </c>
      <c r="L115" s="31"/>
      <c r="M115" s="8">
        <v>4.2000000000000003E-2</v>
      </c>
      <c r="N115" s="4"/>
    </row>
    <row r="116" spans="1:14" x14ac:dyDescent="0.35">
      <c r="A116" t="s">
        <v>28</v>
      </c>
      <c r="B116" s="5" t="s">
        <v>35</v>
      </c>
      <c r="C116" s="30">
        <v>6.2899999999999998E-2</v>
      </c>
      <c r="D116" s="31"/>
      <c r="E116" s="8">
        <v>1.7100000000000001E-2</v>
      </c>
      <c r="F116" s="4"/>
      <c r="G116" s="30">
        <v>5.8000000000000003E-2</v>
      </c>
      <c r="H116" s="31"/>
      <c r="I116" s="8">
        <v>1.23E-2</v>
      </c>
      <c r="J116" s="4"/>
      <c r="K116" s="30">
        <v>5.8099999999999999E-2</v>
      </c>
      <c r="L116" s="31"/>
      <c r="M116" s="8">
        <v>1.23E-2</v>
      </c>
      <c r="N116" s="4"/>
    </row>
    <row r="117" spans="1:14" x14ac:dyDescent="0.35">
      <c r="A117" t="s">
        <v>28</v>
      </c>
      <c r="B117" s="5" t="s">
        <v>40</v>
      </c>
      <c r="C117" s="30">
        <v>0.52029999999999998</v>
      </c>
      <c r="D117" s="31"/>
      <c r="E117" s="8">
        <v>1.2800000000000001E-2</v>
      </c>
      <c r="F117" s="4"/>
      <c r="G117" s="30">
        <v>0.51890000000000003</v>
      </c>
      <c r="H117" s="31"/>
      <c r="I117" s="8">
        <v>1.14E-2</v>
      </c>
      <c r="J117" s="4"/>
      <c r="K117" s="30">
        <v>0.52159999999999995</v>
      </c>
      <c r="L117" s="31"/>
      <c r="M117" s="8">
        <v>1.41E-2</v>
      </c>
      <c r="N117" s="4"/>
    </row>
    <row r="118" spans="1:14" x14ac:dyDescent="0.35">
      <c r="A118" t="s">
        <v>28</v>
      </c>
      <c r="B118" s="5" t="s">
        <v>34</v>
      </c>
      <c r="C118" s="30">
        <v>6.4600000000000005E-2</v>
      </c>
      <c r="D118" s="31"/>
      <c r="E118" s="8">
        <v>3.85E-2</v>
      </c>
      <c r="F118" s="4"/>
      <c r="G118" s="30">
        <v>7.17E-2</v>
      </c>
      <c r="H118" s="31"/>
      <c r="I118" s="8">
        <v>4.5600000000000002E-2</v>
      </c>
      <c r="J118" s="4"/>
      <c r="K118" s="30">
        <v>6.7400000000000002E-2</v>
      </c>
      <c r="L118" s="31"/>
      <c r="M118" s="8">
        <v>4.1300000000000003E-2</v>
      </c>
      <c r="N118" s="4"/>
    </row>
    <row r="119" spans="1:14" x14ac:dyDescent="0.35">
      <c r="A119" t="s">
        <v>28</v>
      </c>
      <c r="B119" s="5" t="s">
        <v>35</v>
      </c>
      <c r="C119" s="30">
        <v>5.4100000000000002E-2</v>
      </c>
      <c r="D119" s="31"/>
      <c r="E119" s="8">
        <v>1.46E-2</v>
      </c>
      <c r="F119" s="4"/>
      <c r="G119" s="30">
        <v>0.05</v>
      </c>
      <c r="H119" s="31"/>
      <c r="I119" s="8">
        <v>1.0500000000000001E-2</v>
      </c>
      <c r="J119" s="4"/>
      <c r="K119" s="30">
        <v>5.2900000000000003E-2</v>
      </c>
      <c r="L119" s="31"/>
      <c r="M119" s="8">
        <v>1.3299999999999999E-2</v>
      </c>
      <c r="N119" s="4"/>
    </row>
    <row r="120" spans="1:14" x14ac:dyDescent="0.35">
      <c r="A120" t="s">
        <v>28</v>
      </c>
      <c r="B120" s="5" t="s">
        <v>40</v>
      </c>
      <c r="C120" s="30">
        <v>0.51519999999999999</v>
      </c>
      <c r="D120" s="31"/>
      <c r="E120" s="8">
        <v>1.6400000000000001E-2</v>
      </c>
      <c r="F120" s="4"/>
      <c r="G120" s="30">
        <v>0.51139999999999997</v>
      </c>
      <c r="H120" s="31"/>
      <c r="I120" s="8">
        <v>1.26E-2</v>
      </c>
      <c r="J120" s="4"/>
      <c r="K120" s="30">
        <v>0.51359999999999995</v>
      </c>
      <c r="L120" s="31"/>
      <c r="M120" s="8">
        <v>1.4800000000000001E-2</v>
      </c>
      <c r="N120" s="4"/>
    </row>
    <row r="121" spans="1:14" x14ac:dyDescent="0.35">
      <c r="A121" t="s">
        <v>28</v>
      </c>
      <c r="B121" s="5" t="s">
        <v>34</v>
      </c>
      <c r="C121" s="30">
        <v>6.7799999999999999E-2</v>
      </c>
      <c r="D121" s="31"/>
      <c r="E121" s="8">
        <v>4.7399999999999998E-2</v>
      </c>
      <c r="F121" s="4"/>
      <c r="G121" s="30">
        <v>6.83E-2</v>
      </c>
      <c r="H121" s="31"/>
      <c r="I121" s="8">
        <v>4.7899999999999998E-2</v>
      </c>
      <c r="J121" s="4"/>
      <c r="K121" s="30">
        <v>6.5100000000000005E-2</v>
      </c>
      <c r="L121" s="31"/>
      <c r="M121" s="8">
        <v>4.4699999999999997E-2</v>
      </c>
      <c r="N121" s="4"/>
    </row>
    <row r="122" spans="1:14" x14ac:dyDescent="0.35">
      <c r="A122" t="s">
        <v>28</v>
      </c>
      <c r="B122" s="5" t="s">
        <v>35</v>
      </c>
      <c r="C122" s="30">
        <v>6.3100000000000003E-2</v>
      </c>
      <c r="D122" s="31"/>
      <c r="E122" s="8">
        <v>1.7500000000000002E-2</v>
      </c>
      <c r="F122" s="4"/>
      <c r="G122" s="30">
        <v>5.79E-2</v>
      </c>
      <c r="H122" s="31"/>
      <c r="I122" s="8">
        <v>1.24E-2</v>
      </c>
      <c r="J122" s="4"/>
      <c r="K122" s="30">
        <v>5.9400000000000001E-2</v>
      </c>
      <c r="L122" s="31"/>
      <c r="M122" s="8">
        <v>1.3899999999999999E-2</v>
      </c>
      <c r="N122" s="4"/>
    </row>
    <row r="123" spans="1:14" x14ac:dyDescent="0.35">
      <c r="A123" t="s">
        <v>28</v>
      </c>
      <c r="B123" s="5" t="s">
        <v>40</v>
      </c>
      <c r="C123" s="30">
        <v>0.51800000000000002</v>
      </c>
      <c r="D123" s="31"/>
      <c r="E123" s="8">
        <v>1.3899999999999999E-2</v>
      </c>
      <c r="F123" s="4"/>
      <c r="G123" s="30">
        <v>0.51639999999999997</v>
      </c>
      <c r="H123" s="31"/>
      <c r="I123" s="8">
        <v>1.23E-2</v>
      </c>
      <c r="J123" s="4"/>
      <c r="K123" s="30">
        <v>0.51659999999999995</v>
      </c>
      <c r="L123" s="31"/>
      <c r="M123" s="8">
        <v>1.2500000000000001E-2</v>
      </c>
      <c r="N123" s="4"/>
    </row>
    <row r="124" spans="1:14" x14ac:dyDescent="0.35">
      <c r="A124" t="s">
        <v>28</v>
      </c>
      <c r="B124" s="5" t="s">
        <v>34</v>
      </c>
      <c r="C124" s="30">
        <v>6.6199999999999995E-2</v>
      </c>
      <c r="D124" s="31"/>
      <c r="E124" s="8">
        <v>4.4900000000000002E-2</v>
      </c>
      <c r="F124" s="4"/>
      <c r="G124" s="30">
        <v>7.5300000000000006E-2</v>
      </c>
      <c r="H124" s="31"/>
      <c r="I124" s="8">
        <v>5.3900000000000003E-2</v>
      </c>
      <c r="J124" s="4"/>
      <c r="K124" s="30">
        <v>6.8699999999999997E-2</v>
      </c>
      <c r="L124" s="31"/>
      <c r="M124" s="8">
        <v>4.7399999999999998E-2</v>
      </c>
      <c r="N124" s="4"/>
    </row>
    <row r="125" spans="1:14" x14ac:dyDescent="0.35">
      <c r="A125" t="s">
        <v>28</v>
      </c>
      <c r="B125" s="5" t="s">
        <v>35</v>
      </c>
      <c r="C125" s="30">
        <v>5.5E-2</v>
      </c>
      <c r="D125" s="31"/>
      <c r="E125" s="8">
        <v>1.3299999999999999E-2</v>
      </c>
      <c r="F125" s="4"/>
      <c r="G125" s="30">
        <v>5.5199999999999999E-2</v>
      </c>
      <c r="H125" s="31"/>
      <c r="I125" s="8">
        <v>1.3599999999999999E-2</v>
      </c>
      <c r="J125" s="4"/>
      <c r="K125" s="30">
        <v>5.5599999999999997E-2</v>
      </c>
      <c r="L125" s="31"/>
      <c r="M125" s="8">
        <v>1.3899999999999999E-2</v>
      </c>
      <c r="N125" s="4"/>
    </row>
    <row r="127" spans="1:14" x14ac:dyDescent="0.35">
      <c r="A127" t="s">
        <v>28</v>
      </c>
      <c r="B127" s="5" t="s">
        <v>40</v>
      </c>
      <c r="C127" s="30">
        <f>AVERAGE(C111,C114,C117,C120,C123)</f>
        <v>0.51793999999999996</v>
      </c>
      <c r="D127" s="31">
        <f>STDEV(C111,C114,C117,C120,C123)/SQRT(5)</f>
        <v>1.528921188289309E-3</v>
      </c>
      <c r="E127" s="30">
        <f>AVERAGE(E111,E114,E117,E120,E123)</f>
        <v>1.4840000000000001E-2</v>
      </c>
      <c r="F127" s="31">
        <f>STDEV(E111,E114,E117,E120,E123)/SQRT(5)</f>
        <v>6.932532004974805E-4</v>
      </c>
      <c r="G127" s="30">
        <f>AVERAGE(G111,G114,G117,G120,G123)</f>
        <v>0.51500000000000001</v>
      </c>
      <c r="H127" s="31">
        <f>STDEV(G111,G114,G117,G120,G123)/SQRT(5)</f>
        <v>1.6434719346554098E-3</v>
      </c>
      <c r="I127" s="30">
        <f>AVERAGE(I111,I114,I117,I120,I123)</f>
        <v>1.192E-2</v>
      </c>
      <c r="J127" s="31">
        <f>STDEV(I111,I114,I117,I120,I123)/SQRT(5)</f>
        <v>2.2671568097509267E-4</v>
      </c>
      <c r="K127" s="30">
        <f>AVERAGE(K111,K114,K117,K120,K123)</f>
        <v>0.51755999999999991</v>
      </c>
      <c r="L127" s="31">
        <f>STDEV(K111,K114,K117,K120,K123)/SQRT(5)</f>
        <v>2.2168897130890501E-3</v>
      </c>
      <c r="M127" s="30">
        <f>AVERAGE(M111,M114,M117,M120,M123)</f>
        <v>1.4499999999999999E-2</v>
      </c>
      <c r="N127" s="31">
        <f>STDEV(M111,M114,M117,M120,M123)/SQRT(5)</f>
        <v>9.3541434669348498E-4</v>
      </c>
    </row>
    <row r="128" spans="1:14" x14ac:dyDescent="0.35">
      <c r="A128" t="s">
        <v>28</v>
      </c>
      <c r="B128" s="5" t="s">
        <v>34</v>
      </c>
      <c r="C128" s="30">
        <f>AVERAGE(C112,C115,C118,C121,C124)</f>
        <v>6.5559999999999979E-2</v>
      </c>
      <c r="D128" s="31">
        <f t="shared" ref="D128:F129" si="0">STDEV(C112,C115,C118,C121,C124)/SQRT(5)</f>
        <v>8.3582294775867423E-4</v>
      </c>
      <c r="E128" s="30">
        <f>AVERAGE(E112,E115,E118,E121,E124)</f>
        <v>4.3319999999999997E-2</v>
      </c>
      <c r="F128" s="31">
        <f t="shared" si="0"/>
        <v>1.53668474320532E-3</v>
      </c>
      <c r="G128" s="30">
        <f>AVERAGE(G112,G115,G118,G121,G124)</f>
        <v>7.0220000000000019E-2</v>
      </c>
      <c r="H128" s="31">
        <f t="shared" ref="H128" si="1">STDEV(G112,G115,G118,G121,G124)/SQRT(5)</f>
        <v>1.7048167056900869E-3</v>
      </c>
      <c r="I128" s="30">
        <f>AVERAGE(I112,I115,I118,I121,I124)</f>
        <v>4.7980000000000002E-2</v>
      </c>
      <c r="J128" s="31">
        <f t="shared" ref="J128" si="2">STDEV(I112,I115,I118,I121,I124)/SQRT(5)</f>
        <v>1.7278310102553434E-3</v>
      </c>
      <c r="K128" s="30">
        <f>AVERAGE(K112,K115,K118,K121,K124)</f>
        <v>6.8580000000000002E-2</v>
      </c>
      <c r="L128" s="31">
        <f t="shared" ref="L128" si="3">STDEV(K112,K115,K118,K121,K124)/SQRT(5)</f>
        <v>2.5964206130748529E-3</v>
      </c>
      <c r="M128" s="30">
        <f>AVERAGE(M112,M115,M118,M121,M124)</f>
        <v>4.6359999999999998E-2</v>
      </c>
      <c r="N128" s="31">
        <f>STDEV(M112,M115,M118,M121,M124)/SQRT(5)</f>
        <v>2.7317759791022386E-3</v>
      </c>
    </row>
    <row r="129" spans="1:14" x14ac:dyDescent="0.35">
      <c r="A129" t="s">
        <v>28</v>
      </c>
      <c r="B129" s="5" t="s">
        <v>35</v>
      </c>
      <c r="C129" s="30">
        <f>AVERAGE(C113,C116,C119,C122,C125)</f>
        <v>6.0540000000000004E-2</v>
      </c>
      <c r="D129" s="31">
        <f t="shared" si="0"/>
        <v>2.5897104085206117E-3</v>
      </c>
      <c r="E129" s="30">
        <f>AVERAGE(E113,E116,E119,E122,E125)</f>
        <v>1.6539999999999999E-2</v>
      </c>
      <c r="F129" s="31">
        <f t="shared" si="0"/>
        <v>1.2019151384353225E-3</v>
      </c>
      <c r="G129" s="30">
        <f>AVERAGE(G113,G116,G119,G122,G125)</f>
        <v>5.6099999999999997E-2</v>
      </c>
      <c r="H129" s="31">
        <f t="shared" ref="H129" si="4">STDEV(G113,G116,G119,G122,G125)/SQRT(5)</f>
        <v>1.6697305171793438E-3</v>
      </c>
      <c r="I129" s="30">
        <f>AVERAGE(I113,I116,I119,I122,I125)</f>
        <v>1.2140000000000001E-2</v>
      </c>
      <c r="J129" s="31">
        <f t="shared" ref="J129" si="5">STDEV(I113,I116,I119,I122,I125)/SQRT(5)</f>
        <v>4.9859803449271614E-4</v>
      </c>
      <c r="K129" s="30">
        <f>AVERAGE(K113,K116,K119,K122,K125)</f>
        <v>5.8040000000000001E-2</v>
      </c>
      <c r="L129" s="31">
        <f t="shared" ref="L129" si="6">STDEV(K113,K116,K119,K122,K125)/SQRT(5)</f>
        <v>1.8996315432209467E-3</v>
      </c>
      <c r="M129" s="30">
        <f>AVERAGE(M113,M116,M119,M122,M125)</f>
        <v>1.4019999999999999E-2</v>
      </c>
      <c r="N129" s="31">
        <f t="shared" ref="N129" si="7">STDEV(M113,M116,M119,M122,M125)/SQRT(5)</f>
        <v>7.3102667529988249E-4</v>
      </c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451" priority="645">
      <formula>$B5="female"</formula>
    </cfRule>
    <cfRule type="expression" dxfId="450" priority="646">
      <formula>$B5="male"</formula>
    </cfRule>
    <cfRule type="expression" dxfId="449" priority="647">
      <formula>$B5="male-both"</formula>
    </cfRule>
    <cfRule type="expression" dxfId="448" priority="648">
      <formula>$B5="female-both"</formula>
    </cfRule>
  </conditionalFormatting>
  <conditionalFormatting sqref="A4:B4">
    <cfRule type="expression" dxfId="447" priority="641">
      <formula>$B4="female"</formula>
    </cfRule>
    <cfRule type="expression" dxfId="446" priority="642">
      <formula>$B4="male"</formula>
    </cfRule>
    <cfRule type="expression" dxfId="445" priority="643">
      <formula>$B4="male-both"</formula>
    </cfRule>
    <cfRule type="expression" dxfId="444" priority="644">
      <formula>$B4="female-both"</formula>
    </cfRule>
  </conditionalFormatting>
  <conditionalFormatting sqref="A10:B10">
    <cfRule type="expression" dxfId="443" priority="633">
      <formula>$B10="female"</formula>
    </cfRule>
    <cfRule type="expression" dxfId="442" priority="634">
      <formula>$B10="male"</formula>
    </cfRule>
    <cfRule type="expression" dxfId="441" priority="635">
      <formula>$B10="male-both"</formula>
    </cfRule>
    <cfRule type="expression" dxfId="440" priority="636">
      <formula>$B10="female-both"</formula>
    </cfRule>
  </conditionalFormatting>
  <conditionalFormatting sqref="A7:B7">
    <cfRule type="expression" dxfId="439" priority="629">
      <formula>$B7="female"</formula>
    </cfRule>
    <cfRule type="expression" dxfId="438" priority="630">
      <formula>$B7="male"</formula>
    </cfRule>
    <cfRule type="expression" dxfId="437" priority="631">
      <formula>$B7="male-both"</formula>
    </cfRule>
    <cfRule type="expression" dxfId="436" priority="632">
      <formula>$B7="female-both"</formula>
    </cfRule>
  </conditionalFormatting>
  <conditionalFormatting sqref="A49:B49">
    <cfRule type="expression" dxfId="435" priority="625">
      <formula>$B49="female"</formula>
    </cfRule>
    <cfRule type="expression" dxfId="434" priority="626">
      <formula>$B49="male"</formula>
    </cfRule>
    <cfRule type="expression" dxfId="433" priority="627">
      <formula>$B49="male-both"</formula>
    </cfRule>
    <cfRule type="expression" dxfId="432" priority="628">
      <formula>$B49="female-both"</formula>
    </cfRule>
  </conditionalFormatting>
  <conditionalFormatting sqref="A52:B52">
    <cfRule type="expression" dxfId="431" priority="621">
      <formula>$B52="female"</formula>
    </cfRule>
    <cfRule type="expression" dxfId="430" priority="622">
      <formula>$B52="male"</formula>
    </cfRule>
    <cfRule type="expression" dxfId="429" priority="623">
      <formula>$B52="male-both"</formula>
    </cfRule>
    <cfRule type="expression" dxfId="428" priority="624">
      <formula>$B52="female-both"</formula>
    </cfRule>
  </conditionalFormatting>
  <conditionalFormatting sqref="A70:B70">
    <cfRule type="expression" dxfId="427" priority="617">
      <formula>$B70="female"</formula>
    </cfRule>
    <cfRule type="expression" dxfId="426" priority="618">
      <formula>$B70="male"</formula>
    </cfRule>
    <cfRule type="expression" dxfId="425" priority="619">
      <formula>$B70="male-both"</formula>
    </cfRule>
    <cfRule type="expression" dxfId="424" priority="620">
      <formula>$B70="female-both"</formula>
    </cfRule>
  </conditionalFormatting>
  <conditionalFormatting sqref="A73:B73">
    <cfRule type="expression" dxfId="423" priority="613">
      <formula>$B73="female"</formula>
    </cfRule>
    <cfRule type="expression" dxfId="422" priority="614">
      <formula>$B73="male"</formula>
    </cfRule>
    <cfRule type="expression" dxfId="421" priority="615">
      <formula>$B73="male-both"</formula>
    </cfRule>
    <cfRule type="expression" dxfId="420" priority="616">
      <formula>$B73="female-both"</formula>
    </cfRule>
  </conditionalFormatting>
  <conditionalFormatting sqref="A76:B76">
    <cfRule type="expression" dxfId="419" priority="609">
      <formula>$B76="female"</formula>
    </cfRule>
    <cfRule type="expression" dxfId="418" priority="610">
      <formula>$B76="male"</formula>
    </cfRule>
    <cfRule type="expression" dxfId="417" priority="611">
      <formula>$B76="male-both"</formula>
    </cfRule>
    <cfRule type="expression" dxfId="416" priority="612">
      <formula>$B76="female-both"</formula>
    </cfRule>
  </conditionalFormatting>
  <conditionalFormatting sqref="A16:B16">
    <cfRule type="expression" dxfId="415" priority="601">
      <formula>$B16="female"</formula>
    </cfRule>
    <cfRule type="expression" dxfId="414" priority="602">
      <formula>$B16="male"</formula>
    </cfRule>
    <cfRule type="expression" dxfId="413" priority="603">
      <formula>$B16="male-both"</formula>
    </cfRule>
    <cfRule type="expression" dxfId="412" priority="604">
      <formula>$B16="female-both"</formula>
    </cfRule>
  </conditionalFormatting>
  <conditionalFormatting sqref="A13:B13">
    <cfRule type="expression" dxfId="411" priority="597">
      <formula>$B13="female"</formula>
    </cfRule>
    <cfRule type="expression" dxfId="410" priority="598">
      <formula>$B13="male"</formula>
    </cfRule>
    <cfRule type="expression" dxfId="409" priority="599">
      <formula>$B13="male-both"</formula>
    </cfRule>
    <cfRule type="expression" dxfId="408" priority="600">
      <formula>$B13="female-both"</formula>
    </cfRule>
  </conditionalFormatting>
  <conditionalFormatting sqref="A19:B19">
    <cfRule type="expression" dxfId="407" priority="593">
      <formula>$B19="female"</formula>
    </cfRule>
    <cfRule type="expression" dxfId="406" priority="594">
      <formula>$B19="male"</formula>
    </cfRule>
    <cfRule type="expression" dxfId="405" priority="595">
      <formula>$B19="male-both"</formula>
    </cfRule>
    <cfRule type="expression" dxfId="404" priority="596">
      <formula>$B19="female-both"</formula>
    </cfRule>
  </conditionalFormatting>
  <conditionalFormatting sqref="A37:B37">
    <cfRule type="expression" dxfId="403" priority="589">
      <formula>$B37="female"</formula>
    </cfRule>
    <cfRule type="expression" dxfId="402" priority="590">
      <formula>$B37="male"</formula>
    </cfRule>
    <cfRule type="expression" dxfId="401" priority="591">
      <formula>$B37="male-both"</formula>
    </cfRule>
    <cfRule type="expression" dxfId="400" priority="592">
      <formula>$B37="female-both"</formula>
    </cfRule>
  </conditionalFormatting>
  <conditionalFormatting sqref="A46:B46">
    <cfRule type="expression" dxfId="399" priority="585">
      <formula>$B46="female"</formula>
    </cfRule>
    <cfRule type="expression" dxfId="398" priority="586">
      <formula>$B46="male"</formula>
    </cfRule>
    <cfRule type="expression" dxfId="397" priority="587">
      <formula>$B46="male-both"</formula>
    </cfRule>
    <cfRule type="expression" dxfId="396" priority="588">
      <formula>$B46="female-both"</formula>
    </cfRule>
  </conditionalFormatting>
  <conditionalFormatting sqref="C4:F69">
    <cfRule type="expression" dxfId="395" priority="569">
      <formula>$B4="female"</formula>
    </cfRule>
    <cfRule type="expression" dxfId="394" priority="570">
      <formula>$B4="male"</formula>
    </cfRule>
    <cfRule type="expression" dxfId="393" priority="571">
      <formula>$B4="male-both"</formula>
    </cfRule>
    <cfRule type="expression" dxfId="392" priority="572">
      <formula>$B4="female-both"</formula>
    </cfRule>
  </conditionalFormatting>
  <conditionalFormatting sqref="A82:B82">
    <cfRule type="expression" dxfId="391" priority="493">
      <formula>$B82="female"</formula>
    </cfRule>
    <cfRule type="expression" dxfId="390" priority="494">
      <formula>$B82="male"</formula>
    </cfRule>
    <cfRule type="expression" dxfId="389" priority="495">
      <formula>$B82="male-both"</formula>
    </cfRule>
    <cfRule type="expression" dxfId="388" priority="496">
      <formula>$B82="female-both"</formula>
    </cfRule>
  </conditionalFormatting>
  <conditionalFormatting sqref="A79:B79">
    <cfRule type="expression" dxfId="387" priority="485">
      <formula>$B79="female"</formula>
    </cfRule>
    <cfRule type="expression" dxfId="386" priority="486">
      <formula>$B79="male"</formula>
    </cfRule>
    <cfRule type="expression" dxfId="385" priority="487">
      <formula>$B79="male-both"</formula>
    </cfRule>
    <cfRule type="expression" dxfId="384" priority="488">
      <formula>$B79="female-both"</formula>
    </cfRule>
  </conditionalFormatting>
  <conditionalFormatting sqref="A22:B22">
    <cfRule type="expression" dxfId="383" priority="477">
      <formula>$B22="female"</formula>
    </cfRule>
    <cfRule type="expression" dxfId="382" priority="478">
      <formula>$B22="male"</formula>
    </cfRule>
    <cfRule type="expression" dxfId="381" priority="479">
      <formula>$B22="male-both"</formula>
    </cfRule>
    <cfRule type="expression" dxfId="380" priority="480">
      <formula>$B22="female-both"</formula>
    </cfRule>
  </conditionalFormatting>
  <conditionalFormatting sqref="A25:B25">
    <cfRule type="expression" dxfId="379" priority="469">
      <formula>$B25="female"</formula>
    </cfRule>
    <cfRule type="expression" dxfId="378" priority="470">
      <formula>$B25="male"</formula>
    </cfRule>
    <cfRule type="expression" dxfId="377" priority="471">
      <formula>$B25="male-both"</formula>
    </cfRule>
    <cfRule type="expression" dxfId="376" priority="472">
      <formula>$B25="female-both"</formula>
    </cfRule>
  </conditionalFormatting>
  <conditionalFormatting sqref="A28:B28">
    <cfRule type="expression" dxfId="375" priority="461">
      <formula>$B28="female"</formula>
    </cfRule>
    <cfRule type="expression" dxfId="374" priority="462">
      <formula>$B28="male"</formula>
    </cfRule>
    <cfRule type="expression" dxfId="373" priority="463">
      <formula>$B28="male-both"</formula>
    </cfRule>
    <cfRule type="expression" dxfId="372" priority="464">
      <formula>$B28="female-both"</formula>
    </cfRule>
  </conditionalFormatting>
  <conditionalFormatting sqref="A31:B31">
    <cfRule type="expression" dxfId="371" priority="453">
      <formula>$B31="female"</formula>
    </cfRule>
    <cfRule type="expression" dxfId="370" priority="454">
      <formula>$B31="male"</formula>
    </cfRule>
    <cfRule type="expression" dxfId="369" priority="455">
      <formula>$B31="male-both"</formula>
    </cfRule>
    <cfRule type="expression" dxfId="368" priority="456">
      <formula>$B31="female-both"</formula>
    </cfRule>
  </conditionalFormatting>
  <conditionalFormatting sqref="A34:B34">
    <cfRule type="expression" dxfId="367" priority="445">
      <formula>$B34="female"</formula>
    </cfRule>
    <cfRule type="expression" dxfId="366" priority="446">
      <formula>$B34="male"</formula>
    </cfRule>
    <cfRule type="expression" dxfId="365" priority="447">
      <formula>$B34="male-both"</formula>
    </cfRule>
    <cfRule type="expression" dxfId="364" priority="448">
      <formula>$B34="female-both"</formula>
    </cfRule>
  </conditionalFormatting>
  <conditionalFormatting sqref="A40:B40">
    <cfRule type="expression" dxfId="363" priority="437">
      <formula>$B40="female"</formula>
    </cfRule>
    <cfRule type="expression" dxfId="362" priority="438">
      <formula>$B40="male"</formula>
    </cfRule>
    <cfRule type="expression" dxfId="361" priority="439">
      <formula>$B40="male-both"</formula>
    </cfRule>
    <cfRule type="expression" dxfId="360" priority="440">
      <formula>$B40="female-both"</formula>
    </cfRule>
  </conditionalFormatting>
  <conditionalFormatting sqref="A43:B43">
    <cfRule type="expression" dxfId="359" priority="429">
      <formula>$B43="female"</formula>
    </cfRule>
    <cfRule type="expression" dxfId="358" priority="430">
      <formula>$B43="male"</formula>
    </cfRule>
    <cfRule type="expression" dxfId="357" priority="431">
      <formula>$B43="male-both"</formula>
    </cfRule>
    <cfRule type="expression" dxfId="356" priority="432">
      <formula>$B43="female-both"</formula>
    </cfRule>
  </conditionalFormatting>
  <conditionalFormatting sqref="A55:B55">
    <cfRule type="expression" dxfId="355" priority="421">
      <formula>$B55="female"</formula>
    </cfRule>
    <cfRule type="expression" dxfId="354" priority="422">
      <formula>$B55="male"</formula>
    </cfRule>
    <cfRule type="expression" dxfId="353" priority="423">
      <formula>$B55="male-both"</formula>
    </cfRule>
    <cfRule type="expression" dxfId="352" priority="424">
      <formula>$B55="female-both"</formula>
    </cfRule>
  </conditionalFormatting>
  <conditionalFormatting sqref="A58:B58">
    <cfRule type="expression" dxfId="351" priority="413">
      <formula>$B58="female"</formula>
    </cfRule>
    <cfRule type="expression" dxfId="350" priority="414">
      <formula>$B58="male"</formula>
    </cfRule>
    <cfRule type="expression" dxfId="349" priority="415">
      <formula>$B58="male-both"</formula>
    </cfRule>
    <cfRule type="expression" dxfId="348" priority="416">
      <formula>$B58="female-both"</formula>
    </cfRule>
  </conditionalFormatting>
  <conditionalFormatting sqref="A61:B61">
    <cfRule type="expression" dxfId="347" priority="405">
      <formula>$B61="female"</formula>
    </cfRule>
    <cfRule type="expression" dxfId="346" priority="406">
      <formula>$B61="male"</formula>
    </cfRule>
    <cfRule type="expression" dxfId="345" priority="407">
      <formula>$B61="male-both"</formula>
    </cfRule>
    <cfRule type="expression" dxfId="344" priority="408">
      <formula>$B61="female-both"</formula>
    </cfRule>
  </conditionalFormatting>
  <conditionalFormatting sqref="A64:B64">
    <cfRule type="expression" dxfId="343" priority="397">
      <formula>$B64="female"</formula>
    </cfRule>
    <cfRule type="expression" dxfId="342" priority="398">
      <formula>$B64="male"</formula>
    </cfRule>
    <cfRule type="expression" dxfId="341" priority="399">
      <formula>$B64="male-both"</formula>
    </cfRule>
    <cfRule type="expression" dxfId="340" priority="400">
      <formula>$B64="female-both"</formula>
    </cfRule>
  </conditionalFormatting>
  <conditionalFormatting sqref="A67:B67">
    <cfRule type="expression" dxfId="339" priority="389">
      <formula>$B67="female"</formula>
    </cfRule>
    <cfRule type="expression" dxfId="338" priority="390">
      <formula>$B67="male"</formula>
    </cfRule>
    <cfRule type="expression" dxfId="337" priority="391">
      <formula>$B67="male-both"</formula>
    </cfRule>
    <cfRule type="expression" dxfId="336" priority="392">
      <formula>$B67="female-both"</formula>
    </cfRule>
  </conditionalFormatting>
  <conditionalFormatting sqref="A99:N101">
    <cfRule type="expression" dxfId="335" priority="365">
      <formula>$B99="female"</formula>
    </cfRule>
    <cfRule type="expression" dxfId="334" priority="366">
      <formula>$B99="male"</formula>
    </cfRule>
    <cfRule type="expression" dxfId="333" priority="367">
      <formula>$B99="male-both"</formula>
    </cfRule>
    <cfRule type="expression" dxfId="332" priority="368">
      <formula>$B99="female-both"</formula>
    </cfRule>
  </conditionalFormatting>
  <conditionalFormatting sqref="G4:G69">
    <cfRule type="expression" dxfId="331" priority="361">
      <formula>$B4="female"</formula>
    </cfRule>
    <cfRule type="expression" dxfId="330" priority="362">
      <formula>$B4="male"</formula>
    </cfRule>
    <cfRule type="expression" dxfId="329" priority="363">
      <formula>$B4="male-both"</formula>
    </cfRule>
    <cfRule type="expression" dxfId="328" priority="364">
      <formula>$B4="female-both"</formula>
    </cfRule>
  </conditionalFormatting>
  <conditionalFormatting sqref="K4:K69">
    <cfRule type="expression" dxfId="327" priority="357">
      <formula>$B4="female"</formula>
    </cfRule>
    <cfRule type="expression" dxfId="326" priority="358">
      <formula>$B4="male"</formula>
    </cfRule>
    <cfRule type="expression" dxfId="325" priority="359">
      <formula>$B4="male-both"</formula>
    </cfRule>
    <cfRule type="expression" dxfId="324" priority="360">
      <formula>$B4="female-both"</formula>
    </cfRule>
  </conditionalFormatting>
  <conditionalFormatting sqref="I4:I69">
    <cfRule type="expression" dxfId="323" priority="353">
      <formula>$B4="female"</formula>
    </cfRule>
    <cfRule type="expression" dxfId="322" priority="354">
      <formula>$B4="male"</formula>
    </cfRule>
    <cfRule type="expression" dxfId="321" priority="355">
      <formula>$B4="male-both"</formula>
    </cfRule>
    <cfRule type="expression" dxfId="320" priority="356">
      <formula>$B4="female-both"</formula>
    </cfRule>
  </conditionalFormatting>
  <conditionalFormatting sqref="M4:M69">
    <cfRule type="expression" dxfId="319" priority="349">
      <formula>$B4="female"</formula>
    </cfRule>
    <cfRule type="expression" dxfId="318" priority="350">
      <formula>$B4="male"</formula>
    </cfRule>
    <cfRule type="expression" dxfId="317" priority="351">
      <formula>$B4="male-both"</formula>
    </cfRule>
    <cfRule type="expression" dxfId="316" priority="352">
      <formula>$B4="female-both"</formula>
    </cfRule>
  </conditionalFormatting>
  <conditionalFormatting sqref="H4:H69">
    <cfRule type="expression" dxfId="315" priority="345">
      <formula>$B4="female"</formula>
    </cfRule>
    <cfRule type="expression" dxfId="314" priority="346">
      <formula>$B4="male"</formula>
    </cfRule>
    <cfRule type="expression" dxfId="313" priority="347">
      <formula>$B4="male-both"</formula>
    </cfRule>
    <cfRule type="expression" dxfId="312" priority="348">
      <formula>$B4="female-both"</formula>
    </cfRule>
  </conditionalFormatting>
  <conditionalFormatting sqref="L4:L69">
    <cfRule type="expression" dxfId="311" priority="341">
      <formula>$B4="female"</formula>
    </cfRule>
    <cfRule type="expression" dxfId="310" priority="342">
      <formula>$B4="male"</formula>
    </cfRule>
    <cfRule type="expression" dxfId="309" priority="343">
      <formula>$B4="male-both"</formula>
    </cfRule>
    <cfRule type="expression" dxfId="308" priority="344">
      <formula>$B4="female-both"</formula>
    </cfRule>
  </conditionalFormatting>
  <conditionalFormatting sqref="J4:J69">
    <cfRule type="expression" dxfId="307" priority="337">
      <formula>$B4="female"</formula>
    </cfRule>
    <cfRule type="expression" dxfId="306" priority="338">
      <formula>$B4="male"</formula>
    </cfRule>
    <cfRule type="expression" dxfId="305" priority="339">
      <formula>$B4="male-both"</formula>
    </cfRule>
    <cfRule type="expression" dxfId="304" priority="340">
      <formula>$B4="female-both"</formula>
    </cfRule>
  </conditionalFormatting>
  <conditionalFormatting sqref="N4:N69">
    <cfRule type="expression" dxfId="303" priority="333">
      <formula>$B4="female"</formula>
    </cfRule>
    <cfRule type="expression" dxfId="302" priority="334">
      <formula>$B4="male"</formula>
    </cfRule>
    <cfRule type="expression" dxfId="301" priority="335">
      <formula>$B4="male-both"</formula>
    </cfRule>
    <cfRule type="expression" dxfId="300" priority="336">
      <formula>$B4="female-both"</formula>
    </cfRule>
  </conditionalFormatting>
  <conditionalFormatting sqref="C70:F84">
    <cfRule type="expression" dxfId="299" priority="329">
      <formula>$B70="female"</formula>
    </cfRule>
    <cfRule type="expression" dxfId="298" priority="330">
      <formula>$B70="male"</formula>
    </cfRule>
    <cfRule type="expression" dxfId="297" priority="331">
      <formula>$B70="male-both"</formula>
    </cfRule>
    <cfRule type="expression" dxfId="296" priority="332">
      <formula>$B70="female-both"</formula>
    </cfRule>
  </conditionalFormatting>
  <conditionalFormatting sqref="G70:G84">
    <cfRule type="expression" dxfId="295" priority="325">
      <formula>$B70="female"</formula>
    </cfRule>
    <cfRule type="expression" dxfId="294" priority="326">
      <formula>$B70="male"</formula>
    </cfRule>
    <cfRule type="expression" dxfId="293" priority="327">
      <formula>$B70="male-both"</formula>
    </cfRule>
    <cfRule type="expression" dxfId="292" priority="328">
      <formula>$B70="female-both"</formula>
    </cfRule>
  </conditionalFormatting>
  <conditionalFormatting sqref="K70:K84">
    <cfRule type="expression" dxfId="291" priority="321">
      <formula>$B70="female"</formula>
    </cfRule>
    <cfRule type="expression" dxfId="290" priority="322">
      <formula>$B70="male"</formula>
    </cfRule>
    <cfRule type="expression" dxfId="289" priority="323">
      <formula>$B70="male-both"</formula>
    </cfRule>
    <cfRule type="expression" dxfId="288" priority="324">
      <formula>$B70="female-both"</formula>
    </cfRule>
  </conditionalFormatting>
  <conditionalFormatting sqref="I70:I84">
    <cfRule type="expression" dxfId="287" priority="317">
      <formula>$B70="female"</formula>
    </cfRule>
    <cfRule type="expression" dxfId="286" priority="318">
      <formula>$B70="male"</formula>
    </cfRule>
    <cfRule type="expression" dxfId="285" priority="319">
      <formula>$B70="male-both"</formula>
    </cfRule>
    <cfRule type="expression" dxfId="284" priority="320">
      <formula>$B70="female-both"</formula>
    </cfRule>
  </conditionalFormatting>
  <conditionalFormatting sqref="M70:M84">
    <cfRule type="expression" dxfId="283" priority="313">
      <formula>$B70="female"</formula>
    </cfRule>
    <cfRule type="expression" dxfId="282" priority="314">
      <formula>$B70="male"</formula>
    </cfRule>
    <cfRule type="expression" dxfId="281" priority="315">
      <formula>$B70="male-both"</formula>
    </cfRule>
    <cfRule type="expression" dxfId="280" priority="316">
      <formula>$B70="female-both"</formula>
    </cfRule>
  </conditionalFormatting>
  <conditionalFormatting sqref="H70:H84">
    <cfRule type="expression" dxfId="279" priority="309">
      <formula>$B70="female"</formula>
    </cfRule>
    <cfRule type="expression" dxfId="278" priority="310">
      <formula>$B70="male"</formula>
    </cfRule>
    <cfRule type="expression" dxfId="277" priority="311">
      <formula>$B70="male-both"</formula>
    </cfRule>
    <cfRule type="expression" dxfId="276" priority="312">
      <formula>$B70="female-both"</formula>
    </cfRule>
  </conditionalFormatting>
  <conditionalFormatting sqref="L70:L84">
    <cfRule type="expression" dxfId="275" priority="305">
      <formula>$B70="female"</formula>
    </cfRule>
    <cfRule type="expression" dxfId="274" priority="306">
      <formula>$B70="male"</formula>
    </cfRule>
    <cfRule type="expression" dxfId="273" priority="307">
      <formula>$B70="male-both"</formula>
    </cfRule>
    <cfRule type="expression" dxfId="272" priority="308">
      <formula>$B70="female-both"</formula>
    </cfRule>
  </conditionalFormatting>
  <conditionalFormatting sqref="J70:J84">
    <cfRule type="expression" dxfId="271" priority="301">
      <formula>$B70="female"</formula>
    </cfRule>
    <cfRule type="expression" dxfId="270" priority="302">
      <formula>$B70="male"</formula>
    </cfRule>
    <cfRule type="expression" dxfId="269" priority="303">
      <formula>$B70="male-both"</formula>
    </cfRule>
    <cfRule type="expression" dxfId="268" priority="304">
      <formula>$B70="female-both"</formula>
    </cfRule>
  </conditionalFormatting>
  <conditionalFormatting sqref="N70:N84">
    <cfRule type="expression" dxfId="267" priority="297">
      <formula>$B70="female"</formula>
    </cfRule>
    <cfRule type="expression" dxfId="266" priority="298">
      <formula>$B70="male"</formula>
    </cfRule>
    <cfRule type="expression" dxfId="265" priority="299">
      <formula>$B70="male-both"</formula>
    </cfRule>
    <cfRule type="expression" dxfId="264" priority="300">
      <formula>$B70="female-both"</formula>
    </cfRule>
  </conditionalFormatting>
  <conditionalFormatting sqref="A112:B113">
    <cfRule type="expression" dxfId="263" priority="293">
      <formula>$B112="female"</formula>
    </cfRule>
    <cfRule type="expression" dxfId="262" priority="294">
      <formula>$B112="male"</formula>
    </cfRule>
    <cfRule type="expression" dxfId="261" priority="295">
      <formula>$B112="male-both"</formula>
    </cfRule>
    <cfRule type="expression" dxfId="260" priority="296">
      <formula>$B112="female-both"</formula>
    </cfRule>
  </conditionalFormatting>
  <conditionalFormatting sqref="A111:B111">
    <cfRule type="expression" dxfId="259" priority="289">
      <formula>$B111="female"</formula>
    </cfRule>
    <cfRule type="expression" dxfId="258" priority="290">
      <formula>$B111="male"</formula>
    </cfRule>
    <cfRule type="expression" dxfId="257" priority="291">
      <formula>$B111="male-both"</formula>
    </cfRule>
    <cfRule type="expression" dxfId="256" priority="292">
      <formula>$B111="female-both"</formula>
    </cfRule>
  </conditionalFormatting>
  <conditionalFormatting sqref="C111:F113">
    <cfRule type="expression" dxfId="255" priority="285">
      <formula>$B111="female"</formula>
    </cfRule>
    <cfRule type="expression" dxfId="254" priority="286">
      <formula>$B111="male"</formula>
    </cfRule>
    <cfRule type="expression" dxfId="253" priority="287">
      <formula>$B111="male-both"</formula>
    </cfRule>
    <cfRule type="expression" dxfId="252" priority="288">
      <formula>$B111="female-both"</formula>
    </cfRule>
  </conditionalFormatting>
  <conditionalFormatting sqref="G111:G113">
    <cfRule type="expression" dxfId="251" priority="281">
      <formula>$B111="female"</formula>
    </cfRule>
    <cfRule type="expression" dxfId="250" priority="282">
      <formula>$B111="male"</formula>
    </cfRule>
    <cfRule type="expression" dxfId="249" priority="283">
      <formula>$B111="male-both"</formula>
    </cfRule>
    <cfRule type="expression" dxfId="248" priority="284">
      <formula>$B111="female-both"</formula>
    </cfRule>
  </conditionalFormatting>
  <conditionalFormatting sqref="K111:K113">
    <cfRule type="expression" dxfId="247" priority="277">
      <formula>$B111="female"</formula>
    </cfRule>
    <cfRule type="expression" dxfId="246" priority="278">
      <formula>$B111="male"</formula>
    </cfRule>
    <cfRule type="expression" dxfId="245" priority="279">
      <formula>$B111="male-both"</formula>
    </cfRule>
    <cfRule type="expression" dxfId="244" priority="280">
      <formula>$B111="female-both"</formula>
    </cfRule>
  </conditionalFormatting>
  <conditionalFormatting sqref="I111:I113">
    <cfRule type="expression" dxfId="243" priority="273">
      <formula>$B111="female"</formula>
    </cfRule>
    <cfRule type="expression" dxfId="242" priority="274">
      <formula>$B111="male"</formula>
    </cfRule>
    <cfRule type="expression" dxfId="241" priority="275">
      <formula>$B111="male-both"</formula>
    </cfRule>
    <cfRule type="expression" dxfId="240" priority="276">
      <formula>$B111="female-both"</formula>
    </cfRule>
  </conditionalFormatting>
  <conditionalFormatting sqref="M111:M113">
    <cfRule type="expression" dxfId="239" priority="269">
      <formula>$B111="female"</formula>
    </cfRule>
    <cfRule type="expression" dxfId="238" priority="270">
      <formula>$B111="male"</formula>
    </cfRule>
    <cfRule type="expression" dxfId="237" priority="271">
      <formula>$B111="male-both"</formula>
    </cfRule>
    <cfRule type="expression" dxfId="236" priority="272">
      <formula>$B111="female-both"</formula>
    </cfRule>
  </conditionalFormatting>
  <conditionalFormatting sqref="H111:H113">
    <cfRule type="expression" dxfId="235" priority="265">
      <formula>$B111="female"</formula>
    </cfRule>
    <cfRule type="expression" dxfId="234" priority="266">
      <formula>$B111="male"</formula>
    </cfRule>
    <cfRule type="expression" dxfId="233" priority="267">
      <formula>$B111="male-both"</formula>
    </cfRule>
    <cfRule type="expression" dxfId="232" priority="268">
      <formula>$B111="female-both"</formula>
    </cfRule>
  </conditionalFormatting>
  <conditionalFormatting sqref="L111:L113">
    <cfRule type="expression" dxfId="231" priority="261">
      <formula>$B111="female"</formula>
    </cfRule>
    <cfRule type="expression" dxfId="230" priority="262">
      <formula>$B111="male"</formula>
    </cfRule>
    <cfRule type="expression" dxfId="229" priority="263">
      <formula>$B111="male-both"</formula>
    </cfRule>
    <cfRule type="expression" dxfId="228" priority="264">
      <formula>$B111="female-both"</formula>
    </cfRule>
  </conditionalFormatting>
  <conditionalFormatting sqref="J111:J113">
    <cfRule type="expression" dxfId="227" priority="257">
      <formula>$B111="female"</formula>
    </cfRule>
    <cfRule type="expression" dxfId="226" priority="258">
      <formula>$B111="male"</formula>
    </cfRule>
    <cfRule type="expression" dxfId="225" priority="259">
      <formula>$B111="male-both"</formula>
    </cfRule>
    <cfRule type="expression" dxfId="224" priority="260">
      <formula>$B111="female-both"</formula>
    </cfRule>
  </conditionalFormatting>
  <conditionalFormatting sqref="N111:N113">
    <cfRule type="expression" dxfId="223" priority="253">
      <formula>$B111="female"</formula>
    </cfRule>
    <cfRule type="expression" dxfId="222" priority="254">
      <formula>$B111="male"</formula>
    </cfRule>
    <cfRule type="expression" dxfId="221" priority="255">
      <formula>$B111="male-both"</formula>
    </cfRule>
    <cfRule type="expression" dxfId="220" priority="256">
      <formula>$B111="female-both"</formula>
    </cfRule>
  </conditionalFormatting>
  <conditionalFormatting sqref="A115:B116">
    <cfRule type="expression" dxfId="219" priority="249">
      <formula>$B115="female"</formula>
    </cfRule>
    <cfRule type="expression" dxfId="218" priority="250">
      <formula>$B115="male"</formula>
    </cfRule>
    <cfRule type="expression" dxfId="217" priority="251">
      <formula>$B115="male-both"</formula>
    </cfRule>
    <cfRule type="expression" dxfId="216" priority="252">
      <formula>$B115="female-both"</formula>
    </cfRule>
  </conditionalFormatting>
  <conditionalFormatting sqref="A114:B114">
    <cfRule type="expression" dxfId="215" priority="245">
      <formula>$B114="female"</formula>
    </cfRule>
    <cfRule type="expression" dxfId="214" priority="246">
      <formula>$B114="male"</formula>
    </cfRule>
    <cfRule type="expression" dxfId="213" priority="247">
      <formula>$B114="male-both"</formula>
    </cfRule>
    <cfRule type="expression" dxfId="212" priority="248">
      <formula>$B114="female-both"</formula>
    </cfRule>
  </conditionalFormatting>
  <conditionalFormatting sqref="C114:F116">
    <cfRule type="expression" dxfId="211" priority="241">
      <formula>$B114="female"</formula>
    </cfRule>
    <cfRule type="expression" dxfId="210" priority="242">
      <formula>$B114="male"</formula>
    </cfRule>
    <cfRule type="expression" dxfId="209" priority="243">
      <formula>$B114="male-both"</formula>
    </cfRule>
    <cfRule type="expression" dxfId="208" priority="244">
      <formula>$B114="female-both"</formula>
    </cfRule>
  </conditionalFormatting>
  <conditionalFormatting sqref="G114:G116">
    <cfRule type="expression" dxfId="207" priority="237">
      <formula>$B114="female"</formula>
    </cfRule>
    <cfRule type="expression" dxfId="206" priority="238">
      <formula>$B114="male"</formula>
    </cfRule>
    <cfRule type="expression" dxfId="205" priority="239">
      <formula>$B114="male-both"</formula>
    </cfRule>
    <cfRule type="expression" dxfId="204" priority="240">
      <formula>$B114="female-both"</formula>
    </cfRule>
  </conditionalFormatting>
  <conditionalFormatting sqref="K114:K116">
    <cfRule type="expression" dxfId="203" priority="233">
      <formula>$B114="female"</formula>
    </cfRule>
    <cfRule type="expression" dxfId="202" priority="234">
      <formula>$B114="male"</formula>
    </cfRule>
    <cfRule type="expression" dxfId="201" priority="235">
      <formula>$B114="male-both"</formula>
    </cfRule>
    <cfRule type="expression" dxfId="200" priority="236">
      <formula>$B114="female-both"</formula>
    </cfRule>
  </conditionalFormatting>
  <conditionalFormatting sqref="I114:I116">
    <cfRule type="expression" dxfId="199" priority="229">
      <formula>$B114="female"</formula>
    </cfRule>
    <cfRule type="expression" dxfId="198" priority="230">
      <formula>$B114="male"</formula>
    </cfRule>
    <cfRule type="expression" dxfId="197" priority="231">
      <formula>$B114="male-both"</formula>
    </cfRule>
    <cfRule type="expression" dxfId="196" priority="232">
      <formula>$B114="female-both"</formula>
    </cfRule>
  </conditionalFormatting>
  <conditionalFormatting sqref="M114:M116">
    <cfRule type="expression" dxfId="195" priority="225">
      <formula>$B114="female"</formula>
    </cfRule>
    <cfRule type="expression" dxfId="194" priority="226">
      <formula>$B114="male"</formula>
    </cfRule>
    <cfRule type="expression" dxfId="193" priority="227">
      <formula>$B114="male-both"</formula>
    </cfRule>
    <cfRule type="expression" dxfId="192" priority="228">
      <formula>$B114="female-both"</formula>
    </cfRule>
  </conditionalFormatting>
  <conditionalFormatting sqref="H114:H116">
    <cfRule type="expression" dxfId="191" priority="221">
      <formula>$B114="female"</formula>
    </cfRule>
    <cfRule type="expression" dxfId="190" priority="222">
      <formula>$B114="male"</formula>
    </cfRule>
    <cfRule type="expression" dxfId="189" priority="223">
      <formula>$B114="male-both"</formula>
    </cfRule>
    <cfRule type="expression" dxfId="188" priority="224">
      <formula>$B114="female-both"</formula>
    </cfRule>
  </conditionalFormatting>
  <conditionalFormatting sqref="L114:L116">
    <cfRule type="expression" dxfId="187" priority="217">
      <formula>$B114="female"</formula>
    </cfRule>
    <cfRule type="expression" dxfId="186" priority="218">
      <formula>$B114="male"</formula>
    </cfRule>
    <cfRule type="expression" dxfId="185" priority="219">
      <formula>$B114="male-both"</formula>
    </cfRule>
    <cfRule type="expression" dxfId="184" priority="220">
      <formula>$B114="female-both"</formula>
    </cfRule>
  </conditionalFormatting>
  <conditionalFormatting sqref="J114:J116">
    <cfRule type="expression" dxfId="183" priority="213">
      <formula>$B114="female"</formula>
    </cfRule>
    <cfRule type="expression" dxfId="182" priority="214">
      <formula>$B114="male"</formula>
    </cfRule>
    <cfRule type="expression" dxfId="181" priority="215">
      <formula>$B114="male-both"</formula>
    </cfRule>
    <cfRule type="expression" dxfId="180" priority="216">
      <formula>$B114="female-both"</formula>
    </cfRule>
  </conditionalFormatting>
  <conditionalFormatting sqref="N114:N116">
    <cfRule type="expression" dxfId="179" priority="209">
      <formula>$B114="female"</formula>
    </cfRule>
    <cfRule type="expression" dxfId="178" priority="210">
      <formula>$B114="male"</formula>
    </cfRule>
    <cfRule type="expression" dxfId="177" priority="211">
      <formula>$B114="male-both"</formula>
    </cfRule>
    <cfRule type="expression" dxfId="176" priority="212">
      <formula>$B114="female-both"</formula>
    </cfRule>
  </conditionalFormatting>
  <conditionalFormatting sqref="A118:B119">
    <cfRule type="expression" dxfId="175" priority="205">
      <formula>$B118="female"</formula>
    </cfRule>
    <cfRule type="expression" dxfId="174" priority="206">
      <formula>$B118="male"</formula>
    </cfRule>
    <cfRule type="expression" dxfId="173" priority="207">
      <formula>$B118="male-both"</formula>
    </cfRule>
    <cfRule type="expression" dxfId="172" priority="208">
      <formula>$B118="female-both"</formula>
    </cfRule>
  </conditionalFormatting>
  <conditionalFormatting sqref="A117:B117">
    <cfRule type="expression" dxfId="171" priority="201">
      <formula>$B117="female"</formula>
    </cfRule>
    <cfRule type="expression" dxfId="170" priority="202">
      <formula>$B117="male"</formula>
    </cfRule>
    <cfRule type="expression" dxfId="169" priority="203">
      <formula>$B117="male-both"</formula>
    </cfRule>
    <cfRule type="expression" dxfId="168" priority="204">
      <formula>$B117="female-both"</formula>
    </cfRule>
  </conditionalFormatting>
  <conditionalFormatting sqref="C117:F119">
    <cfRule type="expression" dxfId="167" priority="197">
      <formula>$B117="female"</formula>
    </cfRule>
    <cfRule type="expression" dxfId="166" priority="198">
      <formula>$B117="male"</formula>
    </cfRule>
    <cfRule type="expression" dxfId="165" priority="199">
      <formula>$B117="male-both"</formula>
    </cfRule>
    <cfRule type="expression" dxfId="164" priority="200">
      <formula>$B117="female-both"</formula>
    </cfRule>
  </conditionalFormatting>
  <conditionalFormatting sqref="G117:G119">
    <cfRule type="expression" dxfId="163" priority="193">
      <formula>$B117="female"</formula>
    </cfRule>
    <cfRule type="expression" dxfId="162" priority="194">
      <formula>$B117="male"</formula>
    </cfRule>
    <cfRule type="expression" dxfId="161" priority="195">
      <formula>$B117="male-both"</formula>
    </cfRule>
    <cfRule type="expression" dxfId="160" priority="196">
      <formula>$B117="female-both"</formula>
    </cfRule>
  </conditionalFormatting>
  <conditionalFormatting sqref="K117:K119">
    <cfRule type="expression" dxfId="159" priority="189">
      <formula>$B117="female"</formula>
    </cfRule>
    <cfRule type="expression" dxfId="158" priority="190">
      <formula>$B117="male"</formula>
    </cfRule>
    <cfRule type="expression" dxfId="157" priority="191">
      <formula>$B117="male-both"</formula>
    </cfRule>
    <cfRule type="expression" dxfId="156" priority="192">
      <formula>$B117="female-both"</formula>
    </cfRule>
  </conditionalFormatting>
  <conditionalFormatting sqref="I117:I119">
    <cfRule type="expression" dxfId="155" priority="185">
      <formula>$B117="female"</formula>
    </cfRule>
    <cfRule type="expression" dxfId="154" priority="186">
      <formula>$B117="male"</formula>
    </cfRule>
    <cfRule type="expression" dxfId="153" priority="187">
      <formula>$B117="male-both"</formula>
    </cfRule>
    <cfRule type="expression" dxfId="152" priority="188">
      <formula>$B117="female-both"</formula>
    </cfRule>
  </conditionalFormatting>
  <conditionalFormatting sqref="M117:M119">
    <cfRule type="expression" dxfId="151" priority="181">
      <formula>$B117="female"</formula>
    </cfRule>
    <cfRule type="expression" dxfId="150" priority="182">
      <formula>$B117="male"</formula>
    </cfRule>
    <cfRule type="expression" dxfId="149" priority="183">
      <formula>$B117="male-both"</formula>
    </cfRule>
    <cfRule type="expression" dxfId="148" priority="184">
      <formula>$B117="female-both"</formula>
    </cfRule>
  </conditionalFormatting>
  <conditionalFormatting sqref="H117:H119">
    <cfRule type="expression" dxfId="147" priority="177">
      <formula>$B117="female"</formula>
    </cfRule>
    <cfRule type="expression" dxfId="146" priority="178">
      <formula>$B117="male"</formula>
    </cfRule>
    <cfRule type="expression" dxfId="145" priority="179">
      <formula>$B117="male-both"</formula>
    </cfRule>
    <cfRule type="expression" dxfId="144" priority="180">
      <formula>$B117="female-both"</formula>
    </cfRule>
  </conditionalFormatting>
  <conditionalFormatting sqref="L117:L119">
    <cfRule type="expression" dxfId="143" priority="173">
      <formula>$B117="female"</formula>
    </cfRule>
    <cfRule type="expression" dxfId="142" priority="174">
      <formula>$B117="male"</formula>
    </cfRule>
    <cfRule type="expression" dxfId="141" priority="175">
      <formula>$B117="male-both"</formula>
    </cfRule>
    <cfRule type="expression" dxfId="140" priority="176">
      <formula>$B117="female-both"</formula>
    </cfRule>
  </conditionalFormatting>
  <conditionalFormatting sqref="J117:J119">
    <cfRule type="expression" dxfId="139" priority="169">
      <formula>$B117="female"</formula>
    </cfRule>
    <cfRule type="expression" dxfId="138" priority="170">
      <formula>$B117="male"</formula>
    </cfRule>
    <cfRule type="expression" dxfId="137" priority="171">
      <formula>$B117="male-both"</formula>
    </cfRule>
    <cfRule type="expression" dxfId="136" priority="172">
      <formula>$B117="female-both"</formula>
    </cfRule>
  </conditionalFormatting>
  <conditionalFormatting sqref="N117:N119">
    <cfRule type="expression" dxfId="135" priority="165">
      <formula>$B117="female"</formula>
    </cfRule>
    <cfRule type="expression" dxfId="134" priority="166">
      <formula>$B117="male"</formula>
    </cfRule>
    <cfRule type="expression" dxfId="133" priority="167">
      <formula>$B117="male-both"</formula>
    </cfRule>
    <cfRule type="expression" dxfId="132" priority="168">
      <formula>$B117="female-both"</formula>
    </cfRule>
  </conditionalFormatting>
  <conditionalFormatting sqref="A121:B122">
    <cfRule type="expression" dxfId="131" priority="161">
      <formula>$B121="female"</formula>
    </cfRule>
    <cfRule type="expression" dxfId="130" priority="162">
      <formula>$B121="male"</formula>
    </cfRule>
    <cfRule type="expression" dxfId="129" priority="163">
      <formula>$B121="male-both"</formula>
    </cfRule>
    <cfRule type="expression" dxfId="128" priority="164">
      <formula>$B121="female-both"</formula>
    </cfRule>
  </conditionalFormatting>
  <conditionalFormatting sqref="A120:B120">
    <cfRule type="expression" dxfId="127" priority="157">
      <formula>$B120="female"</formula>
    </cfRule>
    <cfRule type="expression" dxfId="126" priority="158">
      <formula>$B120="male"</formula>
    </cfRule>
    <cfRule type="expression" dxfId="125" priority="159">
      <formula>$B120="male-both"</formula>
    </cfRule>
    <cfRule type="expression" dxfId="124" priority="160">
      <formula>$B120="female-both"</formula>
    </cfRule>
  </conditionalFormatting>
  <conditionalFormatting sqref="C120:F122">
    <cfRule type="expression" dxfId="123" priority="153">
      <formula>$B120="female"</formula>
    </cfRule>
    <cfRule type="expression" dxfId="122" priority="154">
      <formula>$B120="male"</formula>
    </cfRule>
    <cfRule type="expression" dxfId="121" priority="155">
      <formula>$B120="male-both"</formula>
    </cfRule>
    <cfRule type="expression" dxfId="120" priority="156">
      <formula>$B120="female-both"</formula>
    </cfRule>
  </conditionalFormatting>
  <conditionalFormatting sqref="G120:G122">
    <cfRule type="expression" dxfId="119" priority="149">
      <formula>$B120="female"</formula>
    </cfRule>
    <cfRule type="expression" dxfId="118" priority="150">
      <formula>$B120="male"</formula>
    </cfRule>
    <cfRule type="expression" dxfId="117" priority="151">
      <formula>$B120="male-both"</formula>
    </cfRule>
    <cfRule type="expression" dxfId="116" priority="152">
      <formula>$B120="female-both"</formula>
    </cfRule>
  </conditionalFormatting>
  <conditionalFormatting sqref="K120:K122">
    <cfRule type="expression" dxfId="115" priority="145">
      <formula>$B120="female"</formula>
    </cfRule>
    <cfRule type="expression" dxfId="114" priority="146">
      <formula>$B120="male"</formula>
    </cfRule>
    <cfRule type="expression" dxfId="113" priority="147">
      <formula>$B120="male-both"</formula>
    </cfRule>
    <cfRule type="expression" dxfId="112" priority="148">
      <formula>$B120="female-both"</formula>
    </cfRule>
  </conditionalFormatting>
  <conditionalFormatting sqref="I120:I122">
    <cfRule type="expression" dxfId="111" priority="141">
      <formula>$B120="female"</formula>
    </cfRule>
    <cfRule type="expression" dxfId="110" priority="142">
      <formula>$B120="male"</formula>
    </cfRule>
    <cfRule type="expression" dxfId="109" priority="143">
      <formula>$B120="male-both"</formula>
    </cfRule>
    <cfRule type="expression" dxfId="108" priority="144">
      <formula>$B120="female-both"</formula>
    </cfRule>
  </conditionalFormatting>
  <conditionalFormatting sqref="M120:M122">
    <cfRule type="expression" dxfId="107" priority="137">
      <formula>$B120="female"</formula>
    </cfRule>
    <cfRule type="expression" dxfId="106" priority="138">
      <formula>$B120="male"</formula>
    </cfRule>
    <cfRule type="expression" dxfId="105" priority="139">
      <formula>$B120="male-both"</formula>
    </cfRule>
    <cfRule type="expression" dxfId="104" priority="140">
      <formula>$B120="female-both"</formula>
    </cfRule>
  </conditionalFormatting>
  <conditionalFormatting sqref="H120:H122">
    <cfRule type="expression" dxfId="103" priority="133">
      <formula>$B120="female"</formula>
    </cfRule>
    <cfRule type="expression" dxfId="102" priority="134">
      <formula>$B120="male"</formula>
    </cfRule>
    <cfRule type="expression" dxfId="101" priority="135">
      <formula>$B120="male-both"</formula>
    </cfRule>
    <cfRule type="expression" dxfId="100" priority="136">
      <formula>$B120="female-both"</formula>
    </cfRule>
  </conditionalFormatting>
  <conditionalFormatting sqref="L120:L122">
    <cfRule type="expression" dxfId="99" priority="129">
      <formula>$B120="female"</formula>
    </cfRule>
    <cfRule type="expression" dxfId="98" priority="130">
      <formula>$B120="male"</formula>
    </cfRule>
    <cfRule type="expression" dxfId="97" priority="131">
      <formula>$B120="male-both"</formula>
    </cfRule>
    <cfRule type="expression" dxfId="96" priority="132">
      <formula>$B120="female-both"</formula>
    </cfRule>
  </conditionalFormatting>
  <conditionalFormatting sqref="J120:J122">
    <cfRule type="expression" dxfId="95" priority="125">
      <formula>$B120="female"</formula>
    </cfRule>
    <cfRule type="expression" dxfId="94" priority="126">
      <formula>$B120="male"</formula>
    </cfRule>
    <cfRule type="expression" dxfId="93" priority="127">
      <formula>$B120="male-both"</formula>
    </cfRule>
    <cfRule type="expression" dxfId="92" priority="128">
      <formula>$B120="female-both"</formula>
    </cfRule>
  </conditionalFormatting>
  <conditionalFormatting sqref="N120:N122">
    <cfRule type="expression" dxfId="91" priority="121">
      <formula>$B120="female"</formula>
    </cfRule>
    <cfRule type="expression" dxfId="90" priority="122">
      <formula>$B120="male"</formula>
    </cfRule>
    <cfRule type="expression" dxfId="89" priority="123">
      <formula>$B120="male-both"</formula>
    </cfRule>
    <cfRule type="expression" dxfId="88" priority="124">
      <formula>$B120="female-both"</formula>
    </cfRule>
  </conditionalFormatting>
  <conditionalFormatting sqref="A124:B125">
    <cfRule type="expression" dxfId="87" priority="117">
      <formula>$B124="female"</formula>
    </cfRule>
    <cfRule type="expression" dxfId="86" priority="118">
      <formula>$B124="male"</formula>
    </cfRule>
    <cfRule type="expression" dxfId="85" priority="119">
      <formula>$B124="male-both"</formula>
    </cfRule>
    <cfRule type="expression" dxfId="84" priority="120">
      <formula>$B124="female-both"</formula>
    </cfRule>
  </conditionalFormatting>
  <conditionalFormatting sqref="A123:B123">
    <cfRule type="expression" dxfId="83" priority="113">
      <formula>$B123="female"</formula>
    </cfRule>
    <cfRule type="expression" dxfId="82" priority="114">
      <formula>$B123="male"</formula>
    </cfRule>
    <cfRule type="expression" dxfId="81" priority="115">
      <formula>$B123="male-both"</formula>
    </cfRule>
    <cfRule type="expression" dxfId="80" priority="116">
      <formula>$B123="female-both"</formula>
    </cfRule>
  </conditionalFormatting>
  <conditionalFormatting sqref="C123:F125">
    <cfRule type="expression" dxfId="79" priority="109">
      <formula>$B123="female"</formula>
    </cfRule>
    <cfRule type="expression" dxfId="78" priority="110">
      <formula>$B123="male"</formula>
    </cfRule>
    <cfRule type="expression" dxfId="77" priority="111">
      <formula>$B123="male-both"</formula>
    </cfRule>
    <cfRule type="expression" dxfId="76" priority="112">
      <formula>$B123="female-both"</formula>
    </cfRule>
  </conditionalFormatting>
  <conditionalFormatting sqref="G123:G125">
    <cfRule type="expression" dxfId="75" priority="105">
      <formula>$B123="female"</formula>
    </cfRule>
    <cfRule type="expression" dxfId="74" priority="106">
      <formula>$B123="male"</formula>
    </cfRule>
    <cfRule type="expression" dxfId="73" priority="107">
      <formula>$B123="male-both"</formula>
    </cfRule>
    <cfRule type="expression" dxfId="72" priority="108">
      <formula>$B123="female-both"</formula>
    </cfRule>
  </conditionalFormatting>
  <conditionalFormatting sqref="K123:K125">
    <cfRule type="expression" dxfId="71" priority="101">
      <formula>$B123="female"</formula>
    </cfRule>
    <cfRule type="expression" dxfId="70" priority="102">
      <formula>$B123="male"</formula>
    </cfRule>
    <cfRule type="expression" dxfId="69" priority="103">
      <formula>$B123="male-both"</formula>
    </cfRule>
    <cfRule type="expression" dxfId="68" priority="104">
      <formula>$B123="female-both"</formula>
    </cfRule>
  </conditionalFormatting>
  <conditionalFormatting sqref="I123:I125">
    <cfRule type="expression" dxfId="67" priority="97">
      <formula>$B123="female"</formula>
    </cfRule>
    <cfRule type="expression" dxfId="66" priority="98">
      <formula>$B123="male"</formula>
    </cfRule>
    <cfRule type="expression" dxfId="65" priority="99">
      <formula>$B123="male-both"</formula>
    </cfRule>
    <cfRule type="expression" dxfId="64" priority="100">
      <formula>$B123="female-both"</formula>
    </cfRule>
  </conditionalFormatting>
  <conditionalFormatting sqref="M123:M125">
    <cfRule type="expression" dxfId="63" priority="93">
      <formula>$B123="female"</formula>
    </cfRule>
    <cfRule type="expression" dxfId="62" priority="94">
      <formula>$B123="male"</formula>
    </cfRule>
    <cfRule type="expression" dxfId="61" priority="95">
      <formula>$B123="male-both"</formula>
    </cfRule>
    <cfRule type="expression" dxfId="60" priority="96">
      <formula>$B123="female-both"</formula>
    </cfRule>
  </conditionalFormatting>
  <conditionalFormatting sqref="H123:H125">
    <cfRule type="expression" dxfId="59" priority="89">
      <formula>$B123="female"</formula>
    </cfRule>
    <cfRule type="expression" dxfId="58" priority="90">
      <formula>$B123="male"</formula>
    </cfRule>
    <cfRule type="expression" dxfId="57" priority="91">
      <formula>$B123="male-both"</formula>
    </cfRule>
    <cfRule type="expression" dxfId="56" priority="92">
      <formula>$B123="female-both"</formula>
    </cfRule>
  </conditionalFormatting>
  <conditionalFormatting sqref="L123:L125">
    <cfRule type="expression" dxfId="55" priority="85">
      <formula>$B123="female"</formula>
    </cfRule>
    <cfRule type="expression" dxfId="54" priority="86">
      <formula>$B123="male"</formula>
    </cfRule>
    <cfRule type="expression" dxfId="53" priority="87">
      <formula>$B123="male-both"</formula>
    </cfRule>
    <cfRule type="expression" dxfId="52" priority="88">
      <formula>$B123="female-both"</formula>
    </cfRule>
  </conditionalFormatting>
  <conditionalFormatting sqref="J123:J125">
    <cfRule type="expression" dxfId="51" priority="81">
      <formula>$B123="female"</formula>
    </cfRule>
    <cfRule type="expression" dxfId="50" priority="82">
      <formula>$B123="male"</formula>
    </cfRule>
    <cfRule type="expression" dxfId="49" priority="83">
      <formula>$B123="male-both"</formula>
    </cfRule>
    <cfRule type="expression" dxfId="48" priority="84">
      <formula>$B123="female-both"</formula>
    </cfRule>
  </conditionalFormatting>
  <conditionalFormatting sqref="N123:N125">
    <cfRule type="expression" dxfId="47" priority="77">
      <formula>$B123="female"</formula>
    </cfRule>
    <cfRule type="expression" dxfId="46" priority="78">
      <formula>$B123="male"</formula>
    </cfRule>
    <cfRule type="expression" dxfId="45" priority="79">
      <formula>$B123="male-both"</formula>
    </cfRule>
    <cfRule type="expression" dxfId="44" priority="80">
      <formula>$B123="female-both"</formula>
    </cfRule>
  </conditionalFormatting>
  <conditionalFormatting sqref="A128:B129">
    <cfRule type="expression" dxfId="43" priority="73">
      <formula>$B128="female"</formula>
    </cfRule>
    <cfRule type="expression" dxfId="42" priority="74">
      <formula>$B128="male"</formula>
    </cfRule>
    <cfRule type="expression" dxfId="41" priority="75">
      <formula>$B128="male-both"</formula>
    </cfRule>
    <cfRule type="expression" dxfId="40" priority="76">
      <formula>$B128="female-both"</formula>
    </cfRule>
  </conditionalFormatting>
  <conditionalFormatting sqref="A127:B127">
    <cfRule type="expression" dxfId="39" priority="69">
      <formula>$B127="female"</formula>
    </cfRule>
    <cfRule type="expression" dxfId="38" priority="70">
      <formula>$B127="male"</formula>
    </cfRule>
    <cfRule type="expression" dxfId="37" priority="71">
      <formula>$B127="male-both"</formula>
    </cfRule>
    <cfRule type="expression" dxfId="36" priority="72">
      <formula>$B127="female-both"</formula>
    </cfRule>
  </conditionalFormatting>
  <conditionalFormatting sqref="C127:F129">
    <cfRule type="expression" dxfId="35" priority="65">
      <formula>$B127="female"</formula>
    </cfRule>
    <cfRule type="expression" dxfId="34" priority="66">
      <formula>$B127="male"</formula>
    </cfRule>
    <cfRule type="expression" dxfId="33" priority="67">
      <formula>$B127="male-both"</formula>
    </cfRule>
    <cfRule type="expression" dxfId="32" priority="68">
      <formula>$B127="female-both"</formula>
    </cfRule>
  </conditionalFormatting>
  <conditionalFormatting sqref="G127:G129">
    <cfRule type="expression" dxfId="31" priority="29">
      <formula>$B127="female"</formula>
    </cfRule>
    <cfRule type="expression" dxfId="30" priority="30">
      <formula>$B127="male"</formula>
    </cfRule>
    <cfRule type="expression" dxfId="29" priority="31">
      <formula>$B127="male-both"</formula>
    </cfRule>
    <cfRule type="expression" dxfId="28" priority="32">
      <formula>$B127="female-both"</formula>
    </cfRule>
  </conditionalFormatting>
  <conditionalFormatting sqref="I127:I129">
    <cfRule type="expression" dxfId="27" priority="25">
      <formula>$B127="female"</formula>
    </cfRule>
    <cfRule type="expression" dxfId="26" priority="26">
      <formula>$B127="male"</formula>
    </cfRule>
    <cfRule type="expression" dxfId="25" priority="27">
      <formula>$B127="male-both"</formula>
    </cfRule>
    <cfRule type="expression" dxfId="24" priority="28">
      <formula>$B127="female-both"</formula>
    </cfRule>
  </conditionalFormatting>
  <conditionalFormatting sqref="K127:K129">
    <cfRule type="expression" dxfId="23" priority="21">
      <formula>$B127="female"</formula>
    </cfRule>
    <cfRule type="expression" dxfId="22" priority="22">
      <formula>$B127="male"</formula>
    </cfRule>
    <cfRule type="expression" dxfId="21" priority="23">
      <formula>$B127="male-both"</formula>
    </cfRule>
    <cfRule type="expression" dxfId="20" priority="24">
      <formula>$B127="female-both"</formula>
    </cfRule>
  </conditionalFormatting>
  <conditionalFormatting sqref="M127:M129">
    <cfRule type="expression" dxfId="19" priority="17">
      <formula>$B127="female"</formula>
    </cfRule>
    <cfRule type="expression" dxfId="18" priority="18">
      <formula>$B127="male"</formula>
    </cfRule>
    <cfRule type="expression" dxfId="17" priority="19">
      <formula>$B127="male-both"</formula>
    </cfRule>
    <cfRule type="expression" dxfId="16" priority="20">
      <formula>$B127="female-both"</formula>
    </cfRule>
  </conditionalFormatting>
  <conditionalFormatting sqref="H127:H129">
    <cfRule type="expression" dxfId="15" priority="13">
      <formula>$B127="female"</formula>
    </cfRule>
    <cfRule type="expression" dxfId="14" priority="14">
      <formula>$B127="male"</formula>
    </cfRule>
    <cfRule type="expression" dxfId="13" priority="15">
      <formula>$B127="male-both"</formula>
    </cfRule>
    <cfRule type="expression" dxfId="12" priority="16">
      <formula>$B127="female-both"</formula>
    </cfRule>
  </conditionalFormatting>
  <conditionalFormatting sqref="J127:J129">
    <cfRule type="expression" dxfId="11" priority="9">
      <formula>$B127="female"</formula>
    </cfRule>
    <cfRule type="expression" dxfId="10" priority="10">
      <formula>$B127="male"</formula>
    </cfRule>
    <cfRule type="expression" dxfId="9" priority="11">
      <formula>$B127="male-both"</formula>
    </cfRule>
    <cfRule type="expression" dxfId="8" priority="12">
      <formula>$B127="female-both"</formula>
    </cfRule>
  </conditionalFormatting>
  <conditionalFormatting sqref="L127:L129">
    <cfRule type="expression" dxfId="7" priority="5">
      <formula>$B127="female"</formula>
    </cfRule>
    <cfRule type="expression" dxfId="6" priority="6">
      <formula>$B127="male"</formula>
    </cfRule>
    <cfRule type="expression" dxfId="5" priority="7">
      <formula>$B127="male-both"</formula>
    </cfRule>
    <cfRule type="expression" dxfId="4" priority="8">
      <formula>$B127="female-both"</formula>
    </cfRule>
  </conditionalFormatting>
  <conditionalFormatting sqref="N127:N129">
    <cfRule type="expression" dxfId="3" priority="1">
      <formula>$B127="female"</formula>
    </cfRule>
    <cfRule type="expression" dxfId="2" priority="2">
      <formula>$B127="male"</formula>
    </cfRule>
    <cfRule type="expression" dxfId="1" priority="3">
      <formula>$B127="male-both"</formula>
    </cfRule>
    <cfRule type="expression" dxfId="0" priority="4">
      <formula>$B127="female-both"</formula>
    </cfRule>
  </conditionalFormatting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9A47-A2F7-4471-ADCA-ACE04E2D1D27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F22" sqref="F22"/>
    </sheetView>
  </sheetViews>
  <sheetFormatPr defaultRowHeight="14.5" x14ac:dyDescent="0.35"/>
  <cols>
    <col min="1" max="1" width="31.08984375" customWidth="1"/>
    <col min="2" max="2" width="10.453125" bestFit="1" customWidth="1"/>
    <col min="3" max="3" width="10.26953125" bestFit="1" customWidth="1"/>
    <col min="4" max="4" width="13.36328125" bestFit="1" customWidth="1"/>
    <col min="5" max="5" width="12.81640625" bestFit="1" customWidth="1"/>
    <col min="7" max="7" width="9.54296875" bestFit="1" customWidth="1"/>
    <col min="8" max="8" width="14.6328125" customWidth="1"/>
  </cols>
  <sheetData>
    <row r="3" spans="1:9" x14ac:dyDescent="0.35">
      <c r="A3" s="1" t="s">
        <v>51</v>
      </c>
      <c r="B3" s="1" t="s">
        <v>54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74</v>
      </c>
      <c r="I3" s="1"/>
    </row>
    <row r="4" spans="1:9" x14ac:dyDescent="0.35">
      <c r="A4" t="s">
        <v>60</v>
      </c>
      <c r="B4">
        <v>1</v>
      </c>
      <c r="D4">
        <v>1</v>
      </c>
      <c r="F4">
        <v>1</v>
      </c>
      <c r="H4">
        <v>1</v>
      </c>
    </row>
    <row r="5" spans="1:9" x14ac:dyDescent="0.35">
      <c r="A5" t="s">
        <v>61</v>
      </c>
      <c r="B5">
        <v>1</v>
      </c>
      <c r="D5">
        <v>1</v>
      </c>
      <c r="F5">
        <v>1</v>
      </c>
      <c r="H5">
        <v>1</v>
      </c>
    </row>
    <row r="6" spans="1:9" x14ac:dyDescent="0.35">
      <c r="A6" t="s">
        <v>62</v>
      </c>
      <c r="B6">
        <v>1</v>
      </c>
      <c r="D6">
        <v>1</v>
      </c>
      <c r="F6">
        <v>1</v>
      </c>
    </row>
    <row r="7" spans="1:9" x14ac:dyDescent="0.35">
      <c r="A7" s="28" t="s">
        <v>9</v>
      </c>
      <c r="B7">
        <v>1</v>
      </c>
      <c r="D7">
        <v>1</v>
      </c>
      <c r="F7">
        <v>1</v>
      </c>
    </row>
    <row r="8" spans="1:9" x14ac:dyDescent="0.35">
      <c r="A8" s="28" t="s">
        <v>10</v>
      </c>
      <c r="B8">
        <v>1</v>
      </c>
      <c r="D8">
        <v>1</v>
      </c>
      <c r="F8">
        <v>1</v>
      </c>
    </row>
    <row r="9" spans="1:9" x14ac:dyDescent="0.35">
      <c r="A9" s="28" t="s">
        <v>11</v>
      </c>
      <c r="B9">
        <v>1</v>
      </c>
      <c r="D9">
        <v>1</v>
      </c>
      <c r="F9">
        <v>1</v>
      </c>
    </row>
    <row r="10" spans="1:9" x14ac:dyDescent="0.35">
      <c r="A10" s="28" t="s">
        <v>12</v>
      </c>
      <c r="B10">
        <v>1</v>
      </c>
      <c r="D10">
        <v>1</v>
      </c>
      <c r="F10">
        <v>1</v>
      </c>
      <c r="H10">
        <v>1</v>
      </c>
    </row>
    <row r="11" spans="1:9" x14ac:dyDescent="0.35">
      <c r="A11" s="28" t="s">
        <v>13</v>
      </c>
      <c r="B11">
        <v>1</v>
      </c>
      <c r="D11">
        <v>1</v>
      </c>
      <c r="F11">
        <v>1</v>
      </c>
    </row>
    <row r="12" spans="1:9" x14ac:dyDescent="0.35">
      <c r="A12" s="28" t="s">
        <v>14</v>
      </c>
      <c r="B12">
        <v>1</v>
      </c>
      <c r="D12">
        <v>1</v>
      </c>
      <c r="F12">
        <v>1</v>
      </c>
    </row>
    <row r="13" spans="1:9" x14ac:dyDescent="0.35">
      <c r="A13" s="28" t="s">
        <v>15</v>
      </c>
      <c r="B13">
        <v>1</v>
      </c>
      <c r="D13">
        <v>1</v>
      </c>
      <c r="F13">
        <v>1</v>
      </c>
    </row>
    <row r="14" spans="1:9" x14ac:dyDescent="0.35">
      <c r="A14" s="28" t="s">
        <v>16</v>
      </c>
      <c r="B14">
        <v>1</v>
      </c>
      <c r="D14">
        <v>1</v>
      </c>
      <c r="F14">
        <v>1</v>
      </c>
    </row>
    <row r="15" spans="1:9" x14ac:dyDescent="0.35">
      <c r="A15" s="28" t="s">
        <v>17</v>
      </c>
      <c r="B15">
        <v>1</v>
      </c>
      <c r="D15">
        <v>1</v>
      </c>
      <c r="F15">
        <v>1</v>
      </c>
      <c r="H15">
        <v>1</v>
      </c>
    </row>
    <row r="16" spans="1:9" x14ac:dyDescent="0.35">
      <c r="A16" s="28" t="s">
        <v>18</v>
      </c>
      <c r="B16">
        <v>1</v>
      </c>
      <c r="D16">
        <v>1</v>
      </c>
      <c r="F16">
        <v>1</v>
      </c>
    </row>
    <row r="17" spans="1:8" x14ac:dyDescent="0.35">
      <c r="A17" s="28" t="s">
        <v>19</v>
      </c>
      <c r="B17">
        <v>1</v>
      </c>
      <c r="D17">
        <v>1</v>
      </c>
      <c r="F17">
        <v>1</v>
      </c>
    </row>
    <row r="18" spans="1:8" x14ac:dyDescent="0.35">
      <c r="A18" s="28" t="s">
        <v>20</v>
      </c>
      <c r="B18">
        <v>1</v>
      </c>
      <c r="D18">
        <v>1</v>
      </c>
      <c r="F18">
        <v>1</v>
      </c>
      <c r="H18">
        <v>1</v>
      </c>
    </row>
    <row r="19" spans="1:8" x14ac:dyDescent="0.35">
      <c r="A19" s="28" t="s">
        <v>21</v>
      </c>
      <c r="B19">
        <v>1</v>
      </c>
      <c r="D19">
        <v>1</v>
      </c>
      <c r="F19">
        <v>1</v>
      </c>
    </row>
    <row r="20" spans="1:8" x14ac:dyDescent="0.35">
      <c r="A20" s="28" t="s">
        <v>22</v>
      </c>
      <c r="B20">
        <v>1</v>
      </c>
      <c r="D20">
        <v>1</v>
      </c>
      <c r="F20">
        <v>1</v>
      </c>
    </row>
    <row r="21" spans="1:8" x14ac:dyDescent="0.35">
      <c r="A21" s="28" t="s">
        <v>23</v>
      </c>
      <c r="B21">
        <v>1</v>
      </c>
      <c r="D21">
        <v>1</v>
      </c>
      <c r="F21">
        <v>1</v>
      </c>
    </row>
    <row r="22" spans="1:8" x14ac:dyDescent="0.35">
      <c r="A22" s="28" t="s">
        <v>24</v>
      </c>
      <c r="B22">
        <v>1</v>
      </c>
      <c r="D22">
        <v>1</v>
      </c>
      <c r="F22">
        <v>1</v>
      </c>
    </row>
    <row r="23" spans="1:8" x14ac:dyDescent="0.35">
      <c r="A23" s="28" t="s">
        <v>25</v>
      </c>
      <c r="B23">
        <v>1</v>
      </c>
      <c r="D23">
        <v>1</v>
      </c>
      <c r="F23">
        <v>1</v>
      </c>
    </row>
    <row r="24" spans="1:8" x14ac:dyDescent="0.35">
      <c r="A24" s="28" t="s">
        <v>26</v>
      </c>
      <c r="B24">
        <v>1</v>
      </c>
      <c r="D24">
        <v>1</v>
      </c>
      <c r="F24">
        <v>1</v>
      </c>
    </row>
    <row r="25" spans="1:8" x14ac:dyDescent="0.35">
      <c r="A25" s="28" t="s">
        <v>27</v>
      </c>
      <c r="B25">
        <v>1</v>
      </c>
      <c r="D25">
        <v>1</v>
      </c>
      <c r="F25">
        <v>1</v>
      </c>
    </row>
    <row r="26" spans="1:8" x14ac:dyDescent="0.35">
      <c r="A26" s="28" t="s">
        <v>28</v>
      </c>
      <c r="B26">
        <v>1</v>
      </c>
      <c r="D26">
        <v>1</v>
      </c>
      <c r="F26">
        <v>1</v>
      </c>
    </row>
    <row r="27" spans="1:8" ht="29" x14ac:dyDescent="0.35">
      <c r="A27" s="28" t="s">
        <v>29</v>
      </c>
      <c r="B27">
        <v>1</v>
      </c>
      <c r="D27">
        <v>1</v>
      </c>
      <c r="F27">
        <v>1</v>
      </c>
    </row>
    <row r="28" spans="1:8" ht="29" x14ac:dyDescent="0.35">
      <c r="A28" s="28" t="s">
        <v>30</v>
      </c>
      <c r="B28">
        <v>1</v>
      </c>
      <c r="D28">
        <v>1</v>
      </c>
      <c r="F28">
        <v>1</v>
      </c>
    </row>
    <row r="29" spans="1:8" x14ac:dyDescent="0.35">
      <c r="A29" s="28" t="s">
        <v>31</v>
      </c>
      <c r="B29">
        <v>1</v>
      </c>
      <c r="D29">
        <v>1</v>
      </c>
      <c r="F29">
        <v>1</v>
      </c>
    </row>
    <row r="30" spans="1:8" x14ac:dyDescent="0.35">
      <c r="A30" s="34" t="s">
        <v>32</v>
      </c>
      <c r="B30" s="35">
        <v>1</v>
      </c>
      <c r="C30" s="35"/>
      <c r="D30" s="35">
        <v>1</v>
      </c>
      <c r="E30" s="35"/>
      <c r="F30" s="35">
        <v>1</v>
      </c>
      <c r="G30" s="35"/>
      <c r="H30" s="35"/>
    </row>
    <row r="31" spans="1:8" x14ac:dyDescent="0.35">
      <c r="A31" s="28" t="s">
        <v>63</v>
      </c>
    </row>
    <row r="32" spans="1:8" x14ac:dyDescent="0.35">
      <c r="A32" s="29" t="s">
        <v>64</v>
      </c>
    </row>
    <row r="33" spans="1:1" x14ac:dyDescent="0.35">
      <c r="A33" s="29" t="s">
        <v>65</v>
      </c>
    </row>
  </sheetData>
  <conditionalFormatting sqref="B4:I33">
    <cfRule type="colorScale" priority="46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D80-D350-4861-865A-6DDA5DA95071}">
  <dimension ref="A1:E28"/>
  <sheetViews>
    <sheetView topLeftCell="A7" workbookViewId="0">
      <selection activeCell="F14" sqref="F14"/>
    </sheetView>
  </sheetViews>
  <sheetFormatPr defaultRowHeight="14.5" x14ac:dyDescent="0.35"/>
  <cols>
    <col min="1" max="1" width="18.54296875" bestFit="1" customWidth="1"/>
    <col min="2" max="2" width="14" bestFit="1" customWidth="1"/>
    <col min="3" max="3" width="13.08984375" bestFit="1" customWidth="1"/>
    <col min="4" max="4" width="13.453125" bestFit="1" customWidth="1"/>
    <col min="5" max="5" width="10.08984375" bestFit="1" customWidth="1"/>
  </cols>
  <sheetData>
    <row r="1" spans="1:5" x14ac:dyDescent="0.3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35">
      <c r="A2" t="s">
        <v>80</v>
      </c>
      <c r="B2">
        <v>17</v>
      </c>
      <c r="C2">
        <v>30</v>
      </c>
      <c r="D2">
        <v>52</v>
      </c>
      <c r="E2">
        <v>62</v>
      </c>
    </row>
    <row r="3" spans="1:5" x14ac:dyDescent="0.35">
      <c r="A3" t="s">
        <v>81</v>
      </c>
      <c r="B3">
        <v>88</v>
      </c>
      <c r="C3">
        <v>3</v>
      </c>
      <c r="D3">
        <v>9</v>
      </c>
      <c r="E3">
        <v>42</v>
      </c>
    </row>
    <row r="4" spans="1:5" x14ac:dyDescent="0.35">
      <c r="A4" t="s">
        <v>82</v>
      </c>
      <c r="B4">
        <v>92</v>
      </c>
      <c r="C4">
        <v>3</v>
      </c>
      <c r="D4">
        <v>5</v>
      </c>
      <c r="E4">
        <v>48</v>
      </c>
    </row>
    <row r="5" spans="1:5" x14ac:dyDescent="0.35">
      <c r="A5" t="s">
        <v>62</v>
      </c>
      <c r="B5">
        <v>6</v>
      </c>
      <c r="C5">
        <v>47</v>
      </c>
      <c r="D5">
        <v>48</v>
      </c>
      <c r="E5">
        <v>45</v>
      </c>
    </row>
    <row r="6" spans="1:5" x14ac:dyDescent="0.35">
      <c r="A6" t="s">
        <v>83</v>
      </c>
      <c r="B6">
        <v>28</v>
      </c>
      <c r="C6">
        <v>31</v>
      </c>
      <c r="D6">
        <v>41</v>
      </c>
      <c r="E6">
        <v>70</v>
      </c>
    </row>
    <row r="7" spans="1:5" x14ac:dyDescent="0.35">
      <c r="A7" t="s">
        <v>84</v>
      </c>
      <c r="B7">
        <v>34</v>
      </c>
      <c r="C7">
        <v>26</v>
      </c>
      <c r="D7">
        <v>40</v>
      </c>
      <c r="E7">
        <v>62</v>
      </c>
    </row>
    <row r="8" spans="1:5" x14ac:dyDescent="0.35">
      <c r="A8" t="s">
        <v>85</v>
      </c>
      <c r="B8">
        <v>12</v>
      </c>
      <c r="C8">
        <v>55</v>
      </c>
      <c r="D8">
        <v>33</v>
      </c>
      <c r="E8">
        <v>66</v>
      </c>
    </row>
    <row r="9" spans="1:5" x14ac:dyDescent="0.35">
      <c r="A9" t="s">
        <v>86</v>
      </c>
      <c r="B9">
        <v>44</v>
      </c>
      <c r="C9">
        <v>15</v>
      </c>
      <c r="D9">
        <v>41</v>
      </c>
      <c r="E9">
        <v>68</v>
      </c>
    </row>
    <row r="10" spans="1:5" x14ac:dyDescent="0.35">
      <c r="A10" t="s">
        <v>87</v>
      </c>
      <c r="B10">
        <v>69</v>
      </c>
      <c r="C10">
        <v>7</v>
      </c>
      <c r="D10">
        <v>24</v>
      </c>
      <c r="E10">
        <v>59</v>
      </c>
    </row>
    <row r="11" spans="1:5" x14ac:dyDescent="0.35">
      <c r="A11" t="s">
        <v>19</v>
      </c>
      <c r="B11">
        <v>63</v>
      </c>
      <c r="C11">
        <v>10</v>
      </c>
      <c r="D11">
        <v>27</v>
      </c>
      <c r="E11">
        <v>61</v>
      </c>
    </row>
    <row r="12" spans="1:5" x14ac:dyDescent="0.35">
      <c r="A12" t="s">
        <v>60</v>
      </c>
      <c r="B12">
        <v>29</v>
      </c>
      <c r="C12">
        <v>9</v>
      </c>
      <c r="D12">
        <v>62</v>
      </c>
      <c r="E12">
        <v>53</v>
      </c>
    </row>
    <row r="13" spans="1:5" x14ac:dyDescent="0.35">
      <c r="A13" t="s">
        <v>88</v>
      </c>
      <c r="B13">
        <v>6</v>
      </c>
      <c r="C13">
        <v>69</v>
      </c>
      <c r="D13">
        <v>25</v>
      </c>
      <c r="E13">
        <v>46</v>
      </c>
    </row>
    <row r="14" spans="1:5" x14ac:dyDescent="0.35">
      <c r="A14" t="s">
        <v>89</v>
      </c>
      <c r="B14">
        <v>35</v>
      </c>
      <c r="C14">
        <v>24</v>
      </c>
      <c r="D14">
        <v>41</v>
      </c>
      <c r="E14">
        <v>50</v>
      </c>
    </row>
    <row r="15" spans="1:5" x14ac:dyDescent="0.35">
      <c r="A15" t="s">
        <v>90</v>
      </c>
      <c r="B15">
        <v>25</v>
      </c>
      <c r="C15">
        <v>31</v>
      </c>
      <c r="D15">
        <v>44</v>
      </c>
      <c r="E15">
        <v>58</v>
      </c>
    </row>
    <row r="16" spans="1:5" x14ac:dyDescent="0.35">
      <c r="A16" t="s">
        <v>91</v>
      </c>
      <c r="B16">
        <v>23</v>
      </c>
      <c r="C16">
        <v>32</v>
      </c>
      <c r="D16">
        <v>45</v>
      </c>
      <c r="E16">
        <v>67</v>
      </c>
    </row>
    <row r="17" spans="1:5" x14ac:dyDescent="0.35">
      <c r="A17" t="s">
        <v>92</v>
      </c>
      <c r="B17">
        <v>37</v>
      </c>
      <c r="C17">
        <v>22</v>
      </c>
      <c r="D17">
        <v>41</v>
      </c>
      <c r="E17">
        <v>49</v>
      </c>
    </row>
    <row r="18" spans="1:5" x14ac:dyDescent="0.35">
      <c r="A18" t="s">
        <v>93</v>
      </c>
      <c r="B18">
        <v>28</v>
      </c>
      <c r="C18">
        <v>27</v>
      </c>
      <c r="D18">
        <v>45</v>
      </c>
      <c r="E18">
        <v>57</v>
      </c>
    </row>
    <row r="19" spans="1:5" x14ac:dyDescent="0.35">
      <c r="A19" t="s">
        <v>16</v>
      </c>
      <c r="B19">
        <v>8</v>
      </c>
      <c r="C19">
        <v>78</v>
      </c>
      <c r="D19">
        <v>14</v>
      </c>
      <c r="E19">
        <v>50</v>
      </c>
    </row>
    <row r="20" spans="1:5" x14ac:dyDescent="0.35">
      <c r="A20" t="s">
        <v>94</v>
      </c>
      <c r="B20">
        <v>11</v>
      </c>
      <c r="C20">
        <v>53</v>
      </c>
      <c r="D20">
        <v>36</v>
      </c>
      <c r="E20">
        <v>63</v>
      </c>
    </row>
    <row r="21" spans="1:5" x14ac:dyDescent="0.35">
      <c r="A21" t="s">
        <v>61</v>
      </c>
      <c r="B21">
        <v>98</v>
      </c>
      <c r="C21">
        <v>2</v>
      </c>
      <c r="D21">
        <v>0</v>
      </c>
      <c r="E21">
        <v>8</v>
      </c>
    </row>
    <row r="22" spans="1:5" x14ac:dyDescent="0.35">
      <c r="A22" t="s">
        <v>95</v>
      </c>
      <c r="B22">
        <v>19</v>
      </c>
      <c r="C22">
        <v>38</v>
      </c>
      <c r="D22">
        <v>44</v>
      </c>
      <c r="E22">
        <v>51</v>
      </c>
    </row>
    <row r="23" spans="1:5" x14ac:dyDescent="0.35">
      <c r="A23" t="s">
        <v>96</v>
      </c>
      <c r="B23">
        <v>42</v>
      </c>
      <c r="C23">
        <v>20</v>
      </c>
      <c r="D23">
        <v>37</v>
      </c>
      <c r="E23">
        <v>60</v>
      </c>
    </row>
    <row r="24" spans="1:5" x14ac:dyDescent="0.35">
      <c r="A24" t="s">
        <v>97</v>
      </c>
      <c r="B24">
        <v>14</v>
      </c>
      <c r="C24">
        <v>36</v>
      </c>
      <c r="D24">
        <v>50</v>
      </c>
      <c r="E24">
        <v>44</v>
      </c>
    </row>
    <row r="25" spans="1:5" x14ac:dyDescent="0.35">
      <c r="A25" t="s">
        <v>100</v>
      </c>
      <c r="B25">
        <v>20</v>
      </c>
      <c r="C25">
        <v>37</v>
      </c>
      <c r="D25">
        <v>42</v>
      </c>
      <c r="E25">
        <v>39</v>
      </c>
    </row>
    <row r="26" spans="1:5" x14ac:dyDescent="0.35">
      <c r="A26" t="s">
        <v>98</v>
      </c>
      <c r="B26">
        <v>24</v>
      </c>
      <c r="C26">
        <v>16</v>
      </c>
      <c r="D26">
        <v>60</v>
      </c>
      <c r="E26">
        <v>47</v>
      </c>
    </row>
    <row r="27" spans="1:5" x14ac:dyDescent="0.35">
      <c r="A27" t="s">
        <v>99</v>
      </c>
      <c r="B27">
        <v>8</v>
      </c>
      <c r="C27">
        <v>52</v>
      </c>
      <c r="D27">
        <v>41</v>
      </c>
      <c r="E27">
        <v>44</v>
      </c>
    </row>
    <row r="28" spans="1:5" x14ac:dyDescent="0.35">
      <c r="A28" t="s">
        <v>101</v>
      </c>
      <c r="B28">
        <v>10</v>
      </c>
      <c r="C28">
        <v>64</v>
      </c>
      <c r="D28">
        <v>27</v>
      </c>
      <c r="E28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9" sqref="J9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</row>
    <row r="13" spans="1:9" x14ac:dyDescent="0.35">
      <c r="A13" s="28" t="s">
        <v>15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</row>
    <row r="14" spans="1:9" x14ac:dyDescent="0.35">
      <c r="A14" s="28" t="s">
        <v>16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</row>
    <row r="15" spans="1:9" ht="29" x14ac:dyDescent="0.35">
      <c r="A15" s="28" t="s">
        <v>17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</row>
    <row r="16" spans="1:9" ht="43.5" x14ac:dyDescent="0.35">
      <c r="A16" s="28" t="s">
        <v>18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</row>
    <row r="22" spans="1:9" ht="29" x14ac:dyDescent="0.35">
      <c r="A22" s="28" t="s">
        <v>24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</row>
    <row r="23" spans="1:9" ht="29" x14ac:dyDescent="0.35">
      <c r="A23" s="28" t="s">
        <v>25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</row>
    <row r="24" spans="1:9" x14ac:dyDescent="0.35">
      <c r="A24" s="28" t="s">
        <v>26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</row>
    <row r="25" spans="1:9" x14ac:dyDescent="0.35">
      <c r="A25" s="28" t="s">
        <v>27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</row>
    <row r="26" spans="1:9" ht="29" x14ac:dyDescent="0.35">
      <c r="A26" s="28" t="s">
        <v>28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</row>
    <row r="30" spans="1:9" x14ac:dyDescent="0.35">
      <c r="A30" s="28" t="s">
        <v>32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 J16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Normal="100" workbookViewId="0">
      <pane xSplit="15" ySplit="3" topLeftCell="P58" activePane="bottomRight" state="frozen"/>
      <selection pane="topRight" activeCell="J1" sqref="J1"/>
      <selection pane="bottomLeft"/>
      <selection pane="bottomRight" activeCell="E61" sqref="E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</row>
    <row r="32" spans="1:14" x14ac:dyDescent="0.35">
      <c r="A32" t="s">
        <v>15</v>
      </c>
      <c r="B32" s="5" t="s">
        <v>34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</row>
    <row r="33" spans="1:14" x14ac:dyDescent="0.35">
      <c r="A33" t="s">
        <v>15</v>
      </c>
      <c r="B33" s="5" t="s">
        <v>35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</row>
    <row r="34" spans="1:14" x14ac:dyDescent="0.35">
      <c r="A34" t="s">
        <v>16</v>
      </c>
      <c r="B34" s="5" t="s">
        <v>40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</row>
    <row r="35" spans="1:14" x14ac:dyDescent="0.35">
      <c r="A35" t="s">
        <v>16</v>
      </c>
      <c r="B35" s="5" t="s">
        <v>34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</row>
    <row r="36" spans="1:14" x14ac:dyDescent="0.35">
      <c r="A36" t="s">
        <v>16</v>
      </c>
      <c r="B36" s="5" t="s">
        <v>35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</row>
    <row r="41" spans="1:14" x14ac:dyDescent="0.35">
      <c r="A41" t="s">
        <v>18</v>
      </c>
      <c r="B41" s="5" t="s">
        <v>34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</row>
    <row r="42" spans="1:14" x14ac:dyDescent="0.35">
      <c r="A42" t="s">
        <v>18</v>
      </c>
      <c r="B42" s="5" t="s">
        <v>35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</row>
    <row r="43" spans="1:14" x14ac:dyDescent="0.35">
      <c r="A43" t="s">
        <v>19</v>
      </c>
      <c r="B43" s="5" t="s">
        <v>40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</row>
    <row r="44" spans="1:14" x14ac:dyDescent="0.35">
      <c r="A44" t="s">
        <v>19</v>
      </c>
      <c r="B44" s="5" t="s">
        <v>34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</row>
    <row r="45" spans="1:14" x14ac:dyDescent="0.35">
      <c r="A45" t="s">
        <v>19</v>
      </c>
      <c r="B45" s="5" t="s">
        <v>35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2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2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2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2223" priority="465">
      <formula>$B5="female"</formula>
    </cfRule>
    <cfRule type="expression" dxfId="2222" priority="466">
      <formula>$B5="male"</formula>
    </cfRule>
    <cfRule type="expression" dxfId="2221" priority="467">
      <formula>$B5="male-both"</formula>
    </cfRule>
    <cfRule type="expression" dxfId="2220" priority="468">
      <formula>$B5="female-both"</formula>
    </cfRule>
  </conditionalFormatting>
  <conditionalFormatting sqref="A4:B4 G4:N4">
    <cfRule type="expression" dxfId="2219" priority="453">
      <formula>$B4="female"</formula>
    </cfRule>
    <cfRule type="expression" dxfId="2218" priority="454">
      <formula>$B4="male"</formula>
    </cfRule>
    <cfRule type="expression" dxfId="2217" priority="455">
      <formula>$B4="male-both"</formula>
    </cfRule>
    <cfRule type="expression" dxfId="2216" priority="456">
      <formula>$B4="female-both"</formula>
    </cfRule>
  </conditionalFormatting>
  <conditionalFormatting sqref="G74:J74">
    <cfRule type="expression" dxfId="2215" priority="441">
      <formula>$B74="female"</formula>
    </cfRule>
    <cfRule type="expression" dxfId="2214" priority="442">
      <formula>$B74="male"</formula>
    </cfRule>
    <cfRule type="expression" dxfId="2213" priority="443">
      <formula>$B74="male-both"</formula>
    </cfRule>
    <cfRule type="expression" dxfId="2212" priority="444">
      <formula>$B74="female-both"</formula>
    </cfRule>
  </conditionalFormatting>
  <conditionalFormatting sqref="A10:B10 G10:N10">
    <cfRule type="expression" dxfId="2211" priority="437">
      <formula>$B10="female"</formula>
    </cfRule>
    <cfRule type="expression" dxfId="2210" priority="438">
      <formula>$B10="male"</formula>
    </cfRule>
    <cfRule type="expression" dxfId="2209" priority="439">
      <formula>$B10="male-both"</formula>
    </cfRule>
    <cfRule type="expression" dxfId="2208" priority="440">
      <formula>$B10="female-both"</formula>
    </cfRule>
  </conditionalFormatting>
  <conditionalFormatting sqref="A7:B7 G7:N7">
    <cfRule type="expression" dxfId="2207" priority="433">
      <formula>$B7="female"</formula>
    </cfRule>
    <cfRule type="expression" dxfId="2206" priority="434">
      <formula>$B7="male"</formula>
    </cfRule>
    <cfRule type="expression" dxfId="2205" priority="435">
      <formula>$B7="male-both"</formula>
    </cfRule>
    <cfRule type="expression" dxfId="2204" priority="436">
      <formula>$B7="female-both"</formula>
    </cfRule>
  </conditionalFormatting>
  <conditionalFormatting sqref="A49:B49 G49:N49">
    <cfRule type="expression" dxfId="2203" priority="429">
      <formula>$B49="female"</formula>
    </cfRule>
    <cfRule type="expression" dxfId="2202" priority="430">
      <formula>$B49="male"</formula>
    </cfRule>
    <cfRule type="expression" dxfId="2201" priority="431">
      <formula>$B49="male-both"</formula>
    </cfRule>
    <cfRule type="expression" dxfId="2200" priority="432">
      <formula>$B49="female-both"</formula>
    </cfRule>
  </conditionalFormatting>
  <conditionalFormatting sqref="A52:B52 G52:N52">
    <cfRule type="expression" dxfId="2199" priority="425">
      <formula>$B52="female"</formula>
    </cfRule>
    <cfRule type="expression" dxfId="2198" priority="426">
      <formula>$B52="male"</formula>
    </cfRule>
    <cfRule type="expression" dxfId="2197" priority="427">
      <formula>$B52="male-both"</formula>
    </cfRule>
    <cfRule type="expression" dxfId="2196" priority="428">
      <formula>$B52="female-both"</formula>
    </cfRule>
  </conditionalFormatting>
  <conditionalFormatting sqref="A70:B70 G70:N70">
    <cfRule type="expression" dxfId="2195" priority="421">
      <formula>$B70="female"</formula>
    </cfRule>
    <cfRule type="expression" dxfId="2194" priority="422">
      <formula>$B70="male"</formula>
    </cfRule>
    <cfRule type="expression" dxfId="2193" priority="423">
      <formula>$B70="male-both"</formula>
    </cfRule>
    <cfRule type="expression" dxfId="2192" priority="424">
      <formula>$B70="female-both"</formula>
    </cfRule>
  </conditionalFormatting>
  <conditionalFormatting sqref="A73:B73 G73:N73">
    <cfRule type="expression" dxfId="2191" priority="417">
      <formula>$B73="female"</formula>
    </cfRule>
    <cfRule type="expression" dxfId="2190" priority="418">
      <formula>$B73="male"</formula>
    </cfRule>
    <cfRule type="expression" dxfId="2189" priority="419">
      <formula>$B73="male-both"</formula>
    </cfRule>
    <cfRule type="expression" dxfId="2188" priority="420">
      <formula>$B73="female-both"</formula>
    </cfRule>
  </conditionalFormatting>
  <conditionalFormatting sqref="A76:B76 G76:L76">
    <cfRule type="expression" dxfId="2187" priority="413">
      <formula>$B76="female"</formula>
    </cfRule>
    <cfRule type="expression" dxfId="2186" priority="414">
      <formula>$B76="male"</formula>
    </cfRule>
    <cfRule type="expression" dxfId="2185" priority="415">
      <formula>$B76="male-both"</formula>
    </cfRule>
    <cfRule type="expression" dxfId="2184" priority="416">
      <formula>$B76="female-both"</formula>
    </cfRule>
  </conditionalFormatting>
  <conditionalFormatting sqref="M76:N76">
    <cfRule type="expression" dxfId="2183" priority="409">
      <formula>$B76="female"</formula>
    </cfRule>
    <cfRule type="expression" dxfId="2182" priority="410">
      <formula>$B76="male"</formula>
    </cfRule>
    <cfRule type="expression" dxfId="2181" priority="411">
      <formula>$B76="male-both"</formula>
    </cfRule>
    <cfRule type="expression" dxfId="2180" priority="412">
      <formula>$B76="female-both"</formula>
    </cfRule>
  </conditionalFormatting>
  <conditionalFormatting sqref="A16:B16 G16:N16">
    <cfRule type="expression" dxfId="2179" priority="401">
      <formula>$B16="female"</formula>
    </cfRule>
    <cfRule type="expression" dxfId="2178" priority="402">
      <formula>$B16="male"</formula>
    </cfRule>
    <cfRule type="expression" dxfId="2177" priority="403">
      <formula>$B16="male-both"</formula>
    </cfRule>
    <cfRule type="expression" dxfId="2176" priority="404">
      <formula>$B16="female-both"</formula>
    </cfRule>
  </conditionalFormatting>
  <conditionalFormatting sqref="A13:B13 G13:N13">
    <cfRule type="expression" dxfId="2175" priority="393">
      <formula>$B13="female"</formula>
    </cfRule>
    <cfRule type="expression" dxfId="2174" priority="394">
      <formula>$B13="male"</formula>
    </cfRule>
    <cfRule type="expression" dxfId="2173" priority="395">
      <formula>$B13="male-both"</formula>
    </cfRule>
    <cfRule type="expression" dxfId="2172" priority="396">
      <formula>$B13="female-both"</formula>
    </cfRule>
  </conditionalFormatting>
  <conditionalFormatting sqref="A19:B19 G19:N19">
    <cfRule type="expression" dxfId="2171" priority="385">
      <formula>$B19="female"</formula>
    </cfRule>
    <cfRule type="expression" dxfId="2170" priority="386">
      <formula>$B19="male"</formula>
    </cfRule>
    <cfRule type="expression" dxfId="2169" priority="387">
      <formula>$B19="male-both"</formula>
    </cfRule>
    <cfRule type="expression" dxfId="2168" priority="388">
      <formula>$B19="female-both"</formula>
    </cfRule>
  </conditionalFormatting>
  <conditionalFormatting sqref="A37:B37 G37:N37">
    <cfRule type="expression" dxfId="2167" priority="377">
      <formula>$B37="female"</formula>
    </cfRule>
    <cfRule type="expression" dxfId="2166" priority="378">
      <formula>$B37="male"</formula>
    </cfRule>
    <cfRule type="expression" dxfId="2165" priority="379">
      <formula>$B37="male-both"</formula>
    </cfRule>
    <cfRule type="expression" dxfId="2164" priority="380">
      <formula>$B37="female-both"</formula>
    </cfRule>
  </conditionalFormatting>
  <conditionalFormatting sqref="A46:B46 G46:N46">
    <cfRule type="expression" dxfId="2163" priority="369">
      <formula>$B46="female"</formula>
    </cfRule>
    <cfRule type="expression" dxfId="2162" priority="370">
      <formula>$B46="male"</formula>
    </cfRule>
    <cfRule type="expression" dxfId="2161" priority="371">
      <formula>$B46="male-both"</formula>
    </cfRule>
    <cfRule type="expression" dxfId="2160" priority="372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2159" priority="365">
      <formula>$B14="female"</formula>
    </cfRule>
    <cfRule type="expression" dxfId="2158" priority="366">
      <formula>$B14="male"</formula>
    </cfRule>
    <cfRule type="expression" dxfId="2157" priority="367">
      <formula>$B14="male-both"</formula>
    </cfRule>
    <cfRule type="expression" dxfId="2156" priority="368">
      <formula>$B14="female-both"</formula>
    </cfRule>
  </conditionalFormatting>
  <conditionalFormatting sqref="C4:F4">
    <cfRule type="expression" dxfId="2155" priority="353">
      <formula>$B4="female"</formula>
    </cfRule>
    <cfRule type="expression" dxfId="2154" priority="354">
      <formula>$B4="male"</formula>
    </cfRule>
    <cfRule type="expression" dxfId="2153" priority="355">
      <formula>$B4="male-both"</formula>
    </cfRule>
    <cfRule type="expression" dxfId="2152" priority="356">
      <formula>$B4="female-both"</formula>
    </cfRule>
  </conditionalFormatting>
  <conditionalFormatting sqref="C10:F10">
    <cfRule type="expression" dxfId="2151" priority="337">
      <formula>$B10="female"</formula>
    </cfRule>
    <cfRule type="expression" dxfId="2150" priority="338">
      <formula>$B10="male"</formula>
    </cfRule>
    <cfRule type="expression" dxfId="2149" priority="339">
      <formula>$B10="male-both"</formula>
    </cfRule>
    <cfRule type="expression" dxfId="2148" priority="340">
      <formula>$B10="female-both"</formula>
    </cfRule>
  </conditionalFormatting>
  <conditionalFormatting sqref="C7:F7">
    <cfRule type="expression" dxfId="2147" priority="333">
      <formula>$B7="female"</formula>
    </cfRule>
    <cfRule type="expression" dxfId="2146" priority="334">
      <formula>$B7="male"</formula>
    </cfRule>
    <cfRule type="expression" dxfId="2145" priority="335">
      <formula>$B7="male-both"</formula>
    </cfRule>
    <cfRule type="expression" dxfId="2144" priority="336">
      <formula>$B7="female-both"</formula>
    </cfRule>
  </conditionalFormatting>
  <conditionalFormatting sqref="C49:F49">
    <cfRule type="expression" dxfId="2143" priority="329">
      <formula>$B49="female"</formula>
    </cfRule>
    <cfRule type="expression" dxfId="2142" priority="330">
      <formula>$B49="male"</formula>
    </cfRule>
    <cfRule type="expression" dxfId="2141" priority="331">
      <formula>$B49="male-both"</formula>
    </cfRule>
    <cfRule type="expression" dxfId="2140" priority="332">
      <formula>$B49="female-both"</formula>
    </cfRule>
  </conditionalFormatting>
  <conditionalFormatting sqref="C52:F52">
    <cfRule type="expression" dxfId="2139" priority="325">
      <formula>$B52="female"</formula>
    </cfRule>
    <cfRule type="expression" dxfId="2138" priority="326">
      <formula>$B52="male"</formula>
    </cfRule>
    <cfRule type="expression" dxfId="2137" priority="327">
      <formula>$B52="male-both"</formula>
    </cfRule>
    <cfRule type="expression" dxfId="2136" priority="328">
      <formula>$B52="female-both"</formula>
    </cfRule>
  </conditionalFormatting>
  <conditionalFormatting sqref="C70:F70">
    <cfRule type="expression" dxfId="2135" priority="321">
      <formula>$B70="female"</formula>
    </cfRule>
    <cfRule type="expression" dxfId="2134" priority="322">
      <formula>$B70="male"</formula>
    </cfRule>
    <cfRule type="expression" dxfId="2133" priority="323">
      <formula>$B70="male-both"</formula>
    </cfRule>
    <cfRule type="expression" dxfId="2132" priority="324">
      <formula>$B70="female-both"</formula>
    </cfRule>
  </conditionalFormatting>
  <conditionalFormatting sqref="C73:F73">
    <cfRule type="expression" dxfId="2131" priority="317">
      <formula>$B73="female"</formula>
    </cfRule>
    <cfRule type="expression" dxfId="2130" priority="318">
      <formula>$B73="male"</formula>
    </cfRule>
    <cfRule type="expression" dxfId="2129" priority="319">
      <formula>$B73="male-both"</formula>
    </cfRule>
    <cfRule type="expression" dxfId="2128" priority="320">
      <formula>$B73="female-both"</formula>
    </cfRule>
  </conditionalFormatting>
  <conditionalFormatting sqref="C76:F76">
    <cfRule type="expression" dxfId="2127" priority="313">
      <formula>$B76="female"</formula>
    </cfRule>
    <cfRule type="expression" dxfId="2126" priority="314">
      <formula>$B76="male"</formula>
    </cfRule>
    <cfRule type="expression" dxfId="2125" priority="315">
      <formula>$B76="male-both"</formula>
    </cfRule>
    <cfRule type="expression" dxfId="2124" priority="316">
      <formula>$B76="female-both"</formula>
    </cfRule>
  </conditionalFormatting>
  <conditionalFormatting sqref="C16:F16">
    <cfRule type="expression" dxfId="2123" priority="305">
      <formula>$B16="female"</formula>
    </cfRule>
    <cfRule type="expression" dxfId="2122" priority="306">
      <formula>$B16="male"</formula>
    </cfRule>
    <cfRule type="expression" dxfId="2121" priority="307">
      <formula>$B16="male-both"</formula>
    </cfRule>
    <cfRule type="expression" dxfId="2120" priority="308">
      <formula>$B16="female-both"</formula>
    </cfRule>
  </conditionalFormatting>
  <conditionalFormatting sqref="C13:F13">
    <cfRule type="expression" dxfId="2119" priority="297">
      <formula>$B13="female"</formula>
    </cfRule>
    <cfRule type="expression" dxfId="2118" priority="298">
      <formula>$B13="male"</formula>
    </cfRule>
    <cfRule type="expression" dxfId="2117" priority="299">
      <formula>$B13="male-both"</formula>
    </cfRule>
    <cfRule type="expression" dxfId="2116" priority="300">
      <formula>$B13="female-both"</formula>
    </cfRule>
  </conditionalFormatting>
  <conditionalFormatting sqref="C19:F19">
    <cfRule type="expression" dxfId="2115" priority="289">
      <formula>$B19="female"</formula>
    </cfRule>
    <cfRule type="expression" dxfId="2114" priority="290">
      <formula>$B19="male"</formula>
    </cfRule>
    <cfRule type="expression" dxfId="2113" priority="291">
      <formula>$B19="male-both"</formula>
    </cfRule>
    <cfRule type="expression" dxfId="2112" priority="292">
      <formula>$B19="female-both"</formula>
    </cfRule>
  </conditionalFormatting>
  <conditionalFormatting sqref="C37:F37">
    <cfRule type="expression" dxfId="2111" priority="281">
      <formula>$B37="female"</formula>
    </cfRule>
    <cfRule type="expression" dxfId="2110" priority="282">
      <formula>$B37="male"</formula>
    </cfRule>
    <cfRule type="expression" dxfId="2109" priority="283">
      <formula>$B37="male-both"</formula>
    </cfRule>
    <cfRule type="expression" dxfId="2108" priority="284">
      <formula>$B37="female-both"</formula>
    </cfRule>
  </conditionalFormatting>
  <conditionalFormatting sqref="C46:F46">
    <cfRule type="expression" dxfId="2107" priority="273">
      <formula>$B46="female"</formula>
    </cfRule>
    <cfRule type="expression" dxfId="2106" priority="274">
      <formula>$B46="male"</formula>
    </cfRule>
    <cfRule type="expression" dxfId="2105" priority="275">
      <formula>$B46="male-both"</formula>
    </cfRule>
    <cfRule type="expression" dxfId="2104" priority="276">
      <formula>$B46="female-both"</formula>
    </cfRule>
  </conditionalFormatting>
  <conditionalFormatting sqref="C17:F18">
    <cfRule type="expression" dxfId="2103" priority="269">
      <formula>$B17="female"</formula>
    </cfRule>
    <cfRule type="expression" dxfId="2102" priority="270">
      <formula>$B17="male"</formula>
    </cfRule>
    <cfRule type="expression" dxfId="2101" priority="271">
      <formula>$B17="male-both"</formula>
    </cfRule>
    <cfRule type="expression" dxfId="2100" priority="272">
      <formula>$B17="female-both"</formula>
    </cfRule>
  </conditionalFormatting>
  <conditionalFormatting sqref="C20:F21">
    <cfRule type="expression" dxfId="2099" priority="265">
      <formula>$B20="female"</formula>
    </cfRule>
    <cfRule type="expression" dxfId="2098" priority="266">
      <formula>$B20="male"</formula>
    </cfRule>
    <cfRule type="expression" dxfId="2097" priority="267">
      <formula>$B20="male-both"</formula>
    </cfRule>
    <cfRule type="expression" dxfId="2096" priority="268">
      <formula>$B20="female-both"</formula>
    </cfRule>
  </conditionalFormatting>
  <conditionalFormatting sqref="C38:F39">
    <cfRule type="expression" dxfId="2095" priority="261">
      <formula>$B38="female"</formula>
    </cfRule>
    <cfRule type="expression" dxfId="2094" priority="262">
      <formula>$B38="male"</formula>
    </cfRule>
    <cfRule type="expression" dxfId="2093" priority="263">
      <formula>$B38="male-both"</formula>
    </cfRule>
    <cfRule type="expression" dxfId="2092" priority="264">
      <formula>$B38="female-both"</formula>
    </cfRule>
  </conditionalFormatting>
  <conditionalFormatting sqref="C47:F48">
    <cfRule type="expression" dxfId="2091" priority="257">
      <formula>$B47="female"</formula>
    </cfRule>
    <cfRule type="expression" dxfId="2090" priority="258">
      <formula>$B47="male"</formula>
    </cfRule>
    <cfRule type="expression" dxfId="2089" priority="259">
      <formula>$B47="male-both"</formula>
    </cfRule>
    <cfRule type="expression" dxfId="2088" priority="260">
      <formula>$B47="female-both"</formula>
    </cfRule>
  </conditionalFormatting>
  <conditionalFormatting sqref="C50:F51">
    <cfRule type="expression" dxfId="2087" priority="253">
      <formula>$B50="female"</formula>
    </cfRule>
    <cfRule type="expression" dxfId="2086" priority="254">
      <formula>$B50="male"</formula>
    </cfRule>
    <cfRule type="expression" dxfId="2085" priority="255">
      <formula>$B50="male-both"</formula>
    </cfRule>
    <cfRule type="expression" dxfId="2084" priority="256">
      <formula>$B50="female-both"</formula>
    </cfRule>
  </conditionalFormatting>
  <conditionalFormatting sqref="C53:F54">
    <cfRule type="expression" dxfId="2083" priority="249">
      <formula>$B53="female"</formula>
    </cfRule>
    <cfRule type="expression" dxfId="2082" priority="250">
      <formula>$B53="male"</formula>
    </cfRule>
    <cfRule type="expression" dxfId="2081" priority="251">
      <formula>$B53="male-both"</formula>
    </cfRule>
    <cfRule type="expression" dxfId="2080" priority="252">
      <formula>$B53="female-both"</formula>
    </cfRule>
  </conditionalFormatting>
  <conditionalFormatting sqref="C74:F75">
    <cfRule type="expression" dxfId="2079" priority="245">
      <formula>$B74="female"</formula>
    </cfRule>
    <cfRule type="expression" dxfId="2078" priority="246">
      <formula>$B74="male"</formula>
    </cfRule>
    <cfRule type="expression" dxfId="2077" priority="247">
      <formula>$B74="male-both"</formula>
    </cfRule>
    <cfRule type="expression" dxfId="2076" priority="248">
      <formula>$B74="female-both"</formula>
    </cfRule>
  </conditionalFormatting>
  <conditionalFormatting sqref="C77:F78">
    <cfRule type="expression" dxfId="2075" priority="241">
      <formula>$B77="female"</formula>
    </cfRule>
    <cfRule type="expression" dxfId="2074" priority="242">
      <formula>$B77="male"</formula>
    </cfRule>
    <cfRule type="expression" dxfId="2073" priority="243">
      <formula>$B77="male-both"</formula>
    </cfRule>
    <cfRule type="expression" dxfId="2072" priority="244">
      <formula>$B77="female-both"</formula>
    </cfRule>
  </conditionalFormatting>
  <conditionalFormatting sqref="A82:B82 G82:N82">
    <cfRule type="expression" dxfId="2071" priority="213">
      <formula>$B82="female"</formula>
    </cfRule>
    <cfRule type="expression" dxfId="2070" priority="214">
      <formula>$B82="male"</formula>
    </cfRule>
    <cfRule type="expression" dxfId="2069" priority="215">
      <formula>$B82="male-both"</formula>
    </cfRule>
    <cfRule type="expression" dxfId="2068" priority="216">
      <formula>$B82="female-both"</formula>
    </cfRule>
  </conditionalFormatting>
  <conditionalFormatting sqref="C82:F82">
    <cfRule type="expression" dxfId="2067" priority="209">
      <formula>$B82="female"</formula>
    </cfRule>
    <cfRule type="expression" dxfId="2066" priority="210">
      <formula>$B82="male"</formula>
    </cfRule>
    <cfRule type="expression" dxfId="2065" priority="211">
      <formula>$B82="male-both"</formula>
    </cfRule>
    <cfRule type="expression" dxfId="2064" priority="212">
      <formula>$B82="female-both"</formula>
    </cfRule>
  </conditionalFormatting>
  <conditionalFormatting sqref="A79:B79 G79:N79">
    <cfRule type="expression" dxfId="2063" priority="205">
      <formula>$B79="female"</formula>
    </cfRule>
    <cfRule type="expression" dxfId="2062" priority="206">
      <formula>$B79="male"</formula>
    </cfRule>
    <cfRule type="expression" dxfId="2061" priority="207">
      <formula>$B79="male-both"</formula>
    </cfRule>
    <cfRule type="expression" dxfId="2060" priority="208">
      <formula>$B79="female-both"</formula>
    </cfRule>
  </conditionalFormatting>
  <conditionalFormatting sqref="C79:F79">
    <cfRule type="expression" dxfId="2059" priority="201">
      <formula>$B79="female"</formula>
    </cfRule>
    <cfRule type="expression" dxfId="2058" priority="202">
      <formula>$B79="male"</formula>
    </cfRule>
    <cfRule type="expression" dxfId="2057" priority="203">
      <formula>$B79="male-both"</formula>
    </cfRule>
    <cfRule type="expression" dxfId="2056" priority="204">
      <formula>$B79="female-both"</formula>
    </cfRule>
  </conditionalFormatting>
  <conditionalFormatting sqref="A22:B22 G22:N22">
    <cfRule type="expression" dxfId="2055" priority="181">
      <formula>$B22="female"</formula>
    </cfRule>
    <cfRule type="expression" dxfId="2054" priority="182">
      <formula>$B22="male"</formula>
    </cfRule>
    <cfRule type="expression" dxfId="2053" priority="183">
      <formula>$B22="male-both"</formula>
    </cfRule>
    <cfRule type="expression" dxfId="2052" priority="184">
      <formula>$B22="female-both"</formula>
    </cfRule>
  </conditionalFormatting>
  <conditionalFormatting sqref="C22:F22">
    <cfRule type="expression" dxfId="2051" priority="177">
      <formula>$B22="female"</formula>
    </cfRule>
    <cfRule type="expression" dxfId="2050" priority="178">
      <formula>$B22="male"</formula>
    </cfRule>
    <cfRule type="expression" dxfId="2049" priority="179">
      <formula>$B22="male-both"</formula>
    </cfRule>
    <cfRule type="expression" dxfId="2048" priority="180">
      <formula>$B22="female-both"</formula>
    </cfRule>
  </conditionalFormatting>
  <conditionalFormatting sqref="A25:B25 G25:J25 L25:N25">
    <cfRule type="expression" dxfId="2047" priority="173">
      <formula>$B25="female"</formula>
    </cfRule>
    <cfRule type="expression" dxfId="2046" priority="174">
      <formula>$B25="male"</formula>
    </cfRule>
    <cfRule type="expression" dxfId="2045" priority="175">
      <formula>$B25="male-both"</formula>
    </cfRule>
    <cfRule type="expression" dxfId="2044" priority="176">
      <formula>$B25="female-both"</formula>
    </cfRule>
  </conditionalFormatting>
  <conditionalFormatting sqref="D25:F25">
    <cfRule type="expression" dxfId="2043" priority="169">
      <formula>$B25="female"</formula>
    </cfRule>
    <cfRule type="expression" dxfId="2042" priority="170">
      <formula>$B25="male"</formula>
    </cfRule>
    <cfRule type="expression" dxfId="2041" priority="171">
      <formula>$B25="male-both"</formula>
    </cfRule>
    <cfRule type="expression" dxfId="2040" priority="172">
      <formula>$B25="female-both"</formula>
    </cfRule>
  </conditionalFormatting>
  <conditionalFormatting sqref="G28:N28 A28:B28">
    <cfRule type="expression" dxfId="2039" priority="165">
      <formula>$B28="female"</formula>
    </cfRule>
    <cfRule type="expression" dxfId="2038" priority="166">
      <formula>$B28="male"</formula>
    </cfRule>
    <cfRule type="expression" dxfId="2037" priority="167">
      <formula>$B28="male-both"</formula>
    </cfRule>
    <cfRule type="expression" dxfId="2036" priority="168">
      <formula>$B28="female-both"</formula>
    </cfRule>
  </conditionalFormatting>
  <conditionalFormatting sqref="C28:F28">
    <cfRule type="expression" dxfId="2035" priority="161">
      <formula>$B28="female"</formula>
    </cfRule>
    <cfRule type="expression" dxfId="2034" priority="162">
      <formula>$B28="male"</formula>
    </cfRule>
    <cfRule type="expression" dxfId="2033" priority="163">
      <formula>$B28="male-both"</formula>
    </cfRule>
    <cfRule type="expression" dxfId="2032" priority="164">
      <formula>$B28="female-both"</formula>
    </cfRule>
  </conditionalFormatting>
  <conditionalFormatting sqref="A31:B31 G31:N31">
    <cfRule type="expression" dxfId="2031" priority="157">
      <formula>$B31="female"</formula>
    </cfRule>
    <cfRule type="expression" dxfId="2030" priority="158">
      <formula>$B31="male"</formula>
    </cfRule>
    <cfRule type="expression" dxfId="2029" priority="159">
      <formula>$B31="male-both"</formula>
    </cfRule>
    <cfRule type="expression" dxfId="2028" priority="160">
      <formula>$B31="female-both"</formula>
    </cfRule>
  </conditionalFormatting>
  <conditionalFormatting sqref="C31:F31">
    <cfRule type="expression" dxfId="2027" priority="153">
      <formula>$B31="female"</formula>
    </cfRule>
    <cfRule type="expression" dxfId="2026" priority="154">
      <formula>$B31="male"</formula>
    </cfRule>
    <cfRule type="expression" dxfId="2025" priority="155">
      <formula>$B31="male-both"</formula>
    </cfRule>
    <cfRule type="expression" dxfId="2024" priority="156">
      <formula>$B31="female-both"</formula>
    </cfRule>
  </conditionalFormatting>
  <conditionalFormatting sqref="G34:N34 A34:B34">
    <cfRule type="expression" dxfId="2023" priority="149">
      <formula>$B34="female"</formula>
    </cfRule>
    <cfRule type="expression" dxfId="2022" priority="150">
      <formula>$B34="male"</formula>
    </cfRule>
    <cfRule type="expression" dxfId="2021" priority="151">
      <formula>$B34="male-both"</formula>
    </cfRule>
    <cfRule type="expression" dxfId="2020" priority="152">
      <formula>$B34="female-both"</formula>
    </cfRule>
  </conditionalFormatting>
  <conditionalFormatting sqref="C34:F34">
    <cfRule type="expression" dxfId="2019" priority="145">
      <formula>$B34="female"</formula>
    </cfRule>
    <cfRule type="expression" dxfId="2018" priority="146">
      <formula>$B34="male"</formula>
    </cfRule>
    <cfRule type="expression" dxfId="2017" priority="147">
      <formula>$B34="male-both"</formula>
    </cfRule>
    <cfRule type="expression" dxfId="2016" priority="148">
      <formula>$B34="female-both"</formula>
    </cfRule>
  </conditionalFormatting>
  <conditionalFormatting sqref="A40:B40 G40:N40">
    <cfRule type="expression" dxfId="2015" priority="141">
      <formula>$B40="female"</formula>
    </cfRule>
    <cfRule type="expression" dxfId="2014" priority="142">
      <formula>$B40="male"</formula>
    </cfRule>
    <cfRule type="expression" dxfId="2013" priority="143">
      <formula>$B40="male-both"</formula>
    </cfRule>
    <cfRule type="expression" dxfId="2012" priority="144">
      <formula>$B40="female-both"</formula>
    </cfRule>
  </conditionalFormatting>
  <conditionalFormatting sqref="C40:F40">
    <cfRule type="expression" dxfId="2011" priority="137">
      <formula>$B40="female"</formula>
    </cfRule>
    <cfRule type="expression" dxfId="2010" priority="138">
      <formula>$B40="male"</formula>
    </cfRule>
    <cfRule type="expression" dxfId="2009" priority="139">
      <formula>$B40="male-both"</formula>
    </cfRule>
    <cfRule type="expression" dxfId="2008" priority="140">
      <formula>$B40="female-both"</formula>
    </cfRule>
  </conditionalFormatting>
  <conditionalFormatting sqref="G43:N43 A43:B43">
    <cfRule type="expression" dxfId="2007" priority="133">
      <formula>$B43="female"</formula>
    </cfRule>
    <cfRule type="expression" dxfId="2006" priority="134">
      <formula>$B43="male"</formula>
    </cfRule>
    <cfRule type="expression" dxfId="2005" priority="135">
      <formula>$B43="male-both"</formula>
    </cfRule>
    <cfRule type="expression" dxfId="2004" priority="136">
      <formula>$B43="female-both"</formula>
    </cfRule>
  </conditionalFormatting>
  <conditionalFormatting sqref="C43:F43">
    <cfRule type="expression" dxfId="2003" priority="129">
      <formula>$B43="female"</formula>
    </cfRule>
    <cfRule type="expression" dxfId="2002" priority="130">
      <formula>$B43="male"</formula>
    </cfRule>
    <cfRule type="expression" dxfId="2001" priority="131">
      <formula>$B43="male-both"</formula>
    </cfRule>
    <cfRule type="expression" dxfId="2000" priority="132">
      <formula>$B43="female-both"</formula>
    </cfRule>
  </conditionalFormatting>
  <conditionalFormatting sqref="A55:B55 G55:N55">
    <cfRule type="expression" dxfId="1999" priority="125">
      <formula>$B55="female"</formula>
    </cfRule>
    <cfRule type="expression" dxfId="1998" priority="126">
      <formula>$B55="male"</formula>
    </cfRule>
    <cfRule type="expression" dxfId="1997" priority="127">
      <formula>$B55="male-both"</formula>
    </cfRule>
    <cfRule type="expression" dxfId="1996" priority="128">
      <formula>$B55="female-both"</formula>
    </cfRule>
  </conditionalFormatting>
  <conditionalFormatting sqref="C55:F55">
    <cfRule type="expression" dxfId="1995" priority="121">
      <formula>$B55="female"</formula>
    </cfRule>
    <cfRule type="expression" dxfId="1994" priority="122">
      <formula>$B55="male"</formula>
    </cfRule>
    <cfRule type="expression" dxfId="1993" priority="123">
      <formula>$B55="male-both"</formula>
    </cfRule>
    <cfRule type="expression" dxfId="1992" priority="124">
      <formula>$B55="female-both"</formula>
    </cfRule>
  </conditionalFormatting>
  <conditionalFormatting sqref="G58:N58 A58:B58">
    <cfRule type="expression" dxfId="1991" priority="117">
      <formula>$B58="female"</formula>
    </cfRule>
    <cfRule type="expression" dxfId="1990" priority="118">
      <formula>$B58="male"</formula>
    </cfRule>
    <cfRule type="expression" dxfId="1989" priority="119">
      <formula>$B58="male-both"</formula>
    </cfRule>
    <cfRule type="expression" dxfId="1988" priority="120">
      <formula>$B58="female-both"</formula>
    </cfRule>
  </conditionalFormatting>
  <conditionalFormatting sqref="C58:F58">
    <cfRule type="expression" dxfId="1987" priority="113">
      <formula>$B58="female"</formula>
    </cfRule>
    <cfRule type="expression" dxfId="1986" priority="114">
      <formula>$B58="male"</formula>
    </cfRule>
    <cfRule type="expression" dxfId="1985" priority="115">
      <formula>$B58="male-both"</formula>
    </cfRule>
    <cfRule type="expression" dxfId="1984" priority="116">
      <formula>$B58="female-both"</formula>
    </cfRule>
  </conditionalFormatting>
  <conditionalFormatting sqref="A61:B61 G61:N61">
    <cfRule type="expression" dxfId="1983" priority="109">
      <formula>$B61="female"</formula>
    </cfRule>
    <cfRule type="expression" dxfId="1982" priority="110">
      <formula>$B61="male"</formula>
    </cfRule>
    <cfRule type="expression" dxfId="1981" priority="111">
      <formula>$B61="male-both"</formula>
    </cfRule>
    <cfRule type="expression" dxfId="1980" priority="112">
      <formula>$B61="female-both"</formula>
    </cfRule>
  </conditionalFormatting>
  <conditionalFormatting sqref="C61:F61">
    <cfRule type="expression" dxfId="1979" priority="105">
      <formula>$B61="female"</formula>
    </cfRule>
    <cfRule type="expression" dxfId="1978" priority="106">
      <formula>$B61="male"</formula>
    </cfRule>
    <cfRule type="expression" dxfId="1977" priority="107">
      <formula>$B61="male-both"</formula>
    </cfRule>
    <cfRule type="expression" dxfId="1976" priority="108">
      <formula>$B61="female-both"</formula>
    </cfRule>
  </conditionalFormatting>
  <conditionalFormatting sqref="G64:H64 A64:B64 J64:N64">
    <cfRule type="expression" dxfId="1975" priority="101">
      <formula>$B64="female"</formula>
    </cfRule>
    <cfRule type="expression" dxfId="1974" priority="102">
      <formula>$B64="male"</formula>
    </cfRule>
    <cfRule type="expression" dxfId="1973" priority="103">
      <formula>$B64="male-both"</formula>
    </cfRule>
    <cfRule type="expression" dxfId="1972" priority="104">
      <formula>$B64="female-both"</formula>
    </cfRule>
  </conditionalFormatting>
  <conditionalFormatting sqref="C64:F64">
    <cfRule type="expression" dxfId="1971" priority="97">
      <formula>$B64="female"</formula>
    </cfRule>
    <cfRule type="expression" dxfId="1970" priority="98">
      <formula>$B64="male"</formula>
    </cfRule>
    <cfRule type="expression" dxfId="1969" priority="99">
      <formula>$B64="male-both"</formula>
    </cfRule>
    <cfRule type="expression" dxfId="1968" priority="100">
      <formula>$B64="female-both"</formula>
    </cfRule>
  </conditionalFormatting>
  <conditionalFormatting sqref="A67:B67 G67:N67">
    <cfRule type="expression" dxfId="1967" priority="93">
      <formula>$B67="female"</formula>
    </cfRule>
    <cfRule type="expression" dxfId="1966" priority="94">
      <formula>$B67="male"</formula>
    </cfRule>
    <cfRule type="expression" dxfId="1965" priority="95">
      <formula>$B67="male-both"</formula>
    </cfRule>
    <cfRule type="expression" dxfId="1964" priority="96">
      <formula>$B67="female-both"</formula>
    </cfRule>
  </conditionalFormatting>
  <conditionalFormatting sqref="C67:F67">
    <cfRule type="expression" dxfId="1963" priority="89">
      <formula>$B67="female"</formula>
    </cfRule>
    <cfRule type="expression" dxfId="1962" priority="90">
      <formula>$B67="male"</formula>
    </cfRule>
    <cfRule type="expression" dxfId="1961" priority="91">
      <formula>$B67="male-both"</formula>
    </cfRule>
    <cfRule type="expression" dxfId="1960" priority="92">
      <formula>$B67="female-both"</formula>
    </cfRule>
  </conditionalFormatting>
  <conditionalFormatting sqref="K26:K27">
    <cfRule type="expression" dxfId="1959" priority="85">
      <formula>$B26="female"</formula>
    </cfRule>
    <cfRule type="expression" dxfId="1958" priority="86">
      <formula>$B26="male"</formula>
    </cfRule>
    <cfRule type="expression" dxfId="1957" priority="87">
      <formula>$B26="male-both"</formula>
    </cfRule>
    <cfRule type="expression" dxfId="1956" priority="88">
      <formula>$B26="female-both"</formula>
    </cfRule>
  </conditionalFormatting>
  <conditionalFormatting sqref="K25">
    <cfRule type="expression" dxfId="1955" priority="81">
      <formula>$B25="female"</formula>
    </cfRule>
    <cfRule type="expression" dxfId="1954" priority="82">
      <formula>$B25="male"</formula>
    </cfRule>
    <cfRule type="expression" dxfId="1953" priority="83">
      <formula>$B25="male-both"</formula>
    </cfRule>
    <cfRule type="expression" dxfId="1952" priority="84">
      <formula>$B25="female-both"</formula>
    </cfRule>
  </conditionalFormatting>
  <conditionalFormatting sqref="C26:C27">
    <cfRule type="expression" dxfId="1951" priority="77">
      <formula>$B26="female"</formula>
    </cfRule>
    <cfRule type="expression" dxfId="1950" priority="78">
      <formula>$B26="male"</formula>
    </cfRule>
    <cfRule type="expression" dxfId="1949" priority="79">
      <formula>$B26="male-both"</formula>
    </cfRule>
    <cfRule type="expression" dxfId="1948" priority="80">
      <formula>$B26="female-both"</formula>
    </cfRule>
  </conditionalFormatting>
  <conditionalFormatting sqref="C25">
    <cfRule type="expression" dxfId="1947" priority="73">
      <formula>$B25="female"</formula>
    </cfRule>
    <cfRule type="expression" dxfId="1946" priority="74">
      <formula>$B25="male"</formula>
    </cfRule>
    <cfRule type="expression" dxfId="1945" priority="75">
      <formula>$B25="male-both"</formula>
    </cfRule>
    <cfRule type="expression" dxfId="1944" priority="76">
      <formula>$B25="female-both"</formula>
    </cfRule>
  </conditionalFormatting>
  <conditionalFormatting sqref="A99:N101">
    <cfRule type="expression" dxfId="1943" priority="69">
      <formula>$B99="female"</formula>
    </cfRule>
    <cfRule type="expression" dxfId="1942" priority="70">
      <formula>$B99="male"</formula>
    </cfRule>
    <cfRule type="expression" dxfId="1941" priority="71">
      <formula>$B99="male-both"</formula>
    </cfRule>
    <cfRule type="expression" dxfId="1940" priority="72">
      <formula>$B99="female-both"</formula>
    </cfRule>
  </conditionalFormatting>
  <conditionalFormatting sqref="G47">
    <cfRule type="expression" dxfId="1939" priority="65">
      <formula>$B47="female"</formula>
    </cfRule>
    <cfRule type="expression" dxfId="1938" priority="66">
      <formula>$B47="male"</formula>
    </cfRule>
    <cfRule type="expression" dxfId="1937" priority="67">
      <formula>$B47="male-both"</formula>
    </cfRule>
    <cfRule type="expression" dxfId="1936" priority="68">
      <formula>$B47="female-both"</formula>
    </cfRule>
  </conditionalFormatting>
  <conditionalFormatting sqref="G48">
    <cfRule type="expression" dxfId="1935" priority="61">
      <formula>$B48="female"</formula>
    </cfRule>
    <cfRule type="expression" dxfId="1934" priority="62">
      <formula>$B48="male"</formula>
    </cfRule>
    <cfRule type="expression" dxfId="1933" priority="63">
      <formula>$B48="male-both"</formula>
    </cfRule>
    <cfRule type="expression" dxfId="1932" priority="64">
      <formula>$B48="female-both"</formula>
    </cfRule>
  </conditionalFormatting>
  <conditionalFormatting sqref="N59">
    <cfRule type="expression" dxfId="1931" priority="57">
      <formula>$B59="female"</formula>
    </cfRule>
    <cfRule type="expression" dxfId="1930" priority="58">
      <formula>$B59="male"</formula>
    </cfRule>
    <cfRule type="expression" dxfId="1929" priority="59">
      <formula>$B59="male-both"</formula>
    </cfRule>
    <cfRule type="expression" dxfId="1928" priority="60">
      <formula>$B59="female-both"</formula>
    </cfRule>
  </conditionalFormatting>
  <conditionalFormatting sqref="D62">
    <cfRule type="expression" dxfId="1927" priority="53">
      <formula>$B62="female"</formula>
    </cfRule>
    <cfRule type="expression" dxfId="1926" priority="54">
      <formula>$B62="male"</formula>
    </cfRule>
    <cfRule type="expression" dxfId="1925" priority="55">
      <formula>$B62="male-both"</formula>
    </cfRule>
    <cfRule type="expression" dxfId="1924" priority="56">
      <formula>$B62="female-both"</formula>
    </cfRule>
  </conditionalFormatting>
  <conditionalFormatting sqref="D63">
    <cfRule type="expression" dxfId="1923" priority="49">
      <formula>$B63="female"</formula>
    </cfRule>
    <cfRule type="expression" dxfId="1922" priority="50">
      <formula>$B63="male"</formula>
    </cfRule>
    <cfRule type="expression" dxfId="1921" priority="51">
      <formula>$B63="male-both"</formula>
    </cfRule>
    <cfRule type="expression" dxfId="1920" priority="52">
      <formula>$B63="female-both"</formula>
    </cfRule>
  </conditionalFormatting>
  <conditionalFormatting sqref="I65:I66">
    <cfRule type="expression" dxfId="1919" priority="45">
      <formula>$B65="female"</formula>
    </cfRule>
    <cfRule type="expression" dxfId="1918" priority="46">
      <formula>$B65="male"</formula>
    </cfRule>
    <cfRule type="expression" dxfId="1917" priority="47">
      <formula>$B65="male-both"</formula>
    </cfRule>
    <cfRule type="expression" dxfId="1916" priority="48">
      <formula>$B65="female-both"</formula>
    </cfRule>
  </conditionalFormatting>
  <conditionalFormatting sqref="I64">
    <cfRule type="expression" dxfId="1915" priority="41">
      <formula>$B64="female"</formula>
    </cfRule>
    <cfRule type="expression" dxfId="1914" priority="42">
      <formula>$B64="male"</formula>
    </cfRule>
    <cfRule type="expression" dxfId="1913" priority="43">
      <formula>$B64="male-both"</formula>
    </cfRule>
    <cfRule type="expression" dxfId="1912" priority="44">
      <formula>$B64="female-both"</formula>
    </cfRule>
  </conditionalFormatting>
  <conditionalFormatting sqref="D65">
    <cfRule type="expression" dxfId="1911" priority="37">
      <formula>$B65="female"</formula>
    </cfRule>
    <cfRule type="expression" dxfId="1910" priority="38">
      <formula>$B65="male"</formula>
    </cfRule>
    <cfRule type="expression" dxfId="1909" priority="39">
      <formula>$B65="male-both"</formula>
    </cfRule>
    <cfRule type="expression" dxfId="1908" priority="40">
      <formula>$B65="female-both"</formula>
    </cfRule>
  </conditionalFormatting>
  <conditionalFormatting sqref="D66">
    <cfRule type="expression" dxfId="1907" priority="33">
      <formula>$B66="female"</formula>
    </cfRule>
    <cfRule type="expression" dxfId="1906" priority="34">
      <formula>$B66="male"</formula>
    </cfRule>
    <cfRule type="expression" dxfId="1905" priority="35">
      <formula>$B66="male-both"</formula>
    </cfRule>
    <cfRule type="expression" dxfId="1904" priority="36">
      <formula>$B66="female-both"</formula>
    </cfRule>
  </conditionalFormatting>
  <conditionalFormatting sqref="D83">
    <cfRule type="expression" dxfId="1903" priority="29">
      <formula>$B83="female"</formula>
    </cfRule>
    <cfRule type="expression" dxfId="1902" priority="30">
      <formula>$B83="male"</formula>
    </cfRule>
    <cfRule type="expression" dxfId="1901" priority="31">
      <formula>$B83="male-both"</formula>
    </cfRule>
    <cfRule type="expression" dxfId="1900" priority="32">
      <formula>$B83="female-both"</formula>
    </cfRule>
  </conditionalFormatting>
  <conditionalFormatting sqref="D84">
    <cfRule type="expression" dxfId="1899" priority="25">
      <formula>$B84="female"</formula>
    </cfRule>
    <cfRule type="expression" dxfId="1898" priority="26">
      <formula>$B84="male"</formula>
    </cfRule>
    <cfRule type="expression" dxfId="1897" priority="27">
      <formula>$B84="male-both"</formula>
    </cfRule>
    <cfRule type="expression" dxfId="1896" priority="28">
      <formula>$B84="female-both"</formula>
    </cfRule>
  </conditionalFormatting>
  <conditionalFormatting sqref="C35:D35">
    <cfRule type="expression" dxfId="1895" priority="21">
      <formula>$B35="female"</formula>
    </cfRule>
    <cfRule type="expression" dxfId="1894" priority="22">
      <formula>$B35="male"</formula>
    </cfRule>
    <cfRule type="expression" dxfId="1893" priority="23">
      <formula>$B35="male-both"</formula>
    </cfRule>
    <cfRule type="expression" dxfId="1892" priority="24">
      <formula>$B35="female-both"</formula>
    </cfRule>
  </conditionalFormatting>
  <conditionalFormatting sqref="C36:D36">
    <cfRule type="expression" dxfId="1891" priority="17">
      <formula>$B36="female"</formula>
    </cfRule>
    <cfRule type="expression" dxfId="1890" priority="18">
      <formula>$B36="male"</formula>
    </cfRule>
    <cfRule type="expression" dxfId="1889" priority="19">
      <formula>$B36="male-both"</formula>
    </cfRule>
    <cfRule type="expression" dxfId="1888" priority="20">
      <formula>$B36="female-both"</formula>
    </cfRule>
  </conditionalFormatting>
  <conditionalFormatting sqref="C44:D44">
    <cfRule type="expression" dxfId="1887" priority="13">
      <formula>$B44="female"</formula>
    </cfRule>
    <cfRule type="expression" dxfId="1886" priority="14">
      <formula>$B44="male"</formula>
    </cfRule>
    <cfRule type="expression" dxfId="1885" priority="15">
      <formula>$B44="male-both"</formula>
    </cfRule>
    <cfRule type="expression" dxfId="1884" priority="16">
      <formula>$B44="female-both"</formula>
    </cfRule>
  </conditionalFormatting>
  <conditionalFormatting sqref="C45:D45">
    <cfRule type="expression" dxfId="1883" priority="9">
      <formula>$B45="female"</formula>
    </cfRule>
    <cfRule type="expression" dxfId="1882" priority="10">
      <formula>$B45="male"</formula>
    </cfRule>
    <cfRule type="expression" dxfId="1881" priority="11">
      <formula>$B45="male-both"</formula>
    </cfRule>
    <cfRule type="expression" dxfId="1880" priority="12">
      <formula>$B45="female-both"</formula>
    </cfRule>
  </conditionalFormatting>
  <conditionalFormatting sqref="D42">
    <cfRule type="expression" dxfId="1879" priority="5">
      <formula>$B42="female"</formula>
    </cfRule>
    <cfRule type="expression" dxfId="1878" priority="6">
      <formula>$B42="male"</formula>
    </cfRule>
    <cfRule type="expression" dxfId="1877" priority="7">
      <formula>$B42="male-both"</formula>
    </cfRule>
    <cfRule type="expression" dxfId="1876" priority="8">
      <formula>$B42="female-both"</formula>
    </cfRule>
  </conditionalFormatting>
  <conditionalFormatting sqref="D41">
    <cfRule type="expression" dxfId="1875" priority="1">
      <formula>$B41="female"</formula>
    </cfRule>
    <cfRule type="expression" dxfId="1874" priority="2">
      <formula>$B41="male"</formula>
    </cfRule>
    <cfRule type="expression" dxfId="1873" priority="3">
      <formula>$B41="male-both"</formula>
    </cfRule>
    <cfRule type="expression" dxfId="1872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</row>
    <row r="29" spans="1:14" x14ac:dyDescent="0.35">
      <c r="A29" t="s">
        <v>14</v>
      </c>
      <c r="B29" s="5" t="s">
        <v>34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0.25900000000000001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871" priority="377">
      <formula>$B5="female"</formula>
    </cfRule>
    <cfRule type="expression" dxfId="1870" priority="378">
      <formula>$B5="male"</formula>
    </cfRule>
    <cfRule type="expression" dxfId="1869" priority="379">
      <formula>$B5="male-both"</formula>
    </cfRule>
    <cfRule type="expression" dxfId="1868" priority="380">
      <formula>$B5="female-both"</formula>
    </cfRule>
  </conditionalFormatting>
  <conditionalFormatting sqref="A4:B4 G4:N4">
    <cfRule type="expression" dxfId="1867" priority="373">
      <formula>$B4="female"</formula>
    </cfRule>
    <cfRule type="expression" dxfId="1866" priority="374">
      <formula>$B4="male"</formula>
    </cfRule>
    <cfRule type="expression" dxfId="1865" priority="375">
      <formula>$B4="male-both"</formula>
    </cfRule>
    <cfRule type="expression" dxfId="1864" priority="376">
      <formula>$B4="female-both"</formula>
    </cfRule>
  </conditionalFormatting>
  <conditionalFormatting sqref="G74:J74">
    <cfRule type="expression" dxfId="1863" priority="369">
      <formula>$B74="female"</formula>
    </cfRule>
    <cfRule type="expression" dxfId="1862" priority="370">
      <formula>$B74="male"</formula>
    </cfRule>
    <cfRule type="expression" dxfId="1861" priority="371">
      <formula>$B74="male-both"</formula>
    </cfRule>
    <cfRule type="expression" dxfId="1860" priority="372">
      <formula>$B74="female-both"</formula>
    </cfRule>
  </conditionalFormatting>
  <conditionalFormatting sqref="A10:B10 G10:N10">
    <cfRule type="expression" dxfId="1859" priority="365">
      <formula>$B10="female"</formula>
    </cfRule>
    <cfRule type="expression" dxfId="1858" priority="366">
      <formula>$B10="male"</formula>
    </cfRule>
    <cfRule type="expression" dxfId="1857" priority="367">
      <formula>$B10="male-both"</formula>
    </cfRule>
    <cfRule type="expression" dxfId="1856" priority="368">
      <formula>$B10="female-both"</formula>
    </cfRule>
  </conditionalFormatting>
  <conditionalFormatting sqref="A7:B7 G7:N7">
    <cfRule type="expression" dxfId="1855" priority="361">
      <formula>$B7="female"</formula>
    </cfRule>
    <cfRule type="expression" dxfId="1854" priority="362">
      <formula>$B7="male"</formula>
    </cfRule>
    <cfRule type="expression" dxfId="1853" priority="363">
      <formula>$B7="male-both"</formula>
    </cfRule>
    <cfRule type="expression" dxfId="1852" priority="364">
      <formula>$B7="female-both"</formula>
    </cfRule>
  </conditionalFormatting>
  <conditionalFormatting sqref="A49:B49 G49:N49">
    <cfRule type="expression" dxfId="1851" priority="357">
      <formula>$B49="female"</formula>
    </cfRule>
    <cfRule type="expression" dxfId="1850" priority="358">
      <formula>$B49="male"</formula>
    </cfRule>
    <cfRule type="expression" dxfId="1849" priority="359">
      <formula>$B49="male-both"</formula>
    </cfRule>
    <cfRule type="expression" dxfId="1848" priority="360">
      <formula>$B49="female-both"</formula>
    </cfRule>
  </conditionalFormatting>
  <conditionalFormatting sqref="A52:B52 G52:N52">
    <cfRule type="expression" dxfId="1847" priority="353">
      <formula>$B52="female"</formula>
    </cfRule>
    <cfRule type="expression" dxfId="1846" priority="354">
      <formula>$B52="male"</formula>
    </cfRule>
    <cfRule type="expression" dxfId="1845" priority="355">
      <formula>$B52="male-both"</formula>
    </cfRule>
    <cfRule type="expression" dxfId="1844" priority="356">
      <formula>$B52="female-both"</formula>
    </cfRule>
  </conditionalFormatting>
  <conditionalFormatting sqref="A70:B70 G70:N70">
    <cfRule type="expression" dxfId="1843" priority="349">
      <formula>$B70="female"</formula>
    </cfRule>
    <cfRule type="expression" dxfId="1842" priority="350">
      <formula>$B70="male"</formula>
    </cfRule>
    <cfRule type="expression" dxfId="1841" priority="351">
      <formula>$B70="male-both"</formula>
    </cfRule>
    <cfRule type="expression" dxfId="1840" priority="352">
      <formula>$B70="female-both"</formula>
    </cfRule>
  </conditionalFormatting>
  <conditionalFormatting sqref="A73:B73 G73:N73">
    <cfRule type="expression" dxfId="1839" priority="345">
      <formula>$B73="female"</formula>
    </cfRule>
    <cfRule type="expression" dxfId="1838" priority="346">
      <formula>$B73="male"</formula>
    </cfRule>
    <cfRule type="expression" dxfId="1837" priority="347">
      <formula>$B73="male-both"</formula>
    </cfRule>
    <cfRule type="expression" dxfId="1836" priority="348">
      <formula>$B73="female-both"</formula>
    </cfRule>
  </conditionalFormatting>
  <conditionalFormatting sqref="A76:B76 G76:L76">
    <cfRule type="expression" dxfId="1835" priority="341">
      <formula>$B76="female"</formula>
    </cfRule>
    <cfRule type="expression" dxfId="1834" priority="342">
      <formula>$B76="male"</formula>
    </cfRule>
    <cfRule type="expression" dxfId="1833" priority="343">
      <formula>$B76="male-both"</formula>
    </cfRule>
    <cfRule type="expression" dxfId="1832" priority="344">
      <formula>$B76="female-both"</formula>
    </cfRule>
  </conditionalFormatting>
  <conditionalFormatting sqref="M76:N76">
    <cfRule type="expression" dxfId="1831" priority="337">
      <formula>$B76="female"</formula>
    </cfRule>
    <cfRule type="expression" dxfId="1830" priority="338">
      <formula>$B76="male"</formula>
    </cfRule>
    <cfRule type="expression" dxfId="1829" priority="339">
      <formula>$B76="male-both"</formula>
    </cfRule>
    <cfRule type="expression" dxfId="1828" priority="340">
      <formula>$B76="female-both"</formula>
    </cfRule>
  </conditionalFormatting>
  <conditionalFormatting sqref="A16:B16 G16:N16">
    <cfRule type="expression" dxfId="1827" priority="333">
      <formula>$B16="female"</formula>
    </cfRule>
    <cfRule type="expression" dxfId="1826" priority="334">
      <formula>$B16="male"</formula>
    </cfRule>
    <cfRule type="expression" dxfId="1825" priority="335">
      <formula>$B16="male-both"</formula>
    </cfRule>
    <cfRule type="expression" dxfId="1824" priority="336">
      <formula>$B16="female-both"</formula>
    </cfRule>
  </conditionalFormatting>
  <conditionalFormatting sqref="A13:B13 G13:N13">
    <cfRule type="expression" dxfId="1823" priority="329">
      <formula>$B13="female"</formula>
    </cfRule>
    <cfRule type="expression" dxfId="1822" priority="330">
      <formula>$B13="male"</formula>
    </cfRule>
    <cfRule type="expression" dxfId="1821" priority="331">
      <formula>$B13="male-both"</formula>
    </cfRule>
    <cfRule type="expression" dxfId="1820" priority="332">
      <formula>$B13="female-both"</formula>
    </cfRule>
  </conditionalFormatting>
  <conditionalFormatting sqref="A19:B19 G19:N19">
    <cfRule type="expression" dxfId="1819" priority="325">
      <formula>$B19="female"</formula>
    </cfRule>
    <cfRule type="expression" dxfId="1818" priority="326">
      <formula>$B19="male"</formula>
    </cfRule>
    <cfRule type="expression" dxfId="1817" priority="327">
      <formula>$B19="male-both"</formula>
    </cfRule>
    <cfRule type="expression" dxfId="1816" priority="328">
      <formula>$B19="female-both"</formula>
    </cfRule>
  </conditionalFormatting>
  <conditionalFormatting sqref="A37:B37 G37:N37">
    <cfRule type="expression" dxfId="1815" priority="321">
      <formula>$B37="female"</formula>
    </cfRule>
    <cfRule type="expression" dxfId="1814" priority="322">
      <formula>$B37="male"</formula>
    </cfRule>
    <cfRule type="expression" dxfId="1813" priority="323">
      <formula>$B37="male-both"</formula>
    </cfRule>
    <cfRule type="expression" dxfId="1812" priority="324">
      <formula>$B37="female-both"</formula>
    </cfRule>
  </conditionalFormatting>
  <conditionalFormatting sqref="A46:B46">
    <cfRule type="expression" dxfId="1811" priority="317">
      <formula>$B46="female"</formula>
    </cfRule>
    <cfRule type="expression" dxfId="1810" priority="318">
      <formula>$B46="male"</formula>
    </cfRule>
    <cfRule type="expression" dxfId="1809" priority="319">
      <formula>$B46="male-both"</formula>
    </cfRule>
    <cfRule type="expression" dxfId="1808" priority="32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1807" priority="313">
      <formula>$B14="female"</formula>
    </cfRule>
    <cfRule type="expression" dxfId="1806" priority="314">
      <formula>$B14="male"</formula>
    </cfRule>
    <cfRule type="expression" dxfId="1805" priority="315">
      <formula>$B14="male-both"</formula>
    </cfRule>
    <cfRule type="expression" dxfId="1804" priority="316">
      <formula>$B14="female-both"</formula>
    </cfRule>
  </conditionalFormatting>
  <conditionalFormatting sqref="C4:F4">
    <cfRule type="expression" dxfId="1803" priority="309">
      <formula>$B4="female"</formula>
    </cfRule>
    <cfRule type="expression" dxfId="1802" priority="310">
      <formula>$B4="male"</formula>
    </cfRule>
    <cfRule type="expression" dxfId="1801" priority="311">
      <formula>$B4="male-both"</formula>
    </cfRule>
    <cfRule type="expression" dxfId="1800" priority="312">
      <formula>$B4="female-both"</formula>
    </cfRule>
  </conditionalFormatting>
  <conditionalFormatting sqref="C10:F10">
    <cfRule type="expression" dxfId="1799" priority="305">
      <formula>$B10="female"</formula>
    </cfRule>
    <cfRule type="expression" dxfId="1798" priority="306">
      <formula>$B10="male"</formula>
    </cfRule>
    <cfRule type="expression" dxfId="1797" priority="307">
      <formula>$B10="male-both"</formula>
    </cfRule>
    <cfRule type="expression" dxfId="1796" priority="308">
      <formula>$B10="female-both"</formula>
    </cfRule>
  </conditionalFormatting>
  <conditionalFormatting sqref="C7:F7">
    <cfRule type="expression" dxfId="1795" priority="301">
      <formula>$B7="female"</formula>
    </cfRule>
    <cfRule type="expression" dxfId="1794" priority="302">
      <formula>$B7="male"</formula>
    </cfRule>
    <cfRule type="expression" dxfId="1793" priority="303">
      <formula>$B7="male-both"</formula>
    </cfRule>
    <cfRule type="expression" dxfId="1792" priority="304">
      <formula>$B7="female-both"</formula>
    </cfRule>
  </conditionalFormatting>
  <conditionalFormatting sqref="C49:F49">
    <cfRule type="expression" dxfId="1791" priority="297">
      <formula>$B49="female"</formula>
    </cfRule>
    <cfRule type="expression" dxfId="1790" priority="298">
      <formula>$B49="male"</formula>
    </cfRule>
    <cfRule type="expression" dxfId="1789" priority="299">
      <formula>$B49="male-both"</formula>
    </cfRule>
    <cfRule type="expression" dxfId="1788" priority="300">
      <formula>$B49="female-both"</formula>
    </cfRule>
  </conditionalFormatting>
  <conditionalFormatting sqref="C52:F52">
    <cfRule type="expression" dxfId="1787" priority="293">
      <formula>$B52="female"</formula>
    </cfRule>
    <cfRule type="expression" dxfId="1786" priority="294">
      <formula>$B52="male"</formula>
    </cfRule>
    <cfRule type="expression" dxfId="1785" priority="295">
      <formula>$B52="male-both"</formula>
    </cfRule>
    <cfRule type="expression" dxfId="1784" priority="296">
      <formula>$B52="female-both"</formula>
    </cfRule>
  </conditionalFormatting>
  <conditionalFormatting sqref="C70:F70">
    <cfRule type="expression" dxfId="1783" priority="289">
      <formula>$B70="female"</formula>
    </cfRule>
    <cfRule type="expression" dxfId="1782" priority="290">
      <formula>$B70="male"</formula>
    </cfRule>
    <cfRule type="expression" dxfId="1781" priority="291">
      <formula>$B70="male-both"</formula>
    </cfRule>
    <cfRule type="expression" dxfId="1780" priority="292">
      <formula>$B70="female-both"</formula>
    </cfRule>
  </conditionalFormatting>
  <conditionalFormatting sqref="C73:F73">
    <cfRule type="expression" dxfId="1779" priority="285">
      <formula>$B73="female"</formula>
    </cfRule>
    <cfRule type="expression" dxfId="1778" priority="286">
      <formula>$B73="male"</formula>
    </cfRule>
    <cfRule type="expression" dxfId="1777" priority="287">
      <formula>$B73="male-both"</formula>
    </cfRule>
    <cfRule type="expression" dxfId="1776" priority="288">
      <formula>$B73="female-both"</formula>
    </cfRule>
  </conditionalFormatting>
  <conditionalFormatting sqref="C76:F76">
    <cfRule type="expression" dxfId="1775" priority="281">
      <formula>$B76="female"</formula>
    </cfRule>
    <cfRule type="expression" dxfId="1774" priority="282">
      <formula>$B76="male"</formula>
    </cfRule>
    <cfRule type="expression" dxfId="1773" priority="283">
      <formula>$B76="male-both"</formula>
    </cfRule>
    <cfRule type="expression" dxfId="1772" priority="284">
      <formula>$B76="female-both"</formula>
    </cfRule>
  </conditionalFormatting>
  <conditionalFormatting sqref="C16:F16">
    <cfRule type="expression" dxfId="1771" priority="277">
      <formula>$B16="female"</formula>
    </cfRule>
    <cfRule type="expression" dxfId="1770" priority="278">
      <formula>$B16="male"</formula>
    </cfRule>
    <cfRule type="expression" dxfId="1769" priority="279">
      <formula>$B16="male-both"</formula>
    </cfRule>
    <cfRule type="expression" dxfId="1768" priority="280">
      <formula>$B16="female-both"</formula>
    </cfRule>
  </conditionalFormatting>
  <conditionalFormatting sqref="C13:F13">
    <cfRule type="expression" dxfId="1767" priority="273">
      <formula>$B13="female"</formula>
    </cfRule>
    <cfRule type="expression" dxfId="1766" priority="274">
      <formula>$B13="male"</formula>
    </cfRule>
    <cfRule type="expression" dxfId="1765" priority="275">
      <formula>$B13="male-both"</formula>
    </cfRule>
    <cfRule type="expression" dxfId="1764" priority="276">
      <formula>$B13="female-both"</formula>
    </cfRule>
  </conditionalFormatting>
  <conditionalFormatting sqref="C19:F19">
    <cfRule type="expression" dxfId="1763" priority="269">
      <formula>$B19="female"</formula>
    </cfRule>
    <cfRule type="expression" dxfId="1762" priority="270">
      <formula>$B19="male"</formula>
    </cfRule>
    <cfRule type="expression" dxfId="1761" priority="271">
      <formula>$B19="male-both"</formula>
    </cfRule>
    <cfRule type="expression" dxfId="1760" priority="272">
      <formula>$B19="female-both"</formula>
    </cfRule>
  </conditionalFormatting>
  <conditionalFormatting sqref="C37:F37">
    <cfRule type="expression" dxfId="1759" priority="265">
      <formula>$B37="female"</formula>
    </cfRule>
    <cfRule type="expression" dxfId="1758" priority="266">
      <formula>$B37="male"</formula>
    </cfRule>
    <cfRule type="expression" dxfId="1757" priority="267">
      <formula>$B37="male-both"</formula>
    </cfRule>
    <cfRule type="expression" dxfId="1756" priority="268">
      <formula>$B37="female-both"</formula>
    </cfRule>
  </conditionalFormatting>
  <conditionalFormatting sqref="E17:F18">
    <cfRule type="expression" dxfId="1755" priority="257">
      <formula>$B17="female"</formula>
    </cfRule>
    <cfRule type="expression" dxfId="1754" priority="258">
      <formula>$B17="male"</formula>
    </cfRule>
    <cfRule type="expression" dxfId="1753" priority="259">
      <formula>$B17="male-both"</formula>
    </cfRule>
    <cfRule type="expression" dxfId="1752" priority="260">
      <formula>$B17="female-both"</formula>
    </cfRule>
  </conditionalFormatting>
  <conditionalFormatting sqref="C20:C21 E20:F21">
    <cfRule type="expression" dxfId="1751" priority="253">
      <formula>$B20="female"</formula>
    </cfRule>
    <cfRule type="expression" dxfId="1750" priority="254">
      <formula>$B20="male"</formula>
    </cfRule>
    <cfRule type="expression" dxfId="1749" priority="255">
      <formula>$B20="male-both"</formula>
    </cfRule>
    <cfRule type="expression" dxfId="1748" priority="256">
      <formula>$B20="female-both"</formula>
    </cfRule>
  </conditionalFormatting>
  <conditionalFormatting sqref="C38:F39">
    <cfRule type="expression" dxfId="1747" priority="249">
      <formula>$B38="female"</formula>
    </cfRule>
    <cfRule type="expression" dxfId="1746" priority="250">
      <formula>$B38="male"</formula>
    </cfRule>
    <cfRule type="expression" dxfId="1745" priority="251">
      <formula>$B38="male-both"</formula>
    </cfRule>
    <cfRule type="expression" dxfId="1744" priority="252">
      <formula>$B38="female-both"</formula>
    </cfRule>
  </conditionalFormatting>
  <conditionalFormatting sqref="C50:F51">
    <cfRule type="expression" dxfId="1743" priority="241">
      <formula>$B50="female"</formula>
    </cfRule>
    <cfRule type="expression" dxfId="1742" priority="242">
      <formula>$B50="male"</formula>
    </cfRule>
    <cfRule type="expression" dxfId="1741" priority="243">
      <formula>$B50="male-both"</formula>
    </cfRule>
    <cfRule type="expression" dxfId="1740" priority="244">
      <formula>$B50="female-both"</formula>
    </cfRule>
  </conditionalFormatting>
  <conditionalFormatting sqref="C53:F54">
    <cfRule type="expression" dxfId="1739" priority="237">
      <formula>$B53="female"</formula>
    </cfRule>
    <cfRule type="expression" dxfId="1738" priority="238">
      <formula>$B53="male"</formula>
    </cfRule>
    <cfRule type="expression" dxfId="1737" priority="239">
      <formula>$B53="male-both"</formula>
    </cfRule>
    <cfRule type="expression" dxfId="1736" priority="240">
      <formula>$B53="female-both"</formula>
    </cfRule>
  </conditionalFormatting>
  <conditionalFormatting sqref="E74:F75">
    <cfRule type="expression" dxfId="1735" priority="233">
      <formula>$B74="female"</formula>
    </cfRule>
    <cfRule type="expression" dxfId="1734" priority="234">
      <formula>$B74="male"</formula>
    </cfRule>
    <cfRule type="expression" dxfId="1733" priority="235">
      <formula>$B74="male-both"</formula>
    </cfRule>
    <cfRule type="expression" dxfId="1732" priority="236">
      <formula>$B74="female-both"</formula>
    </cfRule>
  </conditionalFormatting>
  <conditionalFormatting sqref="C77:F78">
    <cfRule type="expression" dxfId="1731" priority="229">
      <formula>$B77="female"</formula>
    </cfRule>
    <cfRule type="expression" dxfId="1730" priority="230">
      <formula>$B77="male"</formula>
    </cfRule>
    <cfRule type="expression" dxfId="1729" priority="231">
      <formula>$B77="male-both"</formula>
    </cfRule>
    <cfRule type="expression" dxfId="1728" priority="232">
      <formula>$B77="female-both"</formula>
    </cfRule>
  </conditionalFormatting>
  <conditionalFormatting sqref="A82:B82 G82:N82">
    <cfRule type="expression" dxfId="1727" priority="225">
      <formula>$B82="female"</formula>
    </cfRule>
    <cfRule type="expression" dxfId="1726" priority="226">
      <formula>$B82="male"</formula>
    </cfRule>
    <cfRule type="expression" dxfId="1725" priority="227">
      <formula>$B82="male-both"</formula>
    </cfRule>
    <cfRule type="expression" dxfId="1724" priority="228">
      <formula>$B82="female-both"</formula>
    </cfRule>
  </conditionalFormatting>
  <conditionalFormatting sqref="C82:F82">
    <cfRule type="expression" dxfId="1723" priority="221">
      <formula>$B82="female"</formula>
    </cfRule>
    <cfRule type="expression" dxfId="1722" priority="222">
      <formula>$B82="male"</formula>
    </cfRule>
    <cfRule type="expression" dxfId="1721" priority="223">
      <formula>$B82="male-both"</formula>
    </cfRule>
    <cfRule type="expression" dxfId="1720" priority="224">
      <formula>$B82="female-both"</formula>
    </cfRule>
  </conditionalFormatting>
  <conditionalFormatting sqref="A79:B79">
    <cfRule type="expression" dxfId="1719" priority="217">
      <formula>$B79="female"</formula>
    </cfRule>
    <cfRule type="expression" dxfId="1718" priority="218">
      <formula>$B79="male"</formula>
    </cfRule>
    <cfRule type="expression" dxfId="1717" priority="219">
      <formula>$B79="male-both"</formula>
    </cfRule>
    <cfRule type="expression" dxfId="1716" priority="220">
      <formula>$B79="female-both"</formula>
    </cfRule>
  </conditionalFormatting>
  <conditionalFormatting sqref="C79:D79">
    <cfRule type="expression" dxfId="1715" priority="213">
      <formula>$B79="female"</formula>
    </cfRule>
    <cfRule type="expression" dxfId="1714" priority="214">
      <formula>$B79="male"</formula>
    </cfRule>
    <cfRule type="expression" dxfId="1713" priority="215">
      <formula>$B79="male-both"</formula>
    </cfRule>
    <cfRule type="expression" dxfId="1712" priority="216">
      <formula>$B79="female-both"</formula>
    </cfRule>
  </conditionalFormatting>
  <conditionalFormatting sqref="A22:B22 G22:N22">
    <cfRule type="expression" dxfId="1711" priority="209">
      <formula>$B22="female"</formula>
    </cfRule>
    <cfRule type="expression" dxfId="1710" priority="210">
      <formula>$B22="male"</formula>
    </cfRule>
    <cfRule type="expression" dxfId="1709" priority="211">
      <formula>$B22="male-both"</formula>
    </cfRule>
    <cfRule type="expression" dxfId="1708" priority="212">
      <formula>$B22="female-both"</formula>
    </cfRule>
  </conditionalFormatting>
  <conditionalFormatting sqref="C22:F22">
    <cfRule type="expression" dxfId="1707" priority="205">
      <formula>$B22="female"</formula>
    </cfRule>
    <cfRule type="expression" dxfId="1706" priority="206">
      <formula>$B22="male"</formula>
    </cfRule>
    <cfRule type="expression" dxfId="1705" priority="207">
      <formula>$B22="male-both"</formula>
    </cfRule>
    <cfRule type="expression" dxfId="1704" priority="208">
      <formula>$B22="female-both"</formula>
    </cfRule>
  </conditionalFormatting>
  <conditionalFormatting sqref="A25:B25 G25:J25 L25:N25">
    <cfRule type="expression" dxfId="1703" priority="201">
      <formula>$B25="female"</formula>
    </cfRule>
    <cfRule type="expression" dxfId="1702" priority="202">
      <formula>$B25="male"</formula>
    </cfRule>
    <cfRule type="expression" dxfId="1701" priority="203">
      <formula>$B25="male-both"</formula>
    </cfRule>
    <cfRule type="expression" dxfId="1700" priority="204">
      <formula>$B25="female-both"</formula>
    </cfRule>
  </conditionalFormatting>
  <conditionalFormatting sqref="D25:F25">
    <cfRule type="expression" dxfId="1699" priority="197">
      <formula>$B25="female"</formula>
    </cfRule>
    <cfRule type="expression" dxfId="1698" priority="198">
      <formula>$B25="male"</formula>
    </cfRule>
    <cfRule type="expression" dxfId="1697" priority="199">
      <formula>$B25="male-both"</formula>
    </cfRule>
    <cfRule type="expression" dxfId="1696" priority="200">
      <formula>$B25="female-both"</formula>
    </cfRule>
  </conditionalFormatting>
  <conditionalFormatting sqref="G28:N28 A28:B28">
    <cfRule type="expression" dxfId="1695" priority="193">
      <formula>$B28="female"</formula>
    </cfRule>
    <cfRule type="expression" dxfId="1694" priority="194">
      <formula>$B28="male"</formula>
    </cfRule>
    <cfRule type="expression" dxfId="1693" priority="195">
      <formula>$B28="male-both"</formula>
    </cfRule>
    <cfRule type="expression" dxfId="1692" priority="196">
      <formula>$B28="female-both"</formula>
    </cfRule>
  </conditionalFormatting>
  <conditionalFormatting sqref="C28:F28">
    <cfRule type="expression" dxfId="1691" priority="189">
      <formula>$B28="female"</formula>
    </cfRule>
    <cfRule type="expression" dxfId="1690" priority="190">
      <formula>$B28="male"</formula>
    </cfRule>
    <cfRule type="expression" dxfId="1689" priority="191">
      <formula>$B28="male-both"</formula>
    </cfRule>
    <cfRule type="expression" dxfId="1688" priority="192">
      <formula>$B28="female-both"</formula>
    </cfRule>
  </conditionalFormatting>
  <conditionalFormatting sqref="A31:B31 G31:N31">
    <cfRule type="expression" dxfId="1687" priority="185">
      <formula>$B31="female"</formula>
    </cfRule>
    <cfRule type="expression" dxfId="1686" priority="186">
      <formula>$B31="male"</formula>
    </cfRule>
    <cfRule type="expression" dxfId="1685" priority="187">
      <formula>$B31="male-both"</formula>
    </cfRule>
    <cfRule type="expression" dxfId="1684" priority="188">
      <formula>$B31="female-both"</formula>
    </cfRule>
  </conditionalFormatting>
  <conditionalFormatting sqref="C31:F31">
    <cfRule type="expression" dxfId="1683" priority="181">
      <formula>$B31="female"</formula>
    </cfRule>
    <cfRule type="expression" dxfId="1682" priority="182">
      <formula>$B31="male"</formula>
    </cfRule>
    <cfRule type="expression" dxfId="1681" priority="183">
      <formula>$B31="male-both"</formula>
    </cfRule>
    <cfRule type="expression" dxfId="1680" priority="184">
      <formula>$B31="female-both"</formula>
    </cfRule>
  </conditionalFormatting>
  <conditionalFormatting sqref="G34:N34 A34:B34">
    <cfRule type="expression" dxfId="1679" priority="177">
      <formula>$B34="female"</formula>
    </cfRule>
    <cfRule type="expression" dxfId="1678" priority="178">
      <formula>$B34="male"</formula>
    </cfRule>
    <cfRule type="expression" dxfId="1677" priority="179">
      <formula>$B34="male-both"</formula>
    </cfRule>
    <cfRule type="expression" dxfId="1676" priority="180">
      <formula>$B34="female-both"</formula>
    </cfRule>
  </conditionalFormatting>
  <conditionalFormatting sqref="C34:F34">
    <cfRule type="expression" dxfId="1675" priority="173">
      <formula>$B34="female"</formula>
    </cfRule>
    <cfRule type="expression" dxfId="1674" priority="174">
      <formula>$B34="male"</formula>
    </cfRule>
    <cfRule type="expression" dxfId="1673" priority="175">
      <formula>$B34="male-both"</formula>
    </cfRule>
    <cfRule type="expression" dxfId="1672" priority="176">
      <formula>$B34="female-both"</formula>
    </cfRule>
  </conditionalFormatting>
  <conditionalFormatting sqref="A40:B40 G40:N40">
    <cfRule type="expression" dxfId="1671" priority="169">
      <formula>$B40="female"</formula>
    </cfRule>
    <cfRule type="expression" dxfId="1670" priority="170">
      <formula>$B40="male"</formula>
    </cfRule>
    <cfRule type="expression" dxfId="1669" priority="171">
      <formula>$B40="male-both"</formula>
    </cfRule>
    <cfRule type="expression" dxfId="1668" priority="172">
      <formula>$B40="female-both"</formula>
    </cfRule>
  </conditionalFormatting>
  <conditionalFormatting sqref="C40:F40">
    <cfRule type="expression" dxfId="1667" priority="165">
      <formula>$B40="female"</formula>
    </cfRule>
    <cfRule type="expression" dxfId="1666" priority="166">
      <formula>$B40="male"</formula>
    </cfRule>
    <cfRule type="expression" dxfId="1665" priority="167">
      <formula>$B40="male-both"</formula>
    </cfRule>
    <cfRule type="expression" dxfId="1664" priority="168">
      <formula>$B40="female-both"</formula>
    </cfRule>
  </conditionalFormatting>
  <conditionalFormatting sqref="G43:N43 A43:B43">
    <cfRule type="expression" dxfId="1663" priority="161">
      <formula>$B43="female"</formula>
    </cfRule>
    <cfRule type="expression" dxfId="1662" priority="162">
      <formula>$B43="male"</formula>
    </cfRule>
    <cfRule type="expression" dxfId="1661" priority="163">
      <formula>$B43="male-both"</formula>
    </cfRule>
    <cfRule type="expression" dxfId="1660" priority="164">
      <formula>$B43="female-both"</formula>
    </cfRule>
  </conditionalFormatting>
  <conditionalFormatting sqref="C43:F43">
    <cfRule type="expression" dxfId="1659" priority="157">
      <formula>$B43="female"</formula>
    </cfRule>
    <cfRule type="expression" dxfId="1658" priority="158">
      <formula>$B43="male"</formula>
    </cfRule>
    <cfRule type="expression" dxfId="1657" priority="159">
      <formula>$B43="male-both"</formula>
    </cfRule>
    <cfRule type="expression" dxfId="1656" priority="160">
      <formula>$B43="female-both"</formula>
    </cfRule>
  </conditionalFormatting>
  <conditionalFormatting sqref="A55:B55 G55:N55">
    <cfRule type="expression" dxfId="1655" priority="153">
      <formula>$B55="female"</formula>
    </cfRule>
    <cfRule type="expression" dxfId="1654" priority="154">
      <formula>$B55="male"</formula>
    </cfRule>
    <cfRule type="expression" dxfId="1653" priority="155">
      <formula>$B55="male-both"</formula>
    </cfRule>
    <cfRule type="expression" dxfId="1652" priority="156">
      <formula>$B55="female-both"</formula>
    </cfRule>
  </conditionalFormatting>
  <conditionalFormatting sqref="C55:F55">
    <cfRule type="expression" dxfId="1651" priority="149">
      <formula>$B55="female"</formula>
    </cfRule>
    <cfRule type="expression" dxfId="1650" priority="150">
      <formula>$B55="male"</formula>
    </cfRule>
    <cfRule type="expression" dxfId="1649" priority="151">
      <formula>$B55="male-both"</formula>
    </cfRule>
    <cfRule type="expression" dxfId="1648" priority="152">
      <formula>$B55="female-both"</formula>
    </cfRule>
  </conditionalFormatting>
  <conditionalFormatting sqref="G58:N58 A58:B58">
    <cfRule type="expression" dxfId="1647" priority="145">
      <formula>$B58="female"</formula>
    </cfRule>
    <cfRule type="expression" dxfId="1646" priority="146">
      <formula>$B58="male"</formula>
    </cfRule>
    <cfRule type="expression" dxfId="1645" priority="147">
      <formula>$B58="male-both"</formula>
    </cfRule>
    <cfRule type="expression" dxfId="1644" priority="148">
      <formula>$B58="female-both"</formula>
    </cfRule>
  </conditionalFormatting>
  <conditionalFormatting sqref="C58:F58">
    <cfRule type="expression" dxfId="1643" priority="141">
      <formula>$B58="female"</formula>
    </cfRule>
    <cfRule type="expression" dxfId="1642" priority="142">
      <formula>$B58="male"</formula>
    </cfRule>
    <cfRule type="expression" dxfId="1641" priority="143">
      <formula>$B58="male-both"</formula>
    </cfRule>
    <cfRule type="expression" dxfId="1640" priority="144">
      <formula>$B58="female-both"</formula>
    </cfRule>
  </conditionalFormatting>
  <conditionalFormatting sqref="A61:B61 G61:N61">
    <cfRule type="expression" dxfId="1639" priority="137">
      <formula>$B61="female"</formula>
    </cfRule>
    <cfRule type="expression" dxfId="1638" priority="138">
      <formula>$B61="male"</formula>
    </cfRule>
    <cfRule type="expression" dxfId="1637" priority="139">
      <formula>$B61="male-both"</formula>
    </cfRule>
    <cfRule type="expression" dxfId="1636" priority="140">
      <formula>$B61="female-both"</formula>
    </cfRule>
  </conditionalFormatting>
  <conditionalFormatting sqref="C61:F61">
    <cfRule type="expression" dxfId="1635" priority="133">
      <formula>$B61="female"</formula>
    </cfRule>
    <cfRule type="expression" dxfId="1634" priority="134">
      <formula>$B61="male"</formula>
    </cfRule>
    <cfRule type="expression" dxfId="1633" priority="135">
      <formula>$B61="male-both"</formula>
    </cfRule>
    <cfRule type="expression" dxfId="1632" priority="136">
      <formula>$B61="female-both"</formula>
    </cfRule>
  </conditionalFormatting>
  <conditionalFormatting sqref="G64:N64 A64:B64">
    <cfRule type="expression" dxfId="1631" priority="129">
      <formula>$B64="female"</formula>
    </cfRule>
    <cfRule type="expression" dxfId="1630" priority="130">
      <formula>$B64="male"</formula>
    </cfRule>
    <cfRule type="expression" dxfId="1629" priority="131">
      <formula>$B64="male-both"</formula>
    </cfRule>
    <cfRule type="expression" dxfId="1628" priority="132">
      <formula>$B64="female-both"</formula>
    </cfRule>
  </conditionalFormatting>
  <conditionalFormatting sqref="C64:F64">
    <cfRule type="expression" dxfId="1627" priority="125">
      <formula>$B64="female"</formula>
    </cfRule>
    <cfRule type="expression" dxfId="1626" priority="126">
      <formula>$B64="male"</formula>
    </cfRule>
    <cfRule type="expression" dxfId="1625" priority="127">
      <formula>$B64="male-both"</formula>
    </cfRule>
    <cfRule type="expression" dxfId="1624" priority="128">
      <formula>$B64="female-both"</formula>
    </cfRule>
  </conditionalFormatting>
  <conditionalFormatting sqref="A67:B67 G67:N67">
    <cfRule type="expression" dxfId="1623" priority="121">
      <formula>$B67="female"</formula>
    </cfRule>
    <cfRule type="expression" dxfId="1622" priority="122">
      <formula>$B67="male"</formula>
    </cfRule>
    <cfRule type="expression" dxfId="1621" priority="123">
      <formula>$B67="male-both"</formula>
    </cfRule>
    <cfRule type="expression" dxfId="1620" priority="124">
      <formula>$B67="female-both"</formula>
    </cfRule>
  </conditionalFormatting>
  <conditionalFormatting sqref="C67:F67">
    <cfRule type="expression" dxfId="1619" priority="117">
      <formula>$B67="female"</formula>
    </cfRule>
    <cfRule type="expression" dxfId="1618" priority="118">
      <formula>$B67="male"</formula>
    </cfRule>
    <cfRule type="expression" dxfId="1617" priority="119">
      <formula>$B67="male-both"</formula>
    </cfRule>
    <cfRule type="expression" dxfId="1616" priority="120">
      <formula>$B67="female-both"</formula>
    </cfRule>
  </conditionalFormatting>
  <conditionalFormatting sqref="K26:K27">
    <cfRule type="expression" dxfId="1615" priority="113">
      <formula>$B26="female"</formula>
    </cfRule>
    <cfRule type="expression" dxfId="1614" priority="114">
      <formula>$B26="male"</formula>
    </cfRule>
    <cfRule type="expression" dxfId="1613" priority="115">
      <formula>$B26="male-both"</formula>
    </cfRule>
    <cfRule type="expression" dxfId="1612" priority="116">
      <formula>$B26="female-both"</formula>
    </cfRule>
  </conditionalFormatting>
  <conditionalFormatting sqref="K25">
    <cfRule type="expression" dxfId="1611" priority="109">
      <formula>$B25="female"</formula>
    </cfRule>
    <cfRule type="expression" dxfId="1610" priority="110">
      <formula>$B25="male"</formula>
    </cfRule>
    <cfRule type="expression" dxfId="1609" priority="111">
      <formula>$B25="male-both"</formula>
    </cfRule>
    <cfRule type="expression" dxfId="1608" priority="112">
      <formula>$B25="female-both"</formula>
    </cfRule>
  </conditionalFormatting>
  <conditionalFormatting sqref="C25">
    <cfRule type="expression" dxfId="1607" priority="101">
      <formula>$B25="female"</formula>
    </cfRule>
    <cfRule type="expression" dxfId="1606" priority="102">
      <formula>$B25="male"</formula>
    </cfRule>
    <cfRule type="expression" dxfId="1605" priority="103">
      <formula>$B25="male-both"</formula>
    </cfRule>
    <cfRule type="expression" dxfId="1604" priority="104">
      <formula>$B25="female-both"</formula>
    </cfRule>
  </conditionalFormatting>
  <conditionalFormatting sqref="A99:N101">
    <cfRule type="expression" dxfId="1603" priority="97">
      <formula>$B99="female"</formula>
    </cfRule>
    <cfRule type="expression" dxfId="1602" priority="98">
      <formula>$B99="male"</formula>
    </cfRule>
    <cfRule type="expression" dxfId="1601" priority="99">
      <formula>$B99="male-both"</formula>
    </cfRule>
    <cfRule type="expression" dxfId="1600" priority="100">
      <formula>$B99="female-both"</formula>
    </cfRule>
  </conditionalFormatting>
  <conditionalFormatting sqref="D5">
    <cfRule type="expression" dxfId="1599" priority="93">
      <formula>$B5="female"</formula>
    </cfRule>
    <cfRule type="expression" dxfId="1598" priority="94">
      <formula>$B5="male"</formula>
    </cfRule>
    <cfRule type="expression" dxfId="1597" priority="95">
      <formula>$B5="male-both"</formula>
    </cfRule>
    <cfRule type="expression" dxfId="1596" priority="96">
      <formula>$B5="female-both"</formula>
    </cfRule>
  </conditionalFormatting>
  <conditionalFormatting sqref="D71">
    <cfRule type="expression" dxfId="1595" priority="89">
      <formula>$B71="female"</formula>
    </cfRule>
    <cfRule type="expression" dxfId="1594" priority="90">
      <formula>$B71="male"</formula>
    </cfRule>
    <cfRule type="expression" dxfId="1593" priority="91">
      <formula>$B71="male-both"</formula>
    </cfRule>
    <cfRule type="expression" dxfId="1592" priority="92">
      <formula>$B71="female-both"</formula>
    </cfRule>
  </conditionalFormatting>
  <conditionalFormatting sqref="D72">
    <cfRule type="expression" dxfId="1591" priority="85">
      <formula>$B72="female"</formula>
    </cfRule>
    <cfRule type="expression" dxfId="1590" priority="86">
      <formula>$B72="male"</formula>
    </cfRule>
    <cfRule type="expression" dxfId="1589" priority="87">
      <formula>$B72="male-both"</formula>
    </cfRule>
    <cfRule type="expression" dxfId="1588" priority="88">
      <formula>$B72="female-both"</formula>
    </cfRule>
  </conditionalFormatting>
  <conditionalFormatting sqref="D20">
    <cfRule type="expression" dxfId="1587" priority="81">
      <formula>$B20="female"</formula>
    </cfRule>
    <cfRule type="expression" dxfId="1586" priority="82">
      <formula>$B20="male"</formula>
    </cfRule>
    <cfRule type="expression" dxfId="1585" priority="83">
      <formula>$B20="male-both"</formula>
    </cfRule>
    <cfRule type="expression" dxfId="1584" priority="84">
      <formula>$B20="female-both"</formula>
    </cfRule>
  </conditionalFormatting>
  <conditionalFormatting sqref="D21">
    <cfRule type="expression" dxfId="1583" priority="77">
      <formula>$B21="female"</formula>
    </cfRule>
    <cfRule type="expression" dxfId="1582" priority="78">
      <formula>$B21="male"</formula>
    </cfRule>
    <cfRule type="expression" dxfId="1581" priority="79">
      <formula>$B21="male-both"</formula>
    </cfRule>
    <cfRule type="expression" dxfId="1580" priority="80">
      <formula>$B21="female-both"</formula>
    </cfRule>
  </conditionalFormatting>
  <conditionalFormatting sqref="C74:D74">
    <cfRule type="expression" dxfId="1579" priority="69">
      <formula>$B74="female"</formula>
    </cfRule>
    <cfRule type="expression" dxfId="1578" priority="70">
      <formula>$B74="male"</formula>
    </cfRule>
    <cfRule type="expression" dxfId="1577" priority="71">
      <formula>$B74="male-both"</formula>
    </cfRule>
    <cfRule type="expression" dxfId="1576" priority="72">
      <formula>$B74="female-both"</formula>
    </cfRule>
  </conditionalFormatting>
  <conditionalFormatting sqref="C75:D75">
    <cfRule type="expression" dxfId="1575" priority="65">
      <formula>$B75="female"</formula>
    </cfRule>
    <cfRule type="expression" dxfId="1574" priority="66">
      <formula>$B75="male"</formula>
    </cfRule>
    <cfRule type="expression" dxfId="1573" priority="67">
      <formula>$B75="male-both"</formula>
    </cfRule>
    <cfRule type="expression" dxfId="1572" priority="68">
      <formula>$B75="female-both"</formula>
    </cfRule>
  </conditionalFormatting>
  <conditionalFormatting sqref="C17:D17">
    <cfRule type="expression" dxfId="1571" priority="61">
      <formula>$B17="female"</formula>
    </cfRule>
    <cfRule type="expression" dxfId="1570" priority="62">
      <formula>$B17="male"</formula>
    </cfRule>
    <cfRule type="expression" dxfId="1569" priority="63">
      <formula>$B17="male-both"</formula>
    </cfRule>
    <cfRule type="expression" dxfId="1568" priority="64">
      <formula>$B17="female-both"</formula>
    </cfRule>
  </conditionalFormatting>
  <conditionalFormatting sqref="C18:D18">
    <cfRule type="expression" dxfId="1567" priority="57">
      <formula>$B18="female"</formula>
    </cfRule>
    <cfRule type="expression" dxfId="1566" priority="58">
      <formula>$B18="male"</formula>
    </cfRule>
    <cfRule type="expression" dxfId="1565" priority="59">
      <formula>$B18="male-both"</formula>
    </cfRule>
    <cfRule type="expression" dxfId="1564" priority="60">
      <formula>$B18="female-both"</formula>
    </cfRule>
  </conditionalFormatting>
  <conditionalFormatting sqref="C23:D23">
    <cfRule type="expression" dxfId="1563" priority="53">
      <formula>$B23="female"</formula>
    </cfRule>
    <cfRule type="expression" dxfId="1562" priority="54">
      <formula>$B23="male"</formula>
    </cfRule>
    <cfRule type="expression" dxfId="1561" priority="55">
      <formula>$B23="male-both"</formula>
    </cfRule>
    <cfRule type="expression" dxfId="1560" priority="56">
      <formula>$B23="female-both"</formula>
    </cfRule>
  </conditionalFormatting>
  <conditionalFormatting sqref="C24:D24">
    <cfRule type="expression" dxfId="1559" priority="49">
      <formula>$B24="female"</formula>
    </cfRule>
    <cfRule type="expression" dxfId="1558" priority="50">
      <formula>$B24="male"</formula>
    </cfRule>
    <cfRule type="expression" dxfId="1557" priority="51">
      <formula>$B24="male-both"</formula>
    </cfRule>
    <cfRule type="expression" dxfId="1556" priority="52">
      <formula>$B24="female-both"</formula>
    </cfRule>
  </conditionalFormatting>
  <conditionalFormatting sqref="D26">
    <cfRule type="expression" dxfId="1555" priority="45">
      <formula>$B26="female"</formula>
    </cfRule>
    <cfRule type="expression" dxfId="1554" priority="46">
      <formula>$B26="male"</formula>
    </cfRule>
    <cfRule type="expression" dxfId="1553" priority="47">
      <formula>$B26="male-both"</formula>
    </cfRule>
    <cfRule type="expression" dxfId="1552" priority="48">
      <formula>$B26="female-both"</formula>
    </cfRule>
  </conditionalFormatting>
  <conditionalFormatting sqref="C26">
    <cfRule type="expression" dxfId="1551" priority="41">
      <formula>$B26="female"</formula>
    </cfRule>
    <cfRule type="expression" dxfId="1550" priority="42">
      <formula>$B26="male"</formula>
    </cfRule>
    <cfRule type="expression" dxfId="1549" priority="43">
      <formula>$B26="male-both"</formula>
    </cfRule>
    <cfRule type="expression" dxfId="1548" priority="44">
      <formula>$B26="female-both"</formula>
    </cfRule>
  </conditionalFormatting>
  <conditionalFormatting sqref="D27">
    <cfRule type="expression" dxfId="1547" priority="37">
      <formula>$B27="female"</formula>
    </cfRule>
    <cfRule type="expression" dxfId="1546" priority="38">
      <formula>$B27="male"</formula>
    </cfRule>
    <cfRule type="expression" dxfId="1545" priority="39">
      <formula>$B27="male-both"</formula>
    </cfRule>
    <cfRule type="expression" dxfId="1544" priority="40">
      <formula>$B27="female-both"</formula>
    </cfRule>
  </conditionalFormatting>
  <conditionalFormatting sqref="C27">
    <cfRule type="expression" dxfId="1543" priority="33">
      <formula>$B27="female"</formula>
    </cfRule>
    <cfRule type="expression" dxfId="1542" priority="34">
      <formula>$B27="male"</formula>
    </cfRule>
    <cfRule type="expression" dxfId="1541" priority="35">
      <formula>$B27="male-both"</formula>
    </cfRule>
    <cfRule type="expression" dxfId="1540" priority="36">
      <formula>$B27="female-both"</formula>
    </cfRule>
  </conditionalFormatting>
  <conditionalFormatting sqref="G47:N48">
    <cfRule type="expression" dxfId="1539" priority="29">
      <formula>$B47="female"</formula>
    </cfRule>
    <cfRule type="expression" dxfId="1538" priority="30">
      <formula>$B47="male"</formula>
    </cfRule>
    <cfRule type="expression" dxfId="1537" priority="31">
      <formula>$B47="male-both"</formula>
    </cfRule>
    <cfRule type="expression" dxfId="1536" priority="32">
      <formula>$B47="female-both"</formula>
    </cfRule>
  </conditionalFormatting>
  <conditionalFormatting sqref="C47:F48">
    <cfRule type="expression" dxfId="1535" priority="25">
      <formula>$B47="female"</formula>
    </cfRule>
    <cfRule type="expression" dxfId="1534" priority="26">
      <formula>$B47="male"</formula>
    </cfRule>
    <cfRule type="expression" dxfId="1533" priority="27">
      <formula>$B47="male-both"</formula>
    </cfRule>
    <cfRule type="expression" dxfId="1532" priority="28">
      <formula>$B47="female-both"</formula>
    </cfRule>
  </conditionalFormatting>
  <conditionalFormatting sqref="G46:N46">
    <cfRule type="expression" dxfId="1531" priority="21">
      <formula>$B46="female"</formula>
    </cfRule>
    <cfRule type="expression" dxfId="1530" priority="22">
      <formula>$B46="male"</formula>
    </cfRule>
    <cfRule type="expression" dxfId="1529" priority="23">
      <formula>$B46="male-both"</formula>
    </cfRule>
    <cfRule type="expression" dxfId="1528" priority="24">
      <formula>$B46="female-both"</formula>
    </cfRule>
  </conditionalFormatting>
  <conditionalFormatting sqref="C46:F46">
    <cfRule type="expression" dxfId="1527" priority="17">
      <formula>$B46="female"</formula>
    </cfRule>
    <cfRule type="expression" dxfId="1526" priority="18">
      <formula>$B46="male"</formula>
    </cfRule>
    <cfRule type="expression" dxfId="1525" priority="19">
      <formula>$B46="male-both"</formula>
    </cfRule>
    <cfRule type="expression" dxfId="1524" priority="20">
      <formula>$B46="female-both"</formula>
    </cfRule>
  </conditionalFormatting>
  <conditionalFormatting sqref="G80:N81">
    <cfRule type="expression" dxfId="1523" priority="13">
      <formula>$B80="female"</formula>
    </cfRule>
    <cfRule type="expression" dxfId="1522" priority="14">
      <formula>$B80="male"</formula>
    </cfRule>
    <cfRule type="expression" dxfId="1521" priority="15">
      <formula>$B80="male-both"</formula>
    </cfRule>
    <cfRule type="expression" dxfId="1520" priority="16">
      <formula>$B80="female-both"</formula>
    </cfRule>
  </conditionalFormatting>
  <conditionalFormatting sqref="E80:F81">
    <cfRule type="expression" dxfId="1519" priority="9">
      <formula>$B80="female"</formula>
    </cfRule>
    <cfRule type="expression" dxfId="1518" priority="10">
      <formula>$B80="male"</formula>
    </cfRule>
    <cfRule type="expression" dxfId="1517" priority="11">
      <formula>$B80="male-both"</formula>
    </cfRule>
    <cfRule type="expression" dxfId="1516" priority="12">
      <formula>$B80="female-both"</formula>
    </cfRule>
  </conditionalFormatting>
  <conditionalFormatting sqref="G79:N79">
    <cfRule type="expression" dxfId="1515" priority="5">
      <formula>$B79="female"</formula>
    </cfRule>
    <cfRule type="expression" dxfId="1514" priority="6">
      <formula>$B79="male"</formula>
    </cfRule>
    <cfRule type="expression" dxfId="1513" priority="7">
      <formula>$B79="male-both"</formula>
    </cfRule>
    <cfRule type="expression" dxfId="1512" priority="8">
      <formula>$B79="female-both"</formula>
    </cfRule>
  </conditionalFormatting>
  <conditionalFormatting sqref="E79:F79">
    <cfRule type="expression" dxfId="1511" priority="1">
      <formula>$B79="female"</formula>
    </cfRule>
    <cfRule type="expression" dxfId="1510" priority="2">
      <formula>$B79="male"</formula>
    </cfRule>
    <cfRule type="expression" dxfId="1509" priority="3">
      <formula>$B79="male-both"</formula>
    </cfRule>
    <cfRule type="expression" dxfId="1508" priority="4">
      <formula>$B79="female-both"</formula>
    </cfRule>
  </conditionalFormatting>
  <pageMargins left="0.7" right="0.7" top="0.75" bottom="0.75" header="0.3" footer="0.3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58" activePane="bottomLeft" state="frozen"/>
      <selection pane="bottomLeft" activeCell="A61" sqref="A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1507" priority="353">
      <formula>$B5="female"</formula>
    </cfRule>
    <cfRule type="expression" dxfId="1506" priority="354">
      <formula>$B5="male"</formula>
    </cfRule>
    <cfRule type="expression" dxfId="1505" priority="355">
      <formula>$B5="male-both"</formula>
    </cfRule>
    <cfRule type="expression" dxfId="1504" priority="356">
      <formula>$B5="female-both"</formula>
    </cfRule>
  </conditionalFormatting>
  <conditionalFormatting sqref="A4:B4 G4:N4">
    <cfRule type="expression" dxfId="1503" priority="349">
      <formula>$B4="female"</formula>
    </cfRule>
    <cfRule type="expression" dxfId="1502" priority="350">
      <formula>$B4="male"</formula>
    </cfRule>
    <cfRule type="expression" dxfId="1501" priority="351">
      <formula>$B4="male-both"</formula>
    </cfRule>
    <cfRule type="expression" dxfId="1500" priority="352">
      <formula>$B4="female-both"</formula>
    </cfRule>
  </conditionalFormatting>
  <conditionalFormatting sqref="G74:J74">
    <cfRule type="expression" dxfId="1499" priority="345">
      <formula>$B74="female"</formula>
    </cfRule>
    <cfRule type="expression" dxfId="1498" priority="346">
      <formula>$B74="male"</formula>
    </cfRule>
    <cfRule type="expression" dxfId="1497" priority="347">
      <formula>$B74="male-both"</formula>
    </cfRule>
    <cfRule type="expression" dxfId="1496" priority="348">
      <formula>$B74="female-both"</formula>
    </cfRule>
  </conditionalFormatting>
  <conditionalFormatting sqref="A10:B10 G10:N10">
    <cfRule type="expression" dxfId="1495" priority="341">
      <formula>$B10="female"</formula>
    </cfRule>
    <cfRule type="expression" dxfId="1494" priority="342">
      <formula>$B10="male"</formula>
    </cfRule>
    <cfRule type="expression" dxfId="1493" priority="343">
      <formula>$B10="male-both"</formula>
    </cfRule>
    <cfRule type="expression" dxfId="1492" priority="344">
      <formula>$B10="female-both"</formula>
    </cfRule>
  </conditionalFormatting>
  <conditionalFormatting sqref="A7:B7 G7:N7">
    <cfRule type="expression" dxfId="1491" priority="337">
      <formula>$B7="female"</formula>
    </cfRule>
    <cfRule type="expression" dxfId="1490" priority="338">
      <formula>$B7="male"</formula>
    </cfRule>
    <cfRule type="expression" dxfId="1489" priority="339">
      <formula>$B7="male-both"</formula>
    </cfRule>
    <cfRule type="expression" dxfId="1488" priority="340">
      <formula>$B7="female-both"</formula>
    </cfRule>
  </conditionalFormatting>
  <conditionalFormatting sqref="A49:B49 G49:N49">
    <cfRule type="expression" dxfId="1487" priority="333">
      <formula>$B49="female"</formula>
    </cfRule>
    <cfRule type="expression" dxfId="1486" priority="334">
      <formula>$B49="male"</formula>
    </cfRule>
    <cfRule type="expression" dxfId="1485" priority="335">
      <formula>$B49="male-both"</formula>
    </cfRule>
    <cfRule type="expression" dxfId="1484" priority="336">
      <formula>$B49="female-both"</formula>
    </cfRule>
  </conditionalFormatting>
  <conditionalFormatting sqref="A52:B52 G52:N52">
    <cfRule type="expression" dxfId="1483" priority="329">
      <formula>$B52="female"</formula>
    </cfRule>
    <cfRule type="expression" dxfId="1482" priority="330">
      <formula>$B52="male"</formula>
    </cfRule>
    <cfRule type="expression" dxfId="1481" priority="331">
      <formula>$B52="male-both"</formula>
    </cfRule>
    <cfRule type="expression" dxfId="1480" priority="332">
      <formula>$B52="female-both"</formula>
    </cfRule>
  </conditionalFormatting>
  <conditionalFormatting sqref="A70:B70 G70:N70">
    <cfRule type="expression" dxfId="1479" priority="325">
      <formula>$B70="female"</formula>
    </cfRule>
    <cfRule type="expression" dxfId="1478" priority="326">
      <formula>$B70="male"</formula>
    </cfRule>
    <cfRule type="expression" dxfId="1477" priority="327">
      <formula>$B70="male-both"</formula>
    </cfRule>
    <cfRule type="expression" dxfId="1476" priority="328">
      <formula>$B70="female-both"</formula>
    </cfRule>
  </conditionalFormatting>
  <conditionalFormatting sqref="A73:B73 G73:N73">
    <cfRule type="expression" dxfId="1475" priority="321">
      <formula>$B73="female"</formula>
    </cfRule>
    <cfRule type="expression" dxfId="1474" priority="322">
      <formula>$B73="male"</formula>
    </cfRule>
    <cfRule type="expression" dxfId="1473" priority="323">
      <formula>$B73="male-both"</formula>
    </cfRule>
    <cfRule type="expression" dxfId="1472" priority="324">
      <formula>$B73="female-both"</formula>
    </cfRule>
  </conditionalFormatting>
  <conditionalFormatting sqref="A76:B76 G76:L76">
    <cfRule type="expression" dxfId="1471" priority="317">
      <formula>$B76="female"</formula>
    </cfRule>
    <cfRule type="expression" dxfId="1470" priority="318">
      <formula>$B76="male"</formula>
    </cfRule>
    <cfRule type="expression" dxfId="1469" priority="319">
      <formula>$B76="male-both"</formula>
    </cfRule>
    <cfRule type="expression" dxfId="1468" priority="320">
      <formula>$B76="female-both"</formula>
    </cfRule>
  </conditionalFormatting>
  <conditionalFormatting sqref="M76:N76">
    <cfRule type="expression" dxfId="1467" priority="313">
      <formula>$B76="female"</formula>
    </cfRule>
    <cfRule type="expression" dxfId="1466" priority="314">
      <formula>$B76="male"</formula>
    </cfRule>
    <cfRule type="expression" dxfId="1465" priority="315">
      <formula>$B76="male-both"</formula>
    </cfRule>
    <cfRule type="expression" dxfId="1464" priority="316">
      <formula>$B76="female-both"</formula>
    </cfRule>
  </conditionalFormatting>
  <conditionalFormatting sqref="A16:B16 G16:N16">
    <cfRule type="expression" dxfId="1463" priority="309">
      <formula>$B16="female"</formula>
    </cfRule>
    <cfRule type="expression" dxfId="1462" priority="310">
      <formula>$B16="male"</formula>
    </cfRule>
    <cfRule type="expression" dxfId="1461" priority="311">
      <formula>$B16="male-both"</formula>
    </cfRule>
    <cfRule type="expression" dxfId="1460" priority="312">
      <formula>$B16="female-both"</formula>
    </cfRule>
  </conditionalFormatting>
  <conditionalFormatting sqref="A13:B13 G13:N13">
    <cfRule type="expression" dxfId="1459" priority="305">
      <formula>$B13="female"</formula>
    </cfRule>
    <cfRule type="expression" dxfId="1458" priority="306">
      <formula>$B13="male"</formula>
    </cfRule>
    <cfRule type="expression" dxfId="1457" priority="307">
      <formula>$B13="male-both"</formula>
    </cfRule>
    <cfRule type="expression" dxfId="1456" priority="308">
      <formula>$B13="female-both"</formula>
    </cfRule>
  </conditionalFormatting>
  <conditionalFormatting sqref="A19:B19 G19:N19">
    <cfRule type="expression" dxfId="1455" priority="301">
      <formula>$B19="female"</formula>
    </cfRule>
    <cfRule type="expression" dxfId="1454" priority="302">
      <formula>$B19="male"</formula>
    </cfRule>
    <cfRule type="expression" dxfId="1453" priority="303">
      <formula>$B19="male-both"</formula>
    </cfRule>
    <cfRule type="expression" dxfId="1452" priority="304">
      <formula>$B19="female-both"</formula>
    </cfRule>
  </conditionalFormatting>
  <conditionalFormatting sqref="A37:B37 G37:N37">
    <cfRule type="expression" dxfId="1451" priority="297">
      <formula>$B37="female"</formula>
    </cfRule>
    <cfRule type="expression" dxfId="1450" priority="298">
      <formula>$B37="male"</formula>
    </cfRule>
    <cfRule type="expression" dxfId="1449" priority="299">
      <formula>$B37="male-both"</formula>
    </cfRule>
    <cfRule type="expression" dxfId="1448" priority="300">
      <formula>$B37="female-both"</formula>
    </cfRule>
  </conditionalFormatting>
  <conditionalFormatting sqref="A46:B46 G46:N46">
    <cfRule type="expression" dxfId="1447" priority="293">
      <formula>$B46="female"</formula>
    </cfRule>
    <cfRule type="expression" dxfId="1446" priority="294">
      <formula>$B46="male"</formula>
    </cfRule>
    <cfRule type="expression" dxfId="1445" priority="295">
      <formula>$B46="male-both"</formula>
    </cfRule>
    <cfRule type="expression" dxfId="1444" priority="296">
      <formula>$B46="female-both"</formula>
    </cfRule>
  </conditionalFormatting>
  <conditionalFormatting sqref="C56:F57 C80:F81 C14:F15 C41:F42 C83:F84 C29:D30 C32:F33 C35:F36 C44:F45 C59:F60 C62:F63 C65:F66 C68:F69 E23:F24 E26:F27">
    <cfRule type="expression" dxfId="1443" priority="289">
      <formula>$B14="female"</formula>
    </cfRule>
    <cfRule type="expression" dxfId="1442" priority="290">
      <formula>$B14="male"</formula>
    </cfRule>
    <cfRule type="expression" dxfId="1441" priority="291">
      <formula>$B14="male-both"</formula>
    </cfRule>
    <cfRule type="expression" dxfId="1440" priority="292">
      <formula>$B14="female-both"</formula>
    </cfRule>
  </conditionalFormatting>
  <conditionalFormatting sqref="C4:F4">
    <cfRule type="expression" dxfId="1439" priority="285">
      <formula>$B4="female"</formula>
    </cfRule>
    <cfRule type="expression" dxfId="1438" priority="286">
      <formula>$B4="male"</formula>
    </cfRule>
    <cfRule type="expression" dxfId="1437" priority="287">
      <formula>$B4="male-both"</formula>
    </cfRule>
    <cfRule type="expression" dxfId="1436" priority="288">
      <formula>$B4="female-both"</formula>
    </cfRule>
  </conditionalFormatting>
  <conditionalFormatting sqref="C10:F10">
    <cfRule type="expression" dxfId="1435" priority="281">
      <formula>$B10="female"</formula>
    </cfRule>
    <cfRule type="expression" dxfId="1434" priority="282">
      <formula>$B10="male"</formula>
    </cfRule>
    <cfRule type="expression" dxfId="1433" priority="283">
      <formula>$B10="male-both"</formula>
    </cfRule>
    <cfRule type="expression" dxfId="1432" priority="284">
      <formula>$B10="female-both"</formula>
    </cfRule>
  </conditionalFormatting>
  <conditionalFormatting sqref="C7:F7">
    <cfRule type="expression" dxfId="1431" priority="277">
      <formula>$B7="female"</formula>
    </cfRule>
    <cfRule type="expression" dxfId="1430" priority="278">
      <formula>$B7="male"</formula>
    </cfRule>
    <cfRule type="expression" dxfId="1429" priority="279">
      <formula>$B7="male-both"</formula>
    </cfRule>
    <cfRule type="expression" dxfId="1428" priority="280">
      <formula>$B7="female-both"</formula>
    </cfRule>
  </conditionalFormatting>
  <conditionalFormatting sqref="C49:F49">
    <cfRule type="expression" dxfId="1427" priority="273">
      <formula>$B49="female"</formula>
    </cfRule>
    <cfRule type="expression" dxfId="1426" priority="274">
      <formula>$B49="male"</formula>
    </cfRule>
    <cfRule type="expression" dxfId="1425" priority="275">
      <formula>$B49="male-both"</formula>
    </cfRule>
    <cfRule type="expression" dxfId="1424" priority="276">
      <formula>$B49="female-both"</formula>
    </cfRule>
  </conditionalFormatting>
  <conditionalFormatting sqref="C52:F52">
    <cfRule type="expression" dxfId="1423" priority="269">
      <formula>$B52="female"</formula>
    </cfRule>
    <cfRule type="expression" dxfId="1422" priority="270">
      <formula>$B52="male"</formula>
    </cfRule>
    <cfRule type="expression" dxfId="1421" priority="271">
      <formula>$B52="male-both"</formula>
    </cfRule>
    <cfRule type="expression" dxfId="1420" priority="272">
      <formula>$B52="female-both"</formula>
    </cfRule>
  </conditionalFormatting>
  <conditionalFormatting sqref="C70:F70">
    <cfRule type="expression" dxfId="1419" priority="265">
      <formula>$B70="female"</formula>
    </cfRule>
    <cfRule type="expression" dxfId="1418" priority="266">
      <formula>$B70="male"</formula>
    </cfRule>
    <cfRule type="expression" dxfId="1417" priority="267">
      <formula>$B70="male-both"</formula>
    </cfRule>
    <cfRule type="expression" dxfId="1416" priority="268">
      <formula>$B70="female-both"</formula>
    </cfRule>
  </conditionalFormatting>
  <conditionalFormatting sqref="C73:F73">
    <cfRule type="expression" dxfId="1415" priority="261">
      <formula>$B73="female"</formula>
    </cfRule>
    <cfRule type="expression" dxfId="1414" priority="262">
      <formula>$B73="male"</formula>
    </cfRule>
    <cfRule type="expression" dxfId="1413" priority="263">
      <formula>$B73="male-both"</formula>
    </cfRule>
    <cfRule type="expression" dxfId="1412" priority="264">
      <formula>$B73="female-both"</formula>
    </cfRule>
  </conditionalFormatting>
  <conditionalFormatting sqref="C76:F76">
    <cfRule type="expression" dxfId="1411" priority="257">
      <formula>$B76="female"</formula>
    </cfRule>
    <cfRule type="expression" dxfId="1410" priority="258">
      <formula>$B76="male"</formula>
    </cfRule>
    <cfRule type="expression" dxfId="1409" priority="259">
      <formula>$B76="male-both"</formula>
    </cfRule>
    <cfRule type="expression" dxfId="1408" priority="260">
      <formula>$B76="female-both"</formula>
    </cfRule>
  </conditionalFormatting>
  <conditionalFormatting sqref="C16:F16">
    <cfRule type="expression" dxfId="1407" priority="253">
      <formula>$B16="female"</formula>
    </cfRule>
    <cfRule type="expression" dxfId="1406" priority="254">
      <formula>$B16="male"</formula>
    </cfRule>
    <cfRule type="expression" dxfId="1405" priority="255">
      <formula>$B16="male-both"</formula>
    </cfRule>
    <cfRule type="expression" dxfId="1404" priority="256">
      <formula>$B16="female-both"</formula>
    </cfRule>
  </conditionalFormatting>
  <conditionalFormatting sqref="C13:F13">
    <cfRule type="expression" dxfId="1403" priority="249">
      <formula>$B13="female"</formula>
    </cfRule>
    <cfRule type="expression" dxfId="1402" priority="250">
      <formula>$B13="male"</formula>
    </cfRule>
    <cfRule type="expression" dxfId="1401" priority="251">
      <formula>$B13="male-both"</formula>
    </cfRule>
    <cfRule type="expression" dxfId="1400" priority="252">
      <formula>$B13="female-both"</formula>
    </cfRule>
  </conditionalFormatting>
  <conditionalFormatting sqref="C19:F19">
    <cfRule type="expression" dxfId="1399" priority="245">
      <formula>$B19="female"</formula>
    </cfRule>
    <cfRule type="expression" dxfId="1398" priority="246">
      <formula>$B19="male"</formula>
    </cfRule>
    <cfRule type="expression" dxfId="1397" priority="247">
      <formula>$B19="male-both"</formula>
    </cfRule>
    <cfRule type="expression" dxfId="1396" priority="248">
      <formula>$B19="female-both"</formula>
    </cfRule>
  </conditionalFormatting>
  <conditionalFormatting sqref="C37:F37">
    <cfRule type="expression" dxfId="1395" priority="241">
      <formula>$B37="female"</formula>
    </cfRule>
    <cfRule type="expression" dxfId="1394" priority="242">
      <formula>$B37="male"</formula>
    </cfRule>
    <cfRule type="expression" dxfId="1393" priority="243">
      <formula>$B37="male-both"</formula>
    </cfRule>
    <cfRule type="expression" dxfId="1392" priority="244">
      <formula>$B37="female-both"</formula>
    </cfRule>
  </conditionalFormatting>
  <conditionalFormatting sqref="C46:F46">
    <cfRule type="expression" dxfId="1391" priority="237">
      <formula>$B46="female"</formula>
    </cfRule>
    <cfRule type="expression" dxfId="1390" priority="238">
      <formula>$B46="male"</formula>
    </cfRule>
    <cfRule type="expression" dxfId="1389" priority="239">
      <formula>$B46="male-both"</formula>
    </cfRule>
    <cfRule type="expression" dxfId="1388" priority="240">
      <formula>$B46="female-both"</formula>
    </cfRule>
  </conditionalFormatting>
  <conditionalFormatting sqref="C18:F18 C17 E17:F17">
    <cfRule type="expression" dxfId="1387" priority="233">
      <formula>$B17="female"</formula>
    </cfRule>
    <cfRule type="expression" dxfId="1386" priority="234">
      <formula>$B17="male"</formula>
    </cfRule>
    <cfRule type="expression" dxfId="1385" priority="235">
      <formula>$B17="male-both"</formula>
    </cfRule>
    <cfRule type="expression" dxfId="1384" priority="236">
      <formula>$B17="female-both"</formula>
    </cfRule>
  </conditionalFormatting>
  <conditionalFormatting sqref="C20:F21">
    <cfRule type="expression" dxfId="1383" priority="229">
      <formula>$B20="female"</formula>
    </cfRule>
    <cfRule type="expression" dxfId="1382" priority="230">
      <formula>$B20="male"</formula>
    </cfRule>
    <cfRule type="expression" dxfId="1381" priority="231">
      <formula>$B20="male-both"</formula>
    </cfRule>
    <cfRule type="expression" dxfId="1380" priority="232">
      <formula>$B20="female-both"</formula>
    </cfRule>
  </conditionalFormatting>
  <conditionalFormatting sqref="C38:F39">
    <cfRule type="expression" dxfId="1379" priority="225">
      <formula>$B38="female"</formula>
    </cfRule>
    <cfRule type="expression" dxfId="1378" priority="226">
      <formula>$B38="male"</formula>
    </cfRule>
    <cfRule type="expression" dxfId="1377" priority="227">
      <formula>$B38="male-both"</formula>
    </cfRule>
    <cfRule type="expression" dxfId="1376" priority="228">
      <formula>$B38="female-both"</formula>
    </cfRule>
  </conditionalFormatting>
  <conditionalFormatting sqref="C47:F48">
    <cfRule type="expression" dxfId="1375" priority="221">
      <formula>$B47="female"</formula>
    </cfRule>
    <cfRule type="expression" dxfId="1374" priority="222">
      <formula>$B47="male"</formula>
    </cfRule>
    <cfRule type="expression" dxfId="1373" priority="223">
      <formula>$B47="male-both"</formula>
    </cfRule>
    <cfRule type="expression" dxfId="1372" priority="224">
      <formula>$B47="female-both"</formula>
    </cfRule>
  </conditionalFormatting>
  <conditionalFormatting sqref="C50:F51">
    <cfRule type="expression" dxfId="1371" priority="217">
      <formula>$B50="female"</formula>
    </cfRule>
    <cfRule type="expression" dxfId="1370" priority="218">
      <formula>$B50="male"</formula>
    </cfRule>
    <cfRule type="expression" dxfId="1369" priority="219">
      <formula>$B50="male-both"</formula>
    </cfRule>
    <cfRule type="expression" dxfId="1368" priority="220">
      <formula>$B50="female-both"</formula>
    </cfRule>
  </conditionalFormatting>
  <conditionalFormatting sqref="C53:F54">
    <cfRule type="expression" dxfId="1367" priority="213">
      <formula>$B53="female"</formula>
    </cfRule>
    <cfRule type="expression" dxfId="1366" priority="214">
      <formula>$B53="male"</formula>
    </cfRule>
    <cfRule type="expression" dxfId="1365" priority="215">
      <formula>$B53="male-both"</formula>
    </cfRule>
    <cfRule type="expression" dxfId="1364" priority="216">
      <formula>$B53="female-both"</formula>
    </cfRule>
  </conditionalFormatting>
  <conditionalFormatting sqref="E74:F75">
    <cfRule type="expression" dxfId="1363" priority="209">
      <formula>$B74="female"</formula>
    </cfRule>
    <cfRule type="expression" dxfId="1362" priority="210">
      <formula>$B74="male"</formula>
    </cfRule>
    <cfRule type="expression" dxfId="1361" priority="211">
      <formula>$B74="male-both"</formula>
    </cfRule>
    <cfRule type="expression" dxfId="1360" priority="212">
      <formula>$B74="female-both"</formula>
    </cfRule>
  </conditionalFormatting>
  <conditionalFormatting sqref="C77:F78">
    <cfRule type="expression" dxfId="1359" priority="205">
      <formula>$B77="female"</formula>
    </cfRule>
    <cfRule type="expression" dxfId="1358" priority="206">
      <formula>$B77="male"</formula>
    </cfRule>
    <cfRule type="expression" dxfId="1357" priority="207">
      <formula>$B77="male-both"</formula>
    </cfRule>
    <cfRule type="expression" dxfId="1356" priority="208">
      <formula>$B77="female-both"</formula>
    </cfRule>
  </conditionalFormatting>
  <conditionalFormatting sqref="A82:B82 G82:N82">
    <cfRule type="expression" dxfId="1355" priority="201">
      <formula>$B82="female"</formula>
    </cfRule>
    <cfRule type="expression" dxfId="1354" priority="202">
      <formula>$B82="male"</formula>
    </cfRule>
    <cfRule type="expression" dxfId="1353" priority="203">
      <formula>$B82="male-both"</formula>
    </cfRule>
    <cfRule type="expression" dxfId="1352" priority="204">
      <formula>$B82="female-both"</formula>
    </cfRule>
  </conditionalFormatting>
  <conditionalFormatting sqref="C82:F82">
    <cfRule type="expression" dxfId="1351" priority="197">
      <formula>$B82="female"</formula>
    </cfRule>
    <cfRule type="expression" dxfId="1350" priority="198">
      <formula>$B82="male"</formula>
    </cfRule>
    <cfRule type="expression" dxfId="1349" priority="199">
      <formula>$B82="male-both"</formula>
    </cfRule>
    <cfRule type="expression" dxfId="1348" priority="200">
      <formula>$B82="female-both"</formula>
    </cfRule>
  </conditionalFormatting>
  <conditionalFormatting sqref="A79:B79 G79:N79">
    <cfRule type="expression" dxfId="1347" priority="193">
      <formula>$B79="female"</formula>
    </cfRule>
    <cfRule type="expression" dxfId="1346" priority="194">
      <formula>$B79="male"</formula>
    </cfRule>
    <cfRule type="expression" dxfId="1345" priority="195">
      <formula>$B79="male-both"</formula>
    </cfRule>
    <cfRule type="expression" dxfId="1344" priority="196">
      <formula>$B79="female-both"</formula>
    </cfRule>
  </conditionalFormatting>
  <conditionalFormatting sqref="C79:F79">
    <cfRule type="expression" dxfId="1343" priority="189">
      <formula>$B79="female"</formula>
    </cfRule>
    <cfRule type="expression" dxfId="1342" priority="190">
      <formula>$B79="male"</formula>
    </cfRule>
    <cfRule type="expression" dxfId="1341" priority="191">
      <formula>$B79="male-both"</formula>
    </cfRule>
    <cfRule type="expression" dxfId="1340" priority="192">
      <formula>$B79="female-both"</formula>
    </cfRule>
  </conditionalFormatting>
  <conditionalFormatting sqref="A22:B22 G22:N22">
    <cfRule type="expression" dxfId="1339" priority="185">
      <formula>$B22="female"</formula>
    </cfRule>
    <cfRule type="expression" dxfId="1338" priority="186">
      <formula>$B22="male"</formula>
    </cfRule>
    <cfRule type="expression" dxfId="1337" priority="187">
      <formula>$B22="male-both"</formula>
    </cfRule>
    <cfRule type="expression" dxfId="1336" priority="188">
      <formula>$B22="female-both"</formula>
    </cfRule>
  </conditionalFormatting>
  <conditionalFormatting sqref="C22:F22">
    <cfRule type="expression" dxfId="1335" priority="181">
      <formula>$B22="female"</formula>
    </cfRule>
    <cfRule type="expression" dxfId="1334" priority="182">
      <formula>$B22="male"</formula>
    </cfRule>
    <cfRule type="expression" dxfId="1333" priority="183">
      <formula>$B22="male-both"</formula>
    </cfRule>
    <cfRule type="expression" dxfId="1332" priority="184">
      <formula>$B22="female-both"</formula>
    </cfRule>
  </conditionalFormatting>
  <conditionalFormatting sqref="A25:B25 G25:J25 L25:N25">
    <cfRule type="expression" dxfId="1331" priority="177">
      <formula>$B25="female"</formula>
    </cfRule>
    <cfRule type="expression" dxfId="1330" priority="178">
      <formula>$B25="male"</formula>
    </cfRule>
    <cfRule type="expression" dxfId="1329" priority="179">
      <formula>$B25="male-both"</formula>
    </cfRule>
    <cfRule type="expression" dxfId="1328" priority="180">
      <formula>$B25="female-both"</formula>
    </cfRule>
  </conditionalFormatting>
  <conditionalFormatting sqref="D25:F25">
    <cfRule type="expression" dxfId="1327" priority="173">
      <formula>$B25="female"</formula>
    </cfRule>
    <cfRule type="expression" dxfId="1326" priority="174">
      <formula>$B25="male"</formula>
    </cfRule>
    <cfRule type="expression" dxfId="1325" priority="175">
      <formula>$B25="male-both"</formula>
    </cfRule>
    <cfRule type="expression" dxfId="1324" priority="176">
      <formula>$B25="female-both"</formula>
    </cfRule>
  </conditionalFormatting>
  <conditionalFormatting sqref="A28:B28">
    <cfRule type="expression" dxfId="1323" priority="169">
      <formula>$B28="female"</formula>
    </cfRule>
    <cfRule type="expression" dxfId="1322" priority="170">
      <formula>$B28="male"</formula>
    </cfRule>
    <cfRule type="expression" dxfId="1321" priority="171">
      <formula>$B28="male-both"</formula>
    </cfRule>
    <cfRule type="expression" dxfId="1320" priority="172">
      <formula>$B28="female-both"</formula>
    </cfRule>
  </conditionalFormatting>
  <conditionalFormatting sqref="C28:D28">
    <cfRule type="expression" dxfId="1319" priority="165">
      <formula>$B28="female"</formula>
    </cfRule>
    <cfRule type="expression" dxfId="1318" priority="166">
      <formula>$B28="male"</formula>
    </cfRule>
    <cfRule type="expression" dxfId="1317" priority="167">
      <formula>$B28="male-both"</formula>
    </cfRule>
    <cfRule type="expression" dxfId="1316" priority="168">
      <formula>$B28="female-both"</formula>
    </cfRule>
  </conditionalFormatting>
  <conditionalFormatting sqref="A31:B31 G31:N31">
    <cfRule type="expression" dxfId="1315" priority="161">
      <formula>$B31="female"</formula>
    </cfRule>
    <cfRule type="expression" dxfId="1314" priority="162">
      <formula>$B31="male"</formula>
    </cfRule>
    <cfRule type="expression" dxfId="1313" priority="163">
      <formula>$B31="male-both"</formula>
    </cfRule>
    <cfRule type="expression" dxfId="1312" priority="164">
      <formula>$B31="female-both"</formula>
    </cfRule>
  </conditionalFormatting>
  <conditionalFormatting sqref="C31:F31">
    <cfRule type="expression" dxfId="1311" priority="157">
      <formula>$B31="female"</formula>
    </cfRule>
    <cfRule type="expression" dxfId="1310" priority="158">
      <formula>$B31="male"</formula>
    </cfRule>
    <cfRule type="expression" dxfId="1309" priority="159">
      <formula>$B31="male-both"</formula>
    </cfRule>
    <cfRule type="expression" dxfId="1308" priority="160">
      <formula>$B31="female-both"</formula>
    </cfRule>
  </conditionalFormatting>
  <conditionalFormatting sqref="G34:N34 A34:B34">
    <cfRule type="expression" dxfId="1307" priority="153">
      <formula>$B34="female"</formula>
    </cfRule>
    <cfRule type="expression" dxfId="1306" priority="154">
      <formula>$B34="male"</formula>
    </cfRule>
    <cfRule type="expression" dxfId="1305" priority="155">
      <formula>$B34="male-both"</formula>
    </cfRule>
    <cfRule type="expression" dxfId="1304" priority="156">
      <formula>$B34="female-both"</formula>
    </cfRule>
  </conditionalFormatting>
  <conditionalFormatting sqref="C34:F34">
    <cfRule type="expression" dxfId="1303" priority="149">
      <formula>$B34="female"</formula>
    </cfRule>
    <cfRule type="expression" dxfId="1302" priority="150">
      <formula>$B34="male"</formula>
    </cfRule>
    <cfRule type="expression" dxfId="1301" priority="151">
      <formula>$B34="male-both"</formula>
    </cfRule>
    <cfRule type="expression" dxfId="1300" priority="152">
      <formula>$B34="female-both"</formula>
    </cfRule>
  </conditionalFormatting>
  <conditionalFormatting sqref="A40:B40 G40:N40">
    <cfRule type="expression" dxfId="1299" priority="145">
      <formula>$B40="female"</formula>
    </cfRule>
    <cfRule type="expression" dxfId="1298" priority="146">
      <formula>$B40="male"</formula>
    </cfRule>
    <cfRule type="expression" dxfId="1297" priority="147">
      <formula>$B40="male-both"</formula>
    </cfRule>
    <cfRule type="expression" dxfId="1296" priority="148">
      <formula>$B40="female-both"</formula>
    </cfRule>
  </conditionalFormatting>
  <conditionalFormatting sqref="C40:F40">
    <cfRule type="expression" dxfId="1295" priority="141">
      <formula>$B40="female"</formula>
    </cfRule>
    <cfRule type="expression" dxfId="1294" priority="142">
      <formula>$B40="male"</formula>
    </cfRule>
    <cfRule type="expression" dxfId="1293" priority="143">
      <formula>$B40="male-both"</formula>
    </cfRule>
    <cfRule type="expression" dxfId="1292" priority="144">
      <formula>$B40="female-both"</formula>
    </cfRule>
  </conditionalFormatting>
  <conditionalFormatting sqref="G43:N43 A43:B43">
    <cfRule type="expression" dxfId="1291" priority="137">
      <formula>$B43="female"</formula>
    </cfRule>
    <cfRule type="expression" dxfId="1290" priority="138">
      <formula>$B43="male"</formula>
    </cfRule>
    <cfRule type="expression" dxfId="1289" priority="139">
      <formula>$B43="male-both"</formula>
    </cfRule>
    <cfRule type="expression" dxfId="1288" priority="140">
      <formula>$B43="female-both"</formula>
    </cfRule>
  </conditionalFormatting>
  <conditionalFormatting sqref="C43:F43">
    <cfRule type="expression" dxfId="1287" priority="133">
      <formula>$B43="female"</formula>
    </cfRule>
    <cfRule type="expression" dxfId="1286" priority="134">
      <formula>$B43="male"</formula>
    </cfRule>
    <cfRule type="expression" dxfId="1285" priority="135">
      <formula>$B43="male-both"</formula>
    </cfRule>
    <cfRule type="expression" dxfId="1284" priority="136">
      <formula>$B43="female-both"</formula>
    </cfRule>
  </conditionalFormatting>
  <conditionalFormatting sqref="A55:B55 G55:N55">
    <cfRule type="expression" dxfId="1283" priority="129">
      <formula>$B55="female"</formula>
    </cfRule>
    <cfRule type="expression" dxfId="1282" priority="130">
      <formula>$B55="male"</formula>
    </cfRule>
    <cfRule type="expression" dxfId="1281" priority="131">
      <formula>$B55="male-both"</formula>
    </cfRule>
    <cfRule type="expression" dxfId="1280" priority="132">
      <formula>$B55="female-both"</formula>
    </cfRule>
  </conditionalFormatting>
  <conditionalFormatting sqref="C55:F55">
    <cfRule type="expression" dxfId="1279" priority="125">
      <formula>$B55="female"</formula>
    </cfRule>
    <cfRule type="expression" dxfId="1278" priority="126">
      <formula>$B55="male"</formula>
    </cfRule>
    <cfRule type="expression" dxfId="1277" priority="127">
      <formula>$B55="male-both"</formula>
    </cfRule>
    <cfRule type="expression" dxfId="1276" priority="128">
      <formula>$B55="female-both"</formula>
    </cfRule>
  </conditionalFormatting>
  <conditionalFormatting sqref="G58:N58 A58:B58">
    <cfRule type="expression" dxfId="1275" priority="121">
      <formula>$B58="female"</formula>
    </cfRule>
    <cfRule type="expression" dxfId="1274" priority="122">
      <formula>$B58="male"</formula>
    </cfRule>
    <cfRule type="expression" dxfId="1273" priority="123">
      <formula>$B58="male-both"</formula>
    </cfRule>
    <cfRule type="expression" dxfId="1272" priority="124">
      <formula>$B58="female-both"</formula>
    </cfRule>
  </conditionalFormatting>
  <conditionalFormatting sqref="C58:F58">
    <cfRule type="expression" dxfId="1271" priority="117">
      <formula>$B58="female"</formula>
    </cfRule>
    <cfRule type="expression" dxfId="1270" priority="118">
      <formula>$B58="male"</formula>
    </cfRule>
    <cfRule type="expression" dxfId="1269" priority="119">
      <formula>$B58="male-both"</formula>
    </cfRule>
    <cfRule type="expression" dxfId="1268" priority="120">
      <formula>$B58="female-both"</formula>
    </cfRule>
  </conditionalFormatting>
  <conditionalFormatting sqref="A61:B61 G61:N61">
    <cfRule type="expression" dxfId="1267" priority="113">
      <formula>$B61="female"</formula>
    </cfRule>
    <cfRule type="expression" dxfId="1266" priority="114">
      <formula>$B61="male"</formula>
    </cfRule>
    <cfRule type="expression" dxfId="1265" priority="115">
      <formula>$B61="male-both"</formula>
    </cfRule>
    <cfRule type="expression" dxfId="1264" priority="116">
      <formula>$B61="female-both"</formula>
    </cfRule>
  </conditionalFormatting>
  <conditionalFormatting sqref="C61:F61">
    <cfRule type="expression" dxfId="1263" priority="109">
      <formula>$B61="female"</formula>
    </cfRule>
    <cfRule type="expression" dxfId="1262" priority="110">
      <formula>$B61="male"</formula>
    </cfRule>
    <cfRule type="expression" dxfId="1261" priority="111">
      <formula>$B61="male-both"</formula>
    </cfRule>
    <cfRule type="expression" dxfId="1260" priority="112">
      <formula>$B61="female-both"</formula>
    </cfRule>
  </conditionalFormatting>
  <conditionalFormatting sqref="G64:N64 A64:B64">
    <cfRule type="expression" dxfId="1259" priority="105">
      <formula>$B64="female"</formula>
    </cfRule>
    <cfRule type="expression" dxfId="1258" priority="106">
      <formula>$B64="male"</formula>
    </cfRule>
    <cfRule type="expression" dxfId="1257" priority="107">
      <formula>$B64="male-both"</formula>
    </cfRule>
    <cfRule type="expression" dxfId="1256" priority="108">
      <formula>$B64="female-both"</formula>
    </cfRule>
  </conditionalFormatting>
  <conditionalFormatting sqref="C64:F64">
    <cfRule type="expression" dxfId="1255" priority="101">
      <formula>$B64="female"</formula>
    </cfRule>
    <cfRule type="expression" dxfId="1254" priority="102">
      <formula>$B64="male"</formula>
    </cfRule>
    <cfRule type="expression" dxfId="1253" priority="103">
      <formula>$B64="male-both"</formula>
    </cfRule>
    <cfRule type="expression" dxfId="1252" priority="104">
      <formula>$B64="female-both"</formula>
    </cfRule>
  </conditionalFormatting>
  <conditionalFormatting sqref="A67:B67 G67:N67">
    <cfRule type="expression" dxfId="1251" priority="97">
      <formula>$B67="female"</formula>
    </cfRule>
    <cfRule type="expression" dxfId="1250" priority="98">
      <formula>$B67="male"</formula>
    </cfRule>
    <cfRule type="expression" dxfId="1249" priority="99">
      <formula>$B67="male-both"</formula>
    </cfRule>
    <cfRule type="expression" dxfId="1248" priority="100">
      <formula>$B67="female-both"</formula>
    </cfRule>
  </conditionalFormatting>
  <conditionalFormatting sqref="C67:F67">
    <cfRule type="expression" dxfId="1247" priority="93">
      <formula>$B67="female"</formula>
    </cfRule>
    <cfRule type="expression" dxfId="1246" priority="94">
      <formula>$B67="male"</formula>
    </cfRule>
    <cfRule type="expression" dxfId="1245" priority="95">
      <formula>$B67="male-both"</formula>
    </cfRule>
    <cfRule type="expression" dxfId="1244" priority="96">
      <formula>$B67="female-both"</formula>
    </cfRule>
  </conditionalFormatting>
  <conditionalFormatting sqref="K26:K27">
    <cfRule type="expression" dxfId="1243" priority="89">
      <formula>$B26="female"</formula>
    </cfRule>
    <cfRule type="expression" dxfId="1242" priority="90">
      <formula>$B26="male"</formula>
    </cfRule>
    <cfRule type="expression" dxfId="1241" priority="91">
      <formula>$B26="male-both"</formula>
    </cfRule>
    <cfRule type="expression" dxfId="1240" priority="92">
      <formula>$B26="female-both"</formula>
    </cfRule>
  </conditionalFormatting>
  <conditionalFormatting sqref="K25">
    <cfRule type="expression" dxfId="1239" priority="85">
      <formula>$B25="female"</formula>
    </cfRule>
    <cfRule type="expression" dxfId="1238" priority="86">
      <formula>$B25="male"</formula>
    </cfRule>
    <cfRule type="expression" dxfId="1237" priority="87">
      <formula>$B25="male-both"</formula>
    </cfRule>
    <cfRule type="expression" dxfId="1236" priority="88">
      <formula>$B25="female-both"</formula>
    </cfRule>
  </conditionalFormatting>
  <conditionalFormatting sqref="C25">
    <cfRule type="expression" dxfId="1235" priority="77">
      <formula>$B25="female"</formula>
    </cfRule>
    <cfRule type="expression" dxfId="1234" priority="78">
      <formula>$B25="male"</formula>
    </cfRule>
    <cfRule type="expression" dxfId="1233" priority="79">
      <formula>$B25="male-both"</formula>
    </cfRule>
    <cfRule type="expression" dxfId="1232" priority="80">
      <formula>$B25="female-both"</formula>
    </cfRule>
  </conditionalFormatting>
  <conditionalFormatting sqref="A99:N101">
    <cfRule type="expression" dxfId="1231" priority="73">
      <formula>$B99="female"</formula>
    </cfRule>
    <cfRule type="expression" dxfId="1230" priority="74">
      <formula>$B99="male"</formula>
    </cfRule>
    <cfRule type="expression" dxfId="1229" priority="75">
      <formula>$B99="male-both"</formula>
    </cfRule>
    <cfRule type="expression" dxfId="1228" priority="76">
      <formula>$B99="female-both"</formula>
    </cfRule>
  </conditionalFormatting>
  <conditionalFormatting sqref="D71">
    <cfRule type="expression" dxfId="1227" priority="69">
      <formula>$B71="female"</formula>
    </cfRule>
    <cfRule type="expression" dxfId="1226" priority="70">
      <formula>$B71="male"</formula>
    </cfRule>
    <cfRule type="expression" dxfId="1225" priority="71">
      <formula>$B71="male-both"</formula>
    </cfRule>
    <cfRule type="expression" dxfId="1224" priority="72">
      <formula>$B71="female-both"</formula>
    </cfRule>
  </conditionalFormatting>
  <conditionalFormatting sqref="D11">
    <cfRule type="expression" dxfId="1223" priority="65">
      <formula>$B11="female"</formula>
    </cfRule>
    <cfRule type="expression" dxfId="1222" priority="66">
      <formula>$B11="male"</formula>
    </cfRule>
    <cfRule type="expression" dxfId="1221" priority="67">
      <formula>$B11="male-both"</formula>
    </cfRule>
    <cfRule type="expression" dxfId="1220" priority="68">
      <formula>$B11="female-both"</formula>
    </cfRule>
  </conditionalFormatting>
  <conditionalFormatting sqref="D12">
    <cfRule type="expression" dxfId="1219" priority="61">
      <formula>$B12="female"</formula>
    </cfRule>
    <cfRule type="expression" dxfId="1218" priority="62">
      <formula>$B12="male"</formula>
    </cfRule>
    <cfRule type="expression" dxfId="1217" priority="63">
      <formula>$B12="male-both"</formula>
    </cfRule>
    <cfRule type="expression" dxfId="1216" priority="64">
      <formula>$B12="female-both"</formula>
    </cfRule>
  </conditionalFormatting>
  <conditionalFormatting sqref="C74:D74">
    <cfRule type="expression" dxfId="1215" priority="57">
      <formula>$B74="female"</formula>
    </cfRule>
    <cfRule type="expression" dxfId="1214" priority="58">
      <formula>$B74="male"</formula>
    </cfRule>
    <cfRule type="expression" dxfId="1213" priority="59">
      <formula>$B74="male-both"</formula>
    </cfRule>
    <cfRule type="expression" dxfId="1212" priority="60">
      <formula>$B74="female-both"</formula>
    </cfRule>
  </conditionalFormatting>
  <conditionalFormatting sqref="C75:D75">
    <cfRule type="expression" dxfId="1211" priority="53">
      <formula>$B75="female"</formula>
    </cfRule>
    <cfRule type="expression" dxfId="1210" priority="54">
      <formula>$B75="male"</formula>
    </cfRule>
    <cfRule type="expression" dxfId="1209" priority="55">
      <formula>$B75="male-both"</formula>
    </cfRule>
    <cfRule type="expression" dxfId="1208" priority="56">
      <formula>$B75="female-both"</formula>
    </cfRule>
  </conditionalFormatting>
  <conditionalFormatting sqref="D17">
    <cfRule type="expression" dxfId="1207" priority="49">
      <formula>$B17="female"</formula>
    </cfRule>
    <cfRule type="expression" dxfId="1206" priority="50">
      <formula>$B17="male"</formula>
    </cfRule>
    <cfRule type="expression" dxfId="1205" priority="51">
      <formula>$B17="male-both"</formula>
    </cfRule>
    <cfRule type="expression" dxfId="1204" priority="52">
      <formula>$B17="female-both"</formula>
    </cfRule>
  </conditionalFormatting>
  <conditionalFormatting sqref="C23:D23">
    <cfRule type="expression" dxfId="1203" priority="45">
      <formula>$B23="female"</formula>
    </cfRule>
    <cfRule type="expression" dxfId="1202" priority="46">
      <formula>$B23="male"</formula>
    </cfRule>
    <cfRule type="expression" dxfId="1201" priority="47">
      <formula>$B23="male-both"</formula>
    </cfRule>
    <cfRule type="expression" dxfId="1200" priority="48">
      <formula>$B23="female-both"</formula>
    </cfRule>
  </conditionalFormatting>
  <conditionalFormatting sqref="C24:D24">
    <cfRule type="expression" dxfId="1199" priority="41">
      <formula>$B24="female"</formula>
    </cfRule>
    <cfRule type="expression" dxfId="1198" priority="42">
      <formula>$B24="male"</formula>
    </cfRule>
    <cfRule type="expression" dxfId="1197" priority="43">
      <formula>$B24="male-both"</formula>
    </cfRule>
    <cfRule type="expression" dxfId="1196" priority="44">
      <formula>$B24="female-both"</formula>
    </cfRule>
  </conditionalFormatting>
  <conditionalFormatting sqref="D26">
    <cfRule type="expression" dxfId="1195" priority="37">
      <formula>$B26="female"</formula>
    </cfRule>
    <cfRule type="expression" dxfId="1194" priority="38">
      <formula>$B26="male"</formula>
    </cfRule>
    <cfRule type="expression" dxfId="1193" priority="39">
      <formula>$B26="male-both"</formula>
    </cfRule>
    <cfRule type="expression" dxfId="1192" priority="40">
      <formula>$B26="female-both"</formula>
    </cfRule>
  </conditionalFormatting>
  <conditionalFormatting sqref="C26">
    <cfRule type="expression" dxfId="1191" priority="33">
      <formula>$B26="female"</formula>
    </cfRule>
    <cfRule type="expression" dxfId="1190" priority="34">
      <formula>$B26="male"</formula>
    </cfRule>
    <cfRule type="expression" dxfId="1189" priority="35">
      <formula>$B26="male-both"</formula>
    </cfRule>
    <cfRule type="expression" dxfId="1188" priority="36">
      <formula>$B26="female-both"</formula>
    </cfRule>
  </conditionalFormatting>
  <conditionalFormatting sqref="D27">
    <cfRule type="expression" dxfId="1187" priority="29">
      <formula>$B27="female"</formula>
    </cfRule>
    <cfRule type="expression" dxfId="1186" priority="30">
      <formula>$B27="male"</formula>
    </cfRule>
    <cfRule type="expression" dxfId="1185" priority="31">
      <formula>$B27="male-both"</formula>
    </cfRule>
    <cfRule type="expression" dxfId="1184" priority="32">
      <formula>$B27="female-both"</formula>
    </cfRule>
  </conditionalFormatting>
  <conditionalFormatting sqref="C27">
    <cfRule type="expression" dxfId="1183" priority="25">
      <formula>$B27="female"</formula>
    </cfRule>
    <cfRule type="expression" dxfId="1182" priority="26">
      <formula>$B27="male"</formula>
    </cfRule>
    <cfRule type="expression" dxfId="1181" priority="27">
      <formula>$B27="male-both"</formula>
    </cfRule>
    <cfRule type="expression" dxfId="1180" priority="28">
      <formula>$B27="female-both"</formula>
    </cfRule>
  </conditionalFormatting>
  <conditionalFormatting sqref="G29:L30 N29:N30">
    <cfRule type="expression" dxfId="1179" priority="21">
      <formula>$B29="female"</formula>
    </cfRule>
    <cfRule type="expression" dxfId="1178" priority="22">
      <formula>$B29="male"</formula>
    </cfRule>
    <cfRule type="expression" dxfId="1177" priority="23">
      <formula>$B29="male-both"</formula>
    </cfRule>
    <cfRule type="expression" dxfId="1176" priority="24">
      <formula>$B29="female-both"</formula>
    </cfRule>
  </conditionalFormatting>
  <conditionalFormatting sqref="E29:F30">
    <cfRule type="expression" dxfId="1175" priority="17">
      <formula>$B29="female"</formula>
    </cfRule>
    <cfRule type="expression" dxfId="1174" priority="18">
      <formula>$B29="male"</formula>
    </cfRule>
    <cfRule type="expression" dxfId="1173" priority="19">
      <formula>$B29="male-both"</formula>
    </cfRule>
    <cfRule type="expression" dxfId="1172" priority="20">
      <formula>$B29="female-both"</formula>
    </cfRule>
  </conditionalFormatting>
  <conditionalFormatting sqref="G28:L28 N28">
    <cfRule type="expression" dxfId="1171" priority="13">
      <formula>$B28="female"</formula>
    </cfRule>
    <cfRule type="expression" dxfId="1170" priority="14">
      <formula>$B28="male"</formula>
    </cfRule>
    <cfRule type="expression" dxfId="1169" priority="15">
      <formula>$B28="male-both"</formula>
    </cfRule>
    <cfRule type="expression" dxfId="1168" priority="16">
      <formula>$B28="female-both"</formula>
    </cfRule>
  </conditionalFormatting>
  <conditionalFormatting sqref="E28:F28">
    <cfRule type="expression" dxfId="1167" priority="9">
      <formula>$B28="female"</formula>
    </cfRule>
    <cfRule type="expression" dxfId="1166" priority="10">
      <formula>$B28="male"</formula>
    </cfRule>
    <cfRule type="expression" dxfId="1165" priority="11">
      <formula>$B28="male-both"</formula>
    </cfRule>
    <cfRule type="expression" dxfId="1164" priority="12">
      <formula>$B28="female-both"</formula>
    </cfRule>
  </conditionalFormatting>
  <conditionalFormatting sqref="M29:M30">
    <cfRule type="expression" dxfId="1163" priority="5">
      <formula>$B29="female"</formula>
    </cfRule>
    <cfRule type="expression" dxfId="1162" priority="6">
      <formula>$B29="male"</formula>
    </cfRule>
    <cfRule type="expression" dxfId="1161" priority="7">
      <formula>$B29="male-both"</formula>
    </cfRule>
    <cfRule type="expression" dxfId="1160" priority="8">
      <formula>$B29="female-both"</formula>
    </cfRule>
  </conditionalFormatting>
  <conditionalFormatting sqref="M28">
    <cfRule type="expression" dxfId="1159" priority="1">
      <formula>$B28="female"</formula>
    </cfRule>
    <cfRule type="expression" dxfId="1158" priority="2">
      <formula>$B28="male"</formula>
    </cfRule>
    <cfRule type="expression" dxfId="1157" priority="3">
      <formula>$B28="male-both"</formula>
    </cfRule>
    <cfRule type="expression" dxfId="1156" priority="4">
      <formula>$B28="female-both"</formula>
    </cfRule>
  </conditionalFormatting>
  <pageMargins left="0.7" right="0.7" top="0.75" bottom="0.75" header="0.3" footer="0.3"/>
  <pageSetup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topLeftCell="B1" zoomScale="115" zoomScaleNormal="115" workbookViewId="0">
      <pane ySplit="3" topLeftCell="A55" activePane="bottomLeft" state="frozen"/>
      <selection pane="bottomLeft" activeCell="J61" sqref="J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3">
        <v>4.1399999999999999E-2</v>
      </c>
      <c r="N28" s="33">
        <v>3.6900000000000002E-2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3">
        <v>3.7900000000000003E-2</v>
      </c>
      <c r="N29" s="33">
        <v>3.6999999999999998E-2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3">
        <v>4.8099999999999997E-2</v>
      </c>
      <c r="N30" s="33">
        <v>3.7400000000000003E-2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155" priority="377">
      <formula>$B5="female"</formula>
    </cfRule>
    <cfRule type="expression" dxfId="1154" priority="378">
      <formula>$B5="male"</formula>
    </cfRule>
    <cfRule type="expression" dxfId="1153" priority="379">
      <formula>$B5="male-both"</formula>
    </cfRule>
    <cfRule type="expression" dxfId="1152" priority="380">
      <formula>$B5="female-both"</formula>
    </cfRule>
  </conditionalFormatting>
  <conditionalFormatting sqref="A4:B4 G4:N4">
    <cfRule type="expression" dxfId="1151" priority="373">
      <formula>$B4="female"</formula>
    </cfRule>
    <cfRule type="expression" dxfId="1150" priority="374">
      <formula>$B4="male"</formula>
    </cfRule>
    <cfRule type="expression" dxfId="1149" priority="375">
      <formula>$B4="male-both"</formula>
    </cfRule>
    <cfRule type="expression" dxfId="1148" priority="376">
      <formula>$B4="female-both"</formula>
    </cfRule>
  </conditionalFormatting>
  <conditionalFormatting sqref="G74:J74 G73">
    <cfRule type="expression" dxfId="1147" priority="369">
      <formula>$B73="female"</formula>
    </cfRule>
    <cfRule type="expression" dxfId="1146" priority="370">
      <formula>$B73="male"</formula>
    </cfRule>
    <cfRule type="expression" dxfId="1145" priority="371">
      <formula>$B73="male-both"</formula>
    </cfRule>
    <cfRule type="expression" dxfId="1144" priority="372">
      <formula>$B73="female-both"</formula>
    </cfRule>
  </conditionalFormatting>
  <conditionalFormatting sqref="A10:B10 G10:N10">
    <cfRule type="expression" dxfId="1143" priority="365">
      <formula>$B10="female"</formula>
    </cfRule>
    <cfRule type="expression" dxfId="1142" priority="366">
      <formula>$B10="male"</formula>
    </cfRule>
    <cfRule type="expression" dxfId="1141" priority="367">
      <formula>$B10="male-both"</formula>
    </cfRule>
    <cfRule type="expression" dxfId="1140" priority="368">
      <formula>$B10="female-both"</formula>
    </cfRule>
  </conditionalFormatting>
  <conditionalFormatting sqref="A7:B7 G7:N7">
    <cfRule type="expression" dxfId="1139" priority="361">
      <formula>$B7="female"</formula>
    </cfRule>
    <cfRule type="expression" dxfId="1138" priority="362">
      <formula>$B7="male"</formula>
    </cfRule>
    <cfRule type="expression" dxfId="1137" priority="363">
      <formula>$B7="male-both"</formula>
    </cfRule>
    <cfRule type="expression" dxfId="1136" priority="364">
      <formula>$B7="female-both"</formula>
    </cfRule>
  </conditionalFormatting>
  <conditionalFormatting sqref="A49:B49 G49:L49">
    <cfRule type="expression" dxfId="1135" priority="357">
      <formula>$B49="female"</formula>
    </cfRule>
    <cfRule type="expression" dxfId="1134" priority="358">
      <formula>$B49="male"</formula>
    </cfRule>
    <cfRule type="expression" dxfId="1133" priority="359">
      <formula>$B49="male-both"</formula>
    </cfRule>
    <cfRule type="expression" dxfId="1132" priority="360">
      <formula>$B49="female-both"</formula>
    </cfRule>
  </conditionalFormatting>
  <conditionalFormatting sqref="A52:B52 G52:N52">
    <cfRule type="expression" dxfId="1131" priority="353">
      <formula>$B52="female"</formula>
    </cfRule>
    <cfRule type="expression" dxfId="1130" priority="354">
      <formula>$B52="male"</formula>
    </cfRule>
    <cfRule type="expression" dxfId="1129" priority="355">
      <formula>$B52="male-both"</formula>
    </cfRule>
    <cfRule type="expression" dxfId="1128" priority="356">
      <formula>$B52="female-both"</formula>
    </cfRule>
  </conditionalFormatting>
  <conditionalFormatting sqref="A70:B70 G70:N70">
    <cfRule type="expression" dxfId="1127" priority="349">
      <formula>$B70="female"</formula>
    </cfRule>
    <cfRule type="expression" dxfId="1126" priority="350">
      <formula>$B70="male"</formula>
    </cfRule>
    <cfRule type="expression" dxfId="1125" priority="351">
      <formula>$B70="male-both"</formula>
    </cfRule>
    <cfRule type="expression" dxfId="1124" priority="352">
      <formula>$B70="female-both"</formula>
    </cfRule>
  </conditionalFormatting>
  <conditionalFormatting sqref="A73:B73 H73:N73">
    <cfRule type="expression" dxfId="1123" priority="345">
      <formula>$B73="female"</formula>
    </cfRule>
    <cfRule type="expression" dxfId="1122" priority="346">
      <formula>$B73="male"</formula>
    </cfRule>
    <cfRule type="expression" dxfId="1121" priority="347">
      <formula>$B73="male-both"</formula>
    </cfRule>
    <cfRule type="expression" dxfId="1120" priority="348">
      <formula>$B73="female-both"</formula>
    </cfRule>
  </conditionalFormatting>
  <conditionalFormatting sqref="A76:B76 G76:L76">
    <cfRule type="expression" dxfId="1119" priority="341">
      <formula>$B76="female"</formula>
    </cfRule>
    <cfRule type="expression" dxfId="1118" priority="342">
      <formula>$B76="male"</formula>
    </cfRule>
    <cfRule type="expression" dxfId="1117" priority="343">
      <formula>$B76="male-both"</formula>
    </cfRule>
    <cfRule type="expression" dxfId="1116" priority="344">
      <formula>$B76="female-both"</formula>
    </cfRule>
  </conditionalFormatting>
  <conditionalFormatting sqref="M76:N76">
    <cfRule type="expression" dxfId="1115" priority="337">
      <formula>$B76="female"</formula>
    </cfRule>
    <cfRule type="expression" dxfId="1114" priority="338">
      <formula>$B76="male"</formula>
    </cfRule>
    <cfRule type="expression" dxfId="1113" priority="339">
      <formula>$B76="male-both"</formula>
    </cfRule>
    <cfRule type="expression" dxfId="1112" priority="340">
      <formula>$B76="female-both"</formula>
    </cfRule>
  </conditionalFormatting>
  <conditionalFormatting sqref="A16:B16 G16:N16">
    <cfRule type="expression" dxfId="1111" priority="333">
      <formula>$B16="female"</formula>
    </cfRule>
    <cfRule type="expression" dxfId="1110" priority="334">
      <formula>$B16="male"</formula>
    </cfRule>
    <cfRule type="expression" dxfId="1109" priority="335">
      <formula>$B16="male-both"</formula>
    </cfRule>
    <cfRule type="expression" dxfId="1108" priority="336">
      <formula>$B16="female-both"</formula>
    </cfRule>
  </conditionalFormatting>
  <conditionalFormatting sqref="A13:B13 G13:N13">
    <cfRule type="expression" dxfId="1107" priority="329">
      <formula>$B13="female"</formula>
    </cfRule>
    <cfRule type="expression" dxfId="1106" priority="330">
      <formula>$B13="male"</formula>
    </cfRule>
    <cfRule type="expression" dxfId="1105" priority="331">
      <formula>$B13="male-both"</formula>
    </cfRule>
    <cfRule type="expression" dxfId="1104" priority="332">
      <formula>$B13="female-both"</formula>
    </cfRule>
  </conditionalFormatting>
  <conditionalFormatting sqref="A19:B19 G19:N19">
    <cfRule type="expression" dxfId="1103" priority="325">
      <formula>$B19="female"</formula>
    </cfRule>
    <cfRule type="expression" dxfId="1102" priority="326">
      <formula>$B19="male"</formula>
    </cfRule>
    <cfRule type="expression" dxfId="1101" priority="327">
      <formula>$B19="male-both"</formula>
    </cfRule>
    <cfRule type="expression" dxfId="1100" priority="328">
      <formula>$B19="female-both"</formula>
    </cfRule>
  </conditionalFormatting>
  <conditionalFormatting sqref="A37:B37 G37:N37">
    <cfRule type="expression" dxfId="1099" priority="321">
      <formula>$B37="female"</formula>
    </cfRule>
    <cfRule type="expression" dxfId="1098" priority="322">
      <formula>$B37="male"</formula>
    </cfRule>
    <cfRule type="expression" dxfId="1097" priority="323">
      <formula>$B37="male-both"</formula>
    </cfRule>
    <cfRule type="expression" dxfId="1096" priority="324">
      <formula>$B37="female-both"</formula>
    </cfRule>
  </conditionalFormatting>
  <conditionalFormatting sqref="A46:B46 G46:N46">
    <cfRule type="expression" dxfId="1095" priority="317">
      <formula>$B46="female"</formula>
    </cfRule>
    <cfRule type="expression" dxfId="1094" priority="318">
      <formula>$B46="male"</formula>
    </cfRule>
    <cfRule type="expression" dxfId="1093" priority="319">
      <formula>$B46="male-both"</formula>
    </cfRule>
    <cfRule type="expression" dxfId="1092" priority="320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091" priority="313">
      <formula>$B14="female"</formula>
    </cfRule>
    <cfRule type="expression" dxfId="1090" priority="314">
      <formula>$B14="male"</formula>
    </cfRule>
    <cfRule type="expression" dxfId="1089" priority="315">
      <formula>$B14="male-both"</formula>
    </cfRule>
    <cfRule type="expression" dxfId="1088" priority="316">
      <formula>$B14="female-both"</formula>
    </cfRule>
  </conditionalFormatting>
  <conditionalFormatting sqref="C4:F4">
    <cfRule type="expression" dxfId="1087" priority="309">
      <formula>$B4="female"</formula>
    </cfRule>
    <cfRule type="expression" dxfId="1086" priority="310">
      <formula>$B4="male"</formula>
    </cfRule>
    <cfRule type="expression" dxfId="1085" priority="311">
      <formula>$B4="male-both"</formula>
    </cfRule>
    <cfRule type="expression" dxfId="1084" priority="312">
      <formula>$B4="female-both"</formula>
    </cfRule>
  </conditionalFormatting>
  <conditionalFormatting sqref="C10:F10">
    <cfRule type="expression" dxfId="1083" priority="305">
      <formula>$B10="female"</formula>
    </cfRule>
    <cfRule type="expression" dxfId="1082" priority="306">
      <formula>$B10="male"</formula>
    </cfRule>
    <cfRule type="expression" dxfId="1081" priority="307">
      <formula>$B10="male-both"</formula>
    </cfRule>
    <cfRule type="expression" dxfId="1080" priority="308">
      <formula>$B10="female-both"</formula>
    </cfRule>
  </conditionalFormatting>
  <conditionalFormatting sqref="C7:F7">
    <cfRule type="expression" dxfId="1079" priority="301">
      <formula>$B7="female"</formula>
    </cfRule>
    <cfRule type="expression" dxfId="1078" priority="302">
      <formula>$B7="male"</formula>
    </cfRule>
    <cfRule type="expression" dxfId="1077" priority="303">
      <formula>$B7="male-both"</formula>
    </cfRule>
    <cfRule type="expression" dxfId="1076" priority="304">
      <formula>$B7="female-both"</formula>
    </cfRule>
  </conditionalFormatting>
  <conditionalFormatting sqref="C49:F49">
    <cfRule type="expression" dxfId="1075" priority="297">
      <formula>$B49="female"</formula>
    </cfRule>
    <cfRule type="expression" dxfId="1074" priority="298">
      <formula>$B49="male"</formula>
    </cfRule>
    <cfRule type="expression" dxfId="1073" priority="299">
      <formula>$B49="male-both"</formula>
    </cfRule>
    <cfRule type="expression" dxfId="1072" priority="300">
      <formula>$B49="female-both"</formula>
    </cfRule>
  </conditionalFormatting>
  <conditionalFormatting sqref="C52:F52">
    <cfRule type="expression" dxfId="1071" priority="293">
      <formula>$B52="female"</formula>
    </cfRule>
    <cfRule type="expression" dxfId="1070" priority="294">
      <formula>$B52="male"</formula>
    </cfRule>
    <cfRule type="expression" dxfId="1069" priority="295">
      <formula>$B52="male-both"</formula>
    </cfRule>
    <cfRule type="expression" dxfId="1068" priority="296">
      <formula>$B52="female-both"</formula>
    </cfRule>
  </conditionalFormatting>
  <conditionalFormatting sqref="C70:F70">
    <cfRule type="expression" dxfId="1067" priority="289">
      <formula>$B70="female"</formula>
    </cfRule>
    <cfRule type="expression" dxfId="1066" priority="290">
      <formula>$B70="male"</formula>
    </cfRule>
    <cfRule type="expression" dxfId="1065" priority="291">
      <formula>$B70="male-both"</formula>
    </cfRule>
    <cfRule type="expression" dxfId="1064" priority="292">
      <formula>$B70="female-both"</formula>
    </cfRule>
  </conditionalFormatting>
  <conditionalFormatting sqref="C73:F73">
    <cfRule type="expression" dxfId="1063" priority="285">
      <formula>$B73="female"</formula>
    </cfRule>
    <cfRule type="expression" dxfId="1062" priority="286">
      <formula>$B73="male"</formula>
    </cfRule>
    <cfRule type="expression" dxfId="1061" priority="287">
      <formula>$B73="male-both"</formula>
    </cfRule>
    <cfRule type="expression" dxfId="1060" priority="288">
      <formula>$B73="female-both"</formula>
    </cfRule>
  </conditionalFormatting>
  <conditionalFormatting sqref="C76:F76">
    <cfRule type="expression" dxfId="1059" priority="281">
      <formula>$B76="female"</formula>
    </cfRule>
    <cfRule type="expression" dxfId="1058" priority="282">
      <formula>$B76="male"</formula>
    </cfRule>
    <cfRule type="expression" dxfId="1057" priority="283">
      <formula>$B76="male-both"</formula>
    </cfRule>
    <cfRule type="expression" dxfId="1056" priority="284">
      <formula>$B76="female-both"</formula>
    </cfRule>
  </conditionalFormatting>
  <conditionalFormatting sqref="C16:F16">
    <cfRule type="expression" dxfId="1055" priority="277">
      <formula>$B16="female"</formula>
    </cfRule>
    <cfRule type="expression" dxfId="1054" priority="278">
      <formula>$B16="male"</formula>
    </cfRule>
    <cfRule type="expression" dxfId="1053" priority="279">
      <formula>$B16="male-both"</formula>
    </cfRule>
    <cfRule type="expression" dxfId="1052" priority="280">
      <formula>$B16="female-both"</formula>
    </cfRule>
  </conditionalFormatting>
  <conditionalFormatting sqref="C13:F13">
    <cfRule type="expression" dxfId="1051" priority="273">
      <formula>$B13="female"</formula>
    </cfRule>
    <cfRule type="expression" dxfId="1050" priority="274">
      <formula>$B13="male"</formula>
    </cfRule>
    <cfRule type="expression" dxfId="1049" priority="275">
      <formula>$B13="male-both"</formula>
    </cfRule>
    <cfRule type="expression" dxfId="1048" priority="276">
      <formula>$B13="female-both"</formula>
    </cfRule>
  </conditionalFormatting>
  <conditionalFormatting sqref="C19:F19">
    <cfRule type="expression" dxfId="1047" priority="269">
      <formula>$B19="female"</formula>
    </cfRule>
    <cfRule type="expression" dxfId="1046" priority="270">
      <formula>$B19="male"</formula>
    </cfRule>
    <cfRule type="expression" dxfId="1045" priority="271">
      <formula>$B19="male-both"</formula>
    </cfRule>
    <cfRule type="expression" dxfId="1044" priority="272">
      <formula>$B19="female-both"</formula>
    </cfRule>
  </conditionalFormatting>
  <conditionalFormatting sqref="C37:F37">
    <cfRule type="expression" dxfId="1043" priority="265">
      <formula>$B37="female"</formula>
    </cfRule>
    <cfRule type="expression" dxfId="1042" priority="266">
      <formula>$B37="male"</formula>
    </cfRule>
    <cfRule type="expression" dxfId="1041" priority="267">
      <formula>$B37="male-both"</formula>
    </cfRule>
    <cfRule type="expression" dxfId="1040" priority="268">
      <formula>$B37="female-both"</formula>
    </cfRule>
  </conditionalFormatting>
  <conditionalFormatting sqref="C46:F46">
    <cfRule type="expression" dxfId="1039" priority="261">
      <formula>$B46="female"</formula>
    </cfRule>
    <cfRule type="expression" dxfId="1038" priority="262">
      <formula>$B46="male"</formula>
    </cfRule>
    <cfRule type="expression" dxfId="1037" priority="263">
      <formula>$B46="male-both"</formula>
    </cfRule>
    <cfRule type="expression" dxfId="1036" priority="264">
      <formula>$B46="female-both"</formula>
    </cfRule>
  </conditionalFormatting>
  <conditionalFormatting sqref="E17:F18">
    <cfRule type="expression" dxfId="1035" priority="257">
      <formula>$B17="female"</formula>
    </cfRule>
    <cfRule type="expression" dxfId="1034" priority="258">
      <formula>$B17="male"</formula>
    </cfRule>
    <cfRule type="expression" dxfId="1033" priority="259">
      <formula>$B17="male-both"</formula>
    </cfRule>
    <cfRule type="expression" dxfId="1032" priority="260">
      <formula>$B17="female-both"</formula>
    </cfRule>
  </conditionalFormatting>
  <conditionalFormatting sqref="E20:F21">
    <cfRule type="expression" dxfId="1031" priority="253">
      <formula>$B20="female"</formula>
    </cfRule>
    <cfRule type="expression" dxfId="1030" priority="254">
      <formula>$B20="male"</formula>
    </cfRule>
    <cfRule type="expression" dxfId="1029" priority="255">
      <formula>$B20="male-both"</formula>
    </cfRule>
    <cfRule type="expression" dxfId="1028" priority="256">
      <formula>$B20="female-both"</formula>
    </cfRule>
  </conditionalFormatting>
  <conditionalFormatting sqref="C38:F39">
    <cfRule type="expression" dxfId="1027" priority="249">
      <formula>$B38="female"</formula>
    </cfRule>
    <cfRule type="expression" dxfId="1026" priority="250">
      <formula>$B38="male"</formula>
    </cfRule>
    <cfRule type="expression" dxfId="1025" priority="251">
      <formula>$B38="male-both"</formula>
    </cfRule>
    <cfRule type="expression" dxfId="1024" priority="252">
      <formula>$B38="female-both"</formula>
    </cfRule>
  </conditionalFormatting>
  <conditionalFormatting sqref="C47:F48">
    <cfRule type="expression" dxfId="1023" priority="245">
      <formula>$B47="female"</formula>
    </cfRule>
    <cfRule type="expression" dxfId="1022" priority="246">
      <formula>$B47="male"</formula>
    </cfRule>
    <cfRule type="expression" dxfId="1021" priority="247">
      <formula>$B47="male-both"</formula>
    </cfRule>
    <cfRule type="expression" dxfId="1020" priority="248">
      <formula>$B47="female-both"</formula>
    </cfRule>
  </conditionalFormatting>
  <conditionalFormatting sqref="E50:F51">
    <cfRule type="expression" dxfId="1019" priority="241">
      <formula>$B50="female"</formula>
    </cfRule>
    <cfRule type="expression" dxfId="1018" priority="242">
      <formula>$B50="male"</formula>
    </cfRule>
    <cfRule type="expression" dxfId="1017" priority="243">
      <formula>$B50="male-both"</formula>
    </cfRule>
    <cfRule type="expression" dxfId="1016" priority="244">
      <formula>$B50="female-both"</formula>
    </cfRule>
  </conditionalFormatting>
  <conditionalFormatting sqref="C53:F54">
    <cfRule type="expression" dxfId="1015" priority="237">
      <formula>$B53="female"</formula>
    </cfRule>
    <cfRule type="expression" dxfId="1014" priority="238">
      <formula>$B53="male"</formula>
    </cfRule>
    <cfRule type="expression" dxfId="1013" priority="239">
      <formula>$B53="male-both"</formula>
    </cfRule>
    <cfRule type="expression" dxfId="1012" priority="240">
      <formula>$B53="female-both"</formula>
    </cfRule>
  </conditionalFormatting>
  <conditionalFormatting sqref="E74:F75">
    <cfRule type="expression" dxfId="1011" priority="233">
      <formula>$B74="female"</formula>
    </cfRule>
    <cfRule type="expression" dxfId="1010" priority="234">
      <formula>$B74="male"</formula>
    </cfRule>
    <cfRule type="expression" dxfId="1009" priority="235">
      <formula>$B74="male-both"</formula>
    </cfRule>
    <cfRule type="expression" dxfId="1008" priority="236">
      <formula>$B74="female-both"</formula>
    </cfRule>
  </conditionalFormatting>
  <conditionalFormatting sqref="C77:F78">
    <cfRule type="expression" dxfId="1007" priority="229">
      <formula>$B77="female"</formula>
    </cfRule>
    <cfRule type="expression" dxfId="1006" priority="230">
      <formula>$B77="male"</formula>
    </cfRule>
    <cfRule type="expression" dxfId="1005" priority="231">
      <formula>$B77="male-both"</formula>
    </cfRule>
    <cfRule type="expression" dxfId="1004" priority="232">
      <formula>$B77="female-both"</formula>
    </cfRule>
  </conditionalFormatting>
  <conditionalFormatting sqref="A82:B82 G82:N82">
    <cfRule type="expression" dxfId="1003" priority="225">
      <formula>$B82="female"</formula>
    </cfRule>
    <cfRule type="expression" dxfId="1002" priority="226">
      <formula>$B82="male"</formula>
    </cfRule>
    <cfRule type="expression" dxfId="1001" priority="227">
      <formula>$B82="male-both"</formula>
    </cfRule>
    <cfRule type="expression" dxfId="1000" priority="228">
      <formula>$B82="female-both"</formula>
    </cfRule>
  </conditionalFormatting>
  <conditionalFormatting sqref="C82:F82">
    <cfRule type="expression" dxfId="999" priority="221">
      <formula>$B82="female"</formula>
    </cfRule>
    <cfRule type="expression" dxfId="998" priority="222">
      <formula>$B82="male"</formula>
    </cfRule>
    <cfRule type="expression" dxfId="997" priority="223">
      <formula>$B82="male-both"</formula>
    </cfRule>
    <cfRule type="expression" dxfId="996" priority="224">
      <formula>$B82="female-both"</formula>
    </cfRule>
  </conditionalFormatting>
  <conditionalFormatting sqref="A79:B79 G79:N79">
    <cfRule type="expression" dxfId="995" priority="217">
      <formula>$B79="female"</formula>
    </cfRule>
    <cfRule type="expression" dxfId="994" priority="218">
      <formula>$B79="male"</formula>
    </cfRule>
    <cfRule type="expression" dxfId="993" priority="219">
      <formula>$B79="male-both"</formula>
    </cfRule>
    <cfRule type="expression" dxfId="992" priority="220">
      <formula>$B79="female-both"</formula>
    </cfRule>
  </conditionalFormatting>
  <conditionalFormatting sqref="C79:F79">
    <cfRule type="expression" dxfId="991" priority="213">
      <formula>$B79="female"</formula>
    </cfRule>
    <cfRule type="expression" dxfId="990" priority="214">
      <formula>$B79="male"</formula>
    </cfRule>
    <cfRule type="expression" dxfId="989" priority="215">
      <formula>$B79="male-both"</formula>
    </cfRule>
    <cfRule type="expression" dxfId="988" priority="216">
      <formula>$B79="female-both"</formula>
    </cfRule>
  </conditionalFormatting>
  <conditionalFormatting sqref="A22:B22 G22:N22">
    <cfRule type="expression" dxfId="987" priority="209">
      <formula>$B22="female"</formula>
    </cfRule>
    <cfRule type="expression" dxfId="986" priority="210">
      <formula>$B22="male"</formula>
    </cfRule>
    <cfRule type="expression" dxfId="985" priority="211">
      <formula>$B22="male-both"</formula>
    </cfRule>
    <cfRule type="expression" dxfId="984" priority="212">
      <formula>$B22="female-both"</formula>
    </cfRule>
  </conditionalFormatting>
  <conditionalFormatting sqref="C22:F22">
    <cfRule type="expression" dxfId="983" priority="205">
      <formula>$B22="female"</formula>
    </cfRule>
    <cfRule type="expression" dxfId="982" priority="206">
      <formula>$B22="male"</formula>
    </cfRule>
    <cfRule type="expression" dxfId="981" priority="207">
      <formula>$B22="male-both"</formula>
    </cfRule>
    <cfRule type="expression" dxfId="980" priority="208">
      <formula>$B22="female-both"</formula>
    </cfRule>
  </conditionalFormatting>
  <conditionalFormatting sqref="A25:B25 G25:J25 L25:N25">
    <cfRule type="expression" dxfId="979" priority="201">
      <formula>$B25="female"</formula>
    </cfRule>
    <cfRule type="expression" dxfId="978" priority="202">
      <formula>$B25="male"</formula>
    </cfRule>
    <cfRule type="expression" dxfId="977" priority="203">
      <formula>$B25="male-both"</formula>
    </cfRule>
    <cfRule type="expression" dxfId="976" priority="204">
      <formula>$B25="female-both"</formula>
    </cfRule>
  </conditionalFormatting>
  <conditionalFormatting sqref="D25:F25">
    <cfRule type="expression" dxfId="975" priority="197">
      <formula>$B25="female"</formula>
    </cfRule>
    <cfRule type="expression" dxfId="974" priority="198">
      <formula>$B25="male"</formula>
    </cfRule>
    <cfRule type="expression" dxfId="973" priority="199">
      <formula>$B25="male-both"</formula>
    </cfRule>
    <cfRule type="expression" dxfId="972" priority="200">
      <formula>$B25="female-both"</formula>
    </cfRule>
  </conditionalFormatting>
  <conditionalFormatting sqref="G28:L28 A28:B28 N28">
    <cfRule type="expression" dxfId="971" priority="193">
      <formula>$B28="female"</formula>
    </cfRule>
    <cfRule type="expression" dxfId="970" priority="194">
      <formula>$B28="male"</formula>
    </cfRule>
    <cfRule type="expression" dxfId="969" priority="195">
      <formula>$B28="male-both"</formula>
    </cfRule>
    <cfRule type="expression" dxfId="968" priority="196">
      <formula>$B28="female-both"</formula>
    </cfRule>
  </conditionalFormatting>
  <conditionalFormatting sqref="C28:F28">
    <cfRule type="expression" dxfId="967" priority="189">
      <formula>$B28="female"</formula>
    </cfRule>
    <cfRule type="expression" dxfId="966" priority="190">
      <formula>$B28="male"</formula>
    </cfRule>
    <cfRule type="expression" dxfId="965" priority="191">
      <formula>$B28="male-both"</formula>
    </cfRule>
    <cfRule type="expression" dxfId="964" priority="192">
      <formula>$B28="female-both"</formula>
    </cfRule>
  </conditionalFormatting>
  <conditionalFormatting sqref="A31:B31 G31:N31">
    <cfRule type="expression" dxfId="963" priority="185">
      <formula>$B31="female"</formula>
    </cfRule>
    <cfRule type="expression" dxfId="962" priority="186">
      <formula>$B31="male"</formula>
    </cfRule>
    <cfRule type="expression" dxfId="961" priority="187">
      <formula>$B31="male-both"</formula>
    </cfRule>
    <cfRule type="expression" dxfId="960" priority="188">
      <formula>$B31="female-both"</formula>
    </cfRule>
  </conditionalFormatting>
  <conditionalFormatting sqref="C31:F31">
    <cfRule type="expression" dxfId="959" priority="181">
      <formula>$B31="female"</formula>
    </cfRule>
    <cfRule type="expression" dxfId="958" priority="182">
      <formula>$B31="male"</formula>
    </cfRule>
    <cfRule type="expression" dxfId="957" priority="183">
      <formula>$B31="male-both"</formula>
    </cfRule>
    <cfRule type="expression" dxfId="956" priority="184">
      <formula>$B31="female-both"</formula>
    </cfRule>
  </conditionalFormatting>
  <conditionalFormatting sqref="G34:N34 A34:B34">
    <cfRule type="expression" dxfId="955" priority="177">
      <formula>$B34="female"</formula>
    </cfRule>
    <cfRule type="expression" dxfId="954" priority="178">
      <formula>$B34="male"</formula>
    </cfRule>
    <cfRule type="expression" dxfId="953" priority="179">
      <formula>$B34="male-both"</formula>
    </cfRule>
    <cfRule type="expression" dxfId="952" priority="180">
      <formula>$B34="female-both"</formula>
    </cfRule>
  </conditionalFormatting>
  <conditionalFormatting sqref="C34:F34">
    <cfRule type="expression" dxfId="951" priority="173">
      <formula>$B34="female"</formula>
    </cfRule>
    <cfRule type="expression" dxfId="950" priority="174">
      <formula>$B34="male"</formula>
    </cfRule>
    <cfRule type="expression" dxfId="949" priority="175">
      <formula>$B34="male-both"</formula>
    </cfRule>
    <cfRule type="expression" dxfId="948" priority="176">
      <formula>$B34="female-both"</formula>
    </cfRule>
  </conditionalFormatting>
  <conditionalFormatting sqref="A40:B40 G40:N40">
    <cfRule type="expression" dxfId="947" priority="169">
      <formula>$B40="female"</formula>
    </cfRule>
    <cfRule type="expression" dxfId="946" priority="170">
      <formula>$B40="male"</formula>
    </cfRule>
    <cfRule type="expression" dxfId="945" priority="171">
      <formula>$B40="male-both"</formula>
    </cfRule>
    <cfRule type="expression" dxfId="944" priority="172">
      <formula>$B40="female-both"</formula>
    </cfRule>
  </conditionalFormatting>
  <conditionalFormatting sqref="C40:F40">
    <cfRule type="expression" dxfId="943" priority="165">
      <formula>$B40="female"</formula>
    </cfRule>
    <cfRule type="expression" dxfId="942" priority="166">
      <formula>$B40="male"</formula>
    </cfRule>
    <cfRule type="expression" dxfId="941" priority="167">
      <formula>$B40="male-both"</formula>
    </cfRule>
    <cfRule type="expression" dxfId="940" priority="168">
      <formula>$B40="female-both"</formula>
    </cfRule>
  </conditionalFormatting>
  <conditionalFormatting sqref="G43:N43 A43:B43">
    <cfRule type="expression" dxfId="939" priority="161">
      <formula>$B43="female"</formula>
    </cfRule>
    <cfRule type="expression" dxfId="938" priority="162">
      <formula>$B43="male"</formula>
    </cfRule>
    <cfRule type="expression" dxfId="937" priority="163">
      <formula>$B43="male-both"</formula>
    </cfRule>
    <cfRule type="expression" dxfId="936" priority="164">
      <formula>$B43="female-both"</formula>
    </cfRule>
  </conditionalFormatting>
  <conditionalFormatting sqref="C43:F43">
    <cfRule type="expression" dxfId="935" priority="157">
      <formula>$B43="female"</formula>
    </cfRule>
    <cfRule type="expression" dxfId="934" priority="158">
      <formula>$B43="male"</formula>
    </cfRule>
    <cfRule type="expression" dxfId="933" priority="159">
      <formula>$B43="male-both"</formula>
    </cfRule>
    <cfRule type="expression" dxfId="932" priority="160">
      <formula>$B43="female-both"</formula>
    </cfRule>
  </conditionalFormatting>
  <conditionalFormatting sqref="A55:B55 G55:N55">
    <cfRule type="expression" dxfId="931" priority="153">
      <formula>$B55="female"</formula>
    </cfRule>
    <cfRule type="expression" dxfId="930" priority="154">
      <formula>$B55="male"</formula>
    </cfRule>
    <cfRule type="expression" dxfId="929" priority="155">
      <formula>$B55="male-both"</formula>
    </cfRule>
    <cfRule type="expression" dxfId="928" priority="156">
      <formula>$B55="female-both"</formula>
    </cfRule>
  </conditionalFormatting>
  <conditionalFormatting sqref="C55:F55">
    <cfRule type="expression" dxfId="927" priority="149">
      <formula>$B55="female"</formula>
    </cfRule>
    <cfRule type="expression" dxfId="926" priority="150">
      <formula>$B55="male"</formula>
    </cfRule>
    <cfRule type="expression" dxfId="925" priority="151">
      <formula>$B55="male-both"</formula>
    </cfRule>
    <cfRule type="expression" dxfId="924" priority="152">
      <formula>$B55="female-both"</formula>
    </cfRule>
  </conditionalFormatting>
  <conditionalFormatting sqref="G58:N58 A58:B58">
    <cfRule type="expression" dxfId="923" priority="145">
      <formula>$B58="female"</formula>
    </cfRule>
    <cfRule type="expression" dxfId="922" priority="146">
      <formula>$B58="male"</formula>
    </cfRule>
    <cfRule type="expression" dxfId="921" priority="147">
      <formula>$B58="male-both"</formula>
    </cfRule>
    <cfRule type="expression" dxfId="920" priority="148">
      <formula>$B58="female-both"</formula>
    </cfRule>
  </conditionalFormatting>
  <conditionalFormatting sqref="C58:F58">
    <cfRule type="expression" dxfId="919" priority="141">
      <formula>$B58="female"</formula>
    </cfRule>
    <cfRule type="expression" dxfId="918" priority="142">
      <formula>$B58="male"</formula>
    </cfRule>
    <cfRule type="expression" dxfId="917" priority="143">
      <formula>$B58="male-both"</formula>
    </cfRule>
    <cfRule type="expression" dxfId="916" priority="144">
      <formula>$B58="female-both"</formula>
    </cfRule>
  </conditionalFormatting>
  <conditionalFormatting sqref="A61:B61">
    <cfRule type="expression" dxfId="915" priority="137">
      <formula>$B61="female"</formula>
    </cfRule>
    <cfRule type="expression" dxfId="914" priority="138">
      <formula>$B61="male"</formula>
    </cfRule>
    <cfRule type="expression" dxfId="913" priority="139">
      <formula>$B61="male-both"</formula>
    </cfRule>
    <cfRule type="expression" dxfId="912" priority="140">
      <formula>$B61="female-both"</formula>
    </cfRule>
  </conditionalFormatting>
  <conditionalFormatting sqref="C61:D61">
    <cfRule type="expression" dxfId="911" priority="133">
      <formula>$B61="female"</formula>
    </cfRule>
    <cfRule type="expression" dxfId="910" priority="134">
      <formula>$B61="male"</formula>
    </cfRule>
    <cfRule type="expression" dxfId="909" priority="135">
      <formula>$B61="male-both"</formula>
    </cfRule>
    <cfRule type="expression" dxfId="908" priority="136">
      <formula>$B61="female-both"</formula>
    </cfRule>
  </conditionalFormatting>
  <conditionalFormatting sqref="G64:N64 A64:B64">
    <cfRule type="expression" dxfId="907" priority="129">
      <formula>$B64="female"</formula>
    </cfRule>
    <cfRule type="expression" dxfId="906" priority="130">
      <formula>$B64="male"</formula>
    </cfRule>
    <cfRule type="expression" dxfId="905" priority="131">
      <formula>$B64="male-both"</formula>
    </cfRule>
    <cfRule type="expression" dxfId="904" priority="132">
      <formula>$B64="female-both"</formula>
    </cfRule>
  </conditionalFormatting>
  <conditionalFormatting sqref="C64:F64">
    <cfRule type="expression" dxfId="903" priority="125">
      <formula>$B64="female"</formula>
    </cfRule>
    <cfRule type="expression" dxfId="902" priority="126">
      <formula>$B64="male"</formula>
    </cfRule>
    <cfRule type="expression" dxfId="901" priority="127">
      <formula>$B64="male-both"</formula>
    </cfRule>
    <cfRule type="expression" dxfId="900" priority="128">
      <formula>$B64="female-both"</formula>
    </cfRule>
  </conditionalFormatting>
  <conditionalFormatting sqref="A67:B67 G67:N67">
    <cfRule type="expression" dxfId="899" priority="121">
      <formula>$B67="female"</formula>
    </cfRule>
    <cfRule type="expression" dxfId="898" priority="122">
      <formula>$B67="male"</formula>
    </cfRule>
    <cfRule type="expression" dxfId="897" priority="123">
      <formula>$B67="male-both"</formula>
    </cfRule>
    <cfRule type="expression" dxfId="896" priority="124">
      <formula>$B67="female-both"</formula>
    </cfRule>
  </conditionalFormatting>
  <conditionalFormatting sqref="C67:F67">
    <cfRule type="expression" dxfId="895" priority="117">
      <formula>$B67="female"</formula>
    </cfRule>
    <cfRule type="expression" dxfId="894" priority="118">
      <formula>$B67="male"</formula>
    </cfRule>
    <cfRule type="expression" dxfId="893" priority="119">
      <formula>$B67="male-both"</formula>
    </cfRule>
    <cfRule type="expression" dxfId="892" priority="120">
      <formula>$B67="female-both"</formula>
    </cfRule>
  </conditionalFormatting>
  <conditionalFormatting sqref="K26:K27">
    <cfRule type="expression" dxfId="891" priority="113">
      <formula>$B26="female"</formula>
    </cfRule>
    <cfRule type="expression" dxfId="890" priority="114">
      <formula>$B26="male"</formula>
    </cfRule>
    <cfRule type="expression" dxfId="889" priority="115">
      <formula>$B26="male-both"</formula>
    </cfRule>
    <cfRule type="expression" dxfId="888" priority="116">
      <formula>$B26="female-both"</formula>
    </cfRule>
  </conditionalFormatting>
  <conditionalFormatting sqref="K25">
    <cfRule type="expression" dxfId="887" priority="109">
      <formula>$B25="female"</formula>
    </cfRule>
    <cfRule type="expression" dxfId="886" priority="110">
      <formula>$B25="male"</formula>
    </cfRule>
    <cfRule type="expression" dxfId="885" priority="111">
      <formula>$B25="male-both"</formula>
    </cfRule>
    <cfRule type="expression" dxfId="884" priority="112">
      <formula>$B25="female-both"</formula>
    </cfRule>
  </conditionalFormatting>
  <conditionalFormatting sqref="C25">
    <cfRule type="expression" dxfId="883" priority="101">
      <formula>$B25="female"</formula>
    </cfRule>
    <cfRule type="expression" dxfId="882" priority="102">
      <formula>$B25="male"</formula>
    </cfRule>
    <cfRule type="expression" dxfId="881" priority="103">
      <formula>$B25="male-both"</formula>
    </cfRule>
    <cfRule type="expression" dxfId="880" priority="104">
      <formula>$B25="female-both"</formula>
    </cfRule>
  </conditionalFormatting>
  <conditionalFormatting sqref="A99:N101">
    <cfRule type="expression" dxfId="879" priority="97">
      <formula>$B99="female"</formula>
    </cfRule>
    <cfRule type="expression" dxfId="878" priority="98">
      <formula>$B99="male"</formula>
    </cfRule>
    <cfRule type="expression" dxfId="877" priority="99">
      <formula>$B99="male-both"</formula>
    </cfRule>
    <cfRule type="expression" dxfId="876" priority="100">
      <formula>$B99="female-both"</formula>
    </cfRule>
  </conditionalFormatting>
  <conditionalFormatting sqref="D11">
    <cfRule type="expression" dxfId="875" priority="93">
      <formula>$B11="female"</formula>
    </cfRule>
    <cfRule type="expression" dxfId="874" priority="94">
      <formula>$B11="male"</formula>
    </cfRule>
    <cfRule type="expression" dxfId="873" priority="95">
      <formula>$B11="male-both"</formula>
    </cfRule>
    <cfRule type="expression" dxfId="872" priority="96">
      <formula>$B11="female-both"</formula>
    </cfRule>
  </conditionalFormatting>
  <conditionalFormatting sqref="D12">
    <cfRule type="expression" dxfId="871" priority="89">
      <formula>$B12="female"</formula>
    </cfRule>
    <cfRule type="expression" dxfId="870" priority="90">
      <formula>$B12="male"</formula>
    </cfRule>
    <cfRule type="expression" dxfId="869" priority="91">
      <formula>$B12="male-both"</formula>
    </cfRule>
    <cfRule type="expression" dxfId="868" priority="92">
      <formula>$B12="female-both"</formula>
    </cfRule>
  </conditionalFormatting>
  <conditionalFormatting sqref="C20:D20">
    <cfRule type="expression" dxfId="867" priority="85">
      <formula>$B20="female"</formula>
    </cfRule>
    <cfRule type="expression" dxfId="866" priority="86">
      <formula>$B20="male"</formula>
    </cfRule>
    <cfRule type="expression" dxfId="865" priority="87">
      <formula>$B20="male-both"</formula>
    </cfRule>
    <cfRule type="expression" dxfId="864" priority="88">
      <formula>$B20="female-both"</formula>
    </cfRule>
  </conditionalFormatting>
  <conditionalFormatting sqref="C21:D21">
    <cfRule type="expression" dxfId="863" priority="81">
      <formula>$B21="female"</formula>
    </cfRule>
    <cfRule type="expression" dxfId="862" priority="82">
      <formula>$B21="male"</formula>
    </cfRule>
    <cfRule type="expression" dxfId="861" priority="83">
      <formula>$B21="male-both"</formula>
    </cfRule>
    <cfRule type="expression" dxfId="860" priority="84">
      <formula>$B21="female-both"</formula>
    </cfRule>
  </conditionalFormatting>
  <conditionalFormatting sqref="M50:N51">
    <cfRule type="expression" dxfId="859" priority="77">
      <formula>$B50="female"</formula>
    </cfRule>
    <cfRule type="expression" dxfId="858" priority="78">
      <formula>$B50="male"</formula>
    </cfRule>
    <cfRule type="expression" dxfId="857" priority="79">
      <formula>$B50="male-both"</formula>
    </cfRule>
    <cfRule type="expression" dxfId="856" priority="80">
      <formula>$B50="female-both"</formula>
    </cfRule>
  </conditionalFormatting>
  <conditionalFormatting sqref="M49:N49">
    <cfRule type="expression" dxfId="855" priority="73">
      <formula>$B49="female"</formula>
    </cfRule>
    <cfRule type="expression" dxfId="854" priority="74">
      <formula>$B49="male"</formula>
    </cfRule>
    <cfRule type="expression" dxfId="853" priority="75">
      <formula>$B49="male-both"</formula>
    </cfRule>
    <cfRule type="expression" dxfId="852" priority="76">
      <formula>$B49="female-both"</formula>
    </cfRule>
  </conditionalFormatting>
  <conditionalFormatting sqref="C50:D50">
    <cfRule type="expression" dxfId="851" priority="69">
      <formula>$B50="female"</formula>
    </cfRule>
    <cfRule type="expression" dxfId="850" priority="70">
      <formula>$B50="male"</formula>
    </cfRule>
    <cfRule type="expression" dxfId="849" priority="71">
      <formula>$B50="male-both"</formula>
    </cfRule>
    <cfRule type="expression" dxfId="848" priority="72">
      <formula>$B50="female-both"</formula>
    </cfRule>
  </conditionalFormatting>
  <conditionalFormatting sqref="C51:D51">
    <cfRule type="expression" dxfId="847" priority="65">
      <formula>$B51="female"</formula>
    </cfRule>
    <cfRule type="expression" dxfId="846" priority="66">
      <formula>$B51="male"</formula>
    </cfRule>
    <cfRule type="expression" dxfId="845" priority="67">
      <formula>$B51="male-both"</formula>
    </cfRule>
    <cfRule type="expression" dxfId="844" priority="68">
      <formula>$B51="female-both"</formula>
    </cfRule>
  </conditionalFormatting>
  <conditionalFormatting sqref="C74:D74">
    <cfRule type="expression" dxfId="843" priority="61">
      <formula>$B74="female"</formula>
    </cfRule>
    <cfRule type="expression" dxfId="842" priority="62">
      <formula>$B74="male"</formula>
    </cfRule>
    <cfRule type="expression" dxfId="841" priority="63">
      <formula>$B74="male-both"</formula>
    </cfRule>
    <cfRule type="expression" dxfId="840" priority="64">
      <formula>$B74="female-both"</formula>
    </cfRule>
  </conditionalFormatting>
  <conditionalFormatting sqref="C75:D75">
    <cfRule type="expression" dxfId="839" priority="57">
      <formula>$B75="female"</formula>
    </cfRule>
    <cfRule type="expression" dxfId="838" priority="58">
      <formula>$B75="male"</formula>
    </cfRule>
    <cfRule type="expression" dxfId="837" priority="59">
      <formula>$B75="male-both"</formula>
    </cfRule>
    <cfRule type="expression" dxfId="836" priority="60">
      <formula>$B75="female-both"</formula>
    </cfRule>
  </conditionalFormatting>
  <conditionalFormatting sqref="C17:D17">
    <cfRule type="expression" dxfId="835" priority="53">
      <formula>$B17="female"</formula>
    </cfRule>
    <cfRule type="expression" dxfId="834" priority="54">
      <formula>$B17="male"</formula>
    </cfRule>
    <cfRule type="expression" dxfId="833" priority="55">
      <formula>$B17="male-both"</formula>
    </cfRule>
    <cfRule type="expression" dxfId="832" priority="56">
      <formula>$B17="female-both"</formula>
    </cfRule>
  </conditionalFormatting>
  <conditionalFormatting sqref="C18:D18">
    <cfRule type="expression" dxfId="831" priority="49">
      <formula>$B18="female"</formula>
    </cfRule>
    <cfRule type="expression" dxfId="830" priority="50">
      <formula>$B18="male"</formula>
    </cfRule>
    <cfRule type="expression" dxfId="829" priority="51">
      <formula>$B18="male-both"</formula>
    </cfRule>
    <cfRule type="expression" dxfId="828" priority="52">
      <formula>$B18="female-both"</formula>
    </cfRule>
  </conditionalFormatting>
  <conditionalFormatting sqref="C23:D23">
    <cfRule type="expression" dxfId="827" priority="45">
      <formula>$B23="female"</formula>
    </cfRule>
    <cfRule type="expression" dxfId="826" priority="46">
      <formula>$B23="male"</formula>
    </cfRule>
    <cfRule type="expression" dxfId="825" priority="47">
      <formula>$B23="male-both"</formula>
    </cfRule>
    <cfRule type="expression" dxfId="824" priority="48">
      <formula>$B23="female-both"</formula>
    </cfRule>
  </conditionalFormatting>
  <conditionalFormatting sqref="C24:D24">
    <cfRule type="expression" dxfId="823" priority="41">
      <formula>$B24="female"</formula>
    </cfRule>
    <cfRule type="expression" dxfId="822" priority="42">
      <formula>$B24="male"</formula>
    </cfRule>
    <cfRule type="expression" dxfId="821" priority="43">
      <formula>$B24="male-both"</formula>
    </cfRule>
    <cfRule type="expression" dxfId="820" priority="44">
      <formula>$B24="female-both"</formula>
    </cfRule>
  </conditionalFormatting>
  <conditionalFormatting sqref="D26">
    <cfRule type="expression" dxfId="819" priority="37">
      <formula>$B26="female"</formula>
    </cfRule>
    <cfRule type="expression" dxfId="818" priority="38">
      <formula>$B26="male"</formula>
    </cfRule>
    <cfRule type="expression" dxfId="817" priority="39">
      <formula>$B26="male-both"</formula>
    </cfRule>
    <cfRule type="expression" dxfId="816" priority="40">
      <formula>$B26="female-both"</formula>
    </cfRule>
  </conditionalFormatting>
  <conditionalFormatting sqref="C26">
    <cfRule type="expression" dxfId="815" priority="33">
      <formula>$B26="female"</formula>
    </cfRule>
    <cfRule type="expression" dxfId="814" priority="34">
      <formula>$B26="male"</formula>
    </cfRule>
    <cfRule type="expression" dxfId="813" priority="35">
      <formula>$B26="male-both"</formula>
    </cfRule>
    <cfRule type="expression" dxfId="812" priority="36">
      <formula>$B26="female-both"</formula>
    </cfRule>
  </conditionalFormatting>
  <conditionalFormatting sqref="D27">
    <cfRule type="expression" dxfId="811" priority="29">
      <formula>$B27="female"</formula>
    </cfRule>
    <cfRule type="expression" dxfId="810" priority="30">
      <formula>$B27="male"</formula>
    </cfRule>
    <cfRule type="expression" dxfId="809" priority="31">
      <formula>$B27="male-both"</formula>
    </cfRule>
    <cfRule type="expression" dxfId="808" priority="32">
      <formula>$B27="female-both"</formula>
    </cfRule>
  </conditionalFormatting>
  <conditionalFormatting sqref="C27">
    <cfRule type="expression" dxfId="807" priority="25">
      <formula>$B27="female"</formula>
    </cfRule>
    <cfRule type="expression" dxfId="806" priority="26">
      <formula>$B27="male"</formula>
    </cfRule>
    <cfRule type="expression" dxfId="805" priority="27">
      <formula>$B27="male-both"</formula>
    </cfRule>
    <cfRule type="expression" dxfId="804" priority="28">
      <formula>$B27="female-both"</formula>
    </cfRule>
  </conditionalFormatting>
  <conditionalFormatting sqref="M29:M30">
    <cfRule type="expression" dxfId="803" priority="21">
      <formula>$B29="female"</formula>
    </cfRule>
    <cfRule type="expression" dxfId="802" priority="22">
      <formula>$B29="male"</formula>
    </cfRule>
    <cfRule type="expression" dxfId="801" priority="23">
      <formula>$B29="male-both"</formula>
    </cfRule>
    <cfRule type="expression" dxfId="800" priority="24">
      <formula>$B29="female-both"</formula>
    </cfRule>
  </conditionalFormatting>
  <conditionalFormatting sqref="M28">
    <cfRule type="expression" dxfId="799" priority="17">
      <formula>$B28="female"</formula>
    </cfRule>
    <cfRule type="expression" dxfId="798" priority="18">
      <formula>$B28="male"</formula>
    </cfRule>
    <cfRule type="expression" dxfId="797" priority="19">
      <formula>$B28="male-both"</formula>
    </cfRule>
    <cfRule type="expression" dxfId="796" priority="20">
      <formula>$B28="female-both"</formula>
    </cfRule>
  </conditionalFormatting>
  <conditionalFormatting sqref="G62:N63">
    <cfRule type="expression" dxfId="795" priority="13">
      <formula>$B62="female"</formula>
    </cfRule>
    <cfRule type="expression" dxfId="794" priority="14">
      <formula>$B62="male"</formula>
    </cfRule>
    <cfRule type="expression" dxfId="793" priority="15">
      <formula>$B62="male-both"</formula>
    </cfRule>
    <cfRule type="expression" dxfId="792" priority="16">
      <formula>$B62="female-both"</formula>
    </cfRule>
  </conditionalFormatting>
  <conditionalFormatting sqref="E62:F63">
    <cfRule type="expression" dxfId="791" priority="9">
      <formula>$B62="female"</formula>
    </cfRule>
    <cfRule type="expression" dxfId="790" priority="10">
      <formula>$B62="male"</formula>
    </cfRule>
    <cfRule type="expression" dxfId="789" priority="11">
      <formula>$B62="male-both"</formula>
    </cfRule>
    <cfRule type="expression" dxfId="788" priority="12">
      <formula>$B62="female-both"</formula>
    </cfRule>
  </conditionalFormatting>
  <conditionalFormatting sqref="G61:N61">
    <cfRule type="expression" dxfId="787" priority="5">
      <formula>$B61="female"</formula>
    </cfRule>
    <cfRule type="expression" dxfId="786" priority="6">
      <formula>$B61="male"</formula>
    </cfRule>
    <cfRule type="expression" dxfId="785" priority="7">
      <formula>$B61="male-both"</formula>
    </cfRule>
    <cfRule type="expression" dxfId="784" priority="8">
      <formula>$B61="female-both"</formula>
    </cfRule>
  </conditionalFormatting>
  <conditionalFormatting sqref="E61:F61">
    <cfRule type="expression" dxfId="783" priority="1">
      <formula>$B61="female"</formula>
    </cfRule>
    <cfRule type="expression" dxfId="782" priority="2">
      <formula>$B61="male"</formula>
    </cfRule>
    <cfRule type="expression" dxfId="781" priority="3">
      <formula>$B61="male-both"</formula>
    </cfRule>
    <cfRule type="expression" dxfId="780" priority="4">
      <formula>$B61="female-both"</formula>
    </cfRule>
  </conditionalFormatting>
  <pageMargins left="0.7" right="0.7" top="0.75" bottom="0.75" header="0.3" footer="0.3"/>
  <pageSetup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topLeftCell="B1"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</row>
    <row r="43" spans="1:14" x14ac:dyDescent="0.35">
      <c r="A43" t="s">
        <v>19</v>
      </c>
      <c r="B43" s="5" t="s">
        <v>40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779" priority="329">
      <formula>$B5="female"</formula>
    </cfRule>
    <cfRule type="expression" dxfId="778" priority="330">
      <formula>$B5="male"</formula>
    </cfRule>
    <cfRule type="expression" dxfId="777" priority="331">
      <formula>$B5="male-both"</formula>
    </cfRule>
    <cfRule type="expression" dxfId="776" priority="332">
      <formula>$B5="female-both"</formula>
    </cfRule>
  </conditionalFormatting>
  <conditionalFormatting sqref="A4:B4 G4:N4">
    <cfRule type="expression" dxfId="775" priority="325">
      <formula>$B4="female"</formula>
    </cfRule>
    <cfRule type="expression" dxfId="774" priority="326">
      <formula>$B4="male"</formula>
    </cfRule>
    <cfRule type="expression" dxfId="773" priority="327">
      <formula>$B4="male-both"</formula>
    </cfRule>
    <cfRule type="expression" dxfId="772" priority="328">
      <formula>$B4="female-both"</formula>
    </cfRule>
  </conditionalFormatting>
  <conditionalFormatting sqref="G74:J74 G73">
    <cfRule type="expression" dxfId="771" priority="321">
      <formula>$B73="female"</formula>
    </cfRule>
    <cfRule type="expression" dxfId="770" priority="322">
      <formula>$B73="male"</formula>
    </cfRule>
    <cfRule type="expression" dxfId="769" priority="323">
      <formula>$B73="male-both"</formula>
    </cfRule>
    <cfRule type="expression" dxfId="768" priority="324">
      <formula>$B73="female-both"</formula>
    </cfRule>
  </conditionalFormatting>
  <conditionalFormatting sqref="A10:B10 G10:N10">
    <cfRule type="expression" dxfId="767" priority="317">
      <formula>$B10="female"</formula>
    </cfRule>
    <cfRule type="expression" dxfId="766" priority="318">
      <formula>$B10="male"</formula>
    </cfRule>
    <cfRule type="expression" dxfId="765" priority="319">
      <formula>$B10="male-both"</formula>
    </cfRule>
    <cfRule type="expression" dxfId="764" priority="320">
      <formula>$B10="female-both"</formula>
    </cfRule>
  </conditionalFormatting>
  <conditionalFormatting sqref="A7:B7 G7:N7">
    <cfRule type="expression" dxfId="763" priority="313">
      <formula>$B7="female"</formula>
    </cfRule>
    <cfRule type="expression" dxfId="762" priority="314">
      <formula>$B7="male"</formula>
    </cfRule>
    <cfRule type="expression" dxfId="761" priority="315">
      <formula>$B7="male-both"</formula>
    </cfRule>
    <cfRule type="expression" dxfId="760" priority="316">
      <formula>$B7="female-both"</formula>
    </cfRule>
  </conditionalFormatting>
  <conditionalFormatting sqref="A49:B49 G49:N49">
    <cfRule type="expression" dxfId="759" priority="309">
      <formula>$B49="female"</formula>
    </cfRule>
    <cfRule type="expression" dxfId="758" priority="310">
      <formula>$B49="male"</formula>
    </cfRule>
    <cfRule type="expression" dxfId="757" priority="311">
      <formula>$B49="male-both"</formula>
    </cfRule>
    <cfRule type="expression" dxfId="756" priority="312">
      <formula>$B49="female-both"</formula>
    </cfRule>
  </conditionalFormatting>
  <conditionalFormatting sqref="A52:B52 G52:N52">
    <cfRule type="expression" dxfId="755" priority="305">
      <formula>$B52="female"</formula>
    </cfRule>
    <cfRule type="expression" dxfId="754" priority="306">
      <formula>$B52="male"</formula>
    </cfRule>
    <cfRule type="expression" dxfId="753" priority="307">
      <formula>$B52="male-both"</formula>
    </cfRule>
    <cfRule type="expression" dxfId="752" priority="308">
      <formula>$B52="female-both"</formula>
    </cfRule>
  </conditionalFormatting>
  <conditionalFormatting sqref="A70:B70 G70:N70">
    <cfRule type="expression" dxfId="751" priority="301">
      <formula>$B70="female"</formula>
    </cfRule>
    <cfRule type="expression" dxfId="750" priority="302">
      <formula>$B70="male"</formula>
    </cfRule>
    <cfRule type="expression" dxfId="749" priority="303">
      <formula>$B70="male-both"</formula>
    </cfRule>
    <cfRule type="expression" dxfId="748" priority="304">
      <formula>$B70="female-both"</formula>
    </cfRule>
  </conditionalFormatting>
  <conditionalFormatting sqref="A73:B73 H73:N73">
    <cfRule type="expression" dxfId="747" priority="297">
      <formula>$B73="female"</formula>
    </cfRule>
    <cfRule type="expression" dxfId="746" priority="298">
      <formula>$B73="male"</formula>
    </cfRule>
    <cfRule type="expression" dxfId="745" priority="299">
      <formula>$B73="male-both"</formula>
    </cfRule>
    <cfRule type="expression" dxfId="744" priority="300">
      <formula>$B73="female-both"</formula>
    </cfRule>
  </conditionalFormatting>
  <conditionalFormatting sqref="A76:B76 G76:L76">
    <cfRule type="expression" dxfId="743" priority="293">
      <formula>$B76="female"</formula>
    </cfRule>
    <cfRule type="expression" dxfId="742" priority="294">
      <formula>$B76="male"</formula>
    </cfRule>
    <cfRule type="expression" dxfId="741" priority="295">
      <formula>$B76="male-both"</formula>
    </cfRule>
    <cfRule type="expression" dxfId="740" priority="296">
      <formula>$B76="female-both"</formula>
    </cfRule>
  </conditionalFormatting>
  <conditionalFormatting sqref="M76:N76">
    <cfRule type="expression" dxfId="739" priority="289">
      <formula>$B76="female"</formula>
    </cfRule>
    <cfRule type="expression" dxfId="738" priority="290">
      <formula>$B76="male"</formula>
    </cfRule>
    <cfRule type="expression" dxfId="737" priority="291">
      <formula>$B76="male-both"</formula>
    </cfRule>
    <cfRule type="expression" dxfId="736" priority="292">
      <formula>$B76="female-both"</formula>
    </cfRule>
  </conditionalFormatting>
  <conditionalFormatting sqref="A16:B16 G16:N16">
    <cfRule type="expression" dxfId="735" priority="285">
      <formula>$B16="female"</formula>
    </cfRule>
    <cfRule type="expression" dxfId="734" priority="286">
      <formula>$B16="male"</formula>
    </cfRule>
    <cfRule type="expression" dxfId="733" priority="287">
      <formula>$B16="male-both"</formula>
    </cfRule>
    <cfRule type="expression" dxfId="732" priority="288">
      <formula>$B16="female-both"</formula>
    </cfRule>
  </conditionalFormatting>
  <conditionalFormatting sqref="A13:B13 G13:N13">
    <cfRule type="expression" dxfId="731" priority="281">
      <formula>$B13="female"</formula>
    </cfRule>
    <cfRule type="expression" dxfId="730" priority="282">
      <formula>$B13="male"</formula>
    </cfRule>
    <cfRule type="expression" dxfId="729" priority="283">
      <formula>$B13="male-both"</formula>
    </cfRule>
    <cfRule type="expression" dxfId="728" priority="284">
      <formula>$B13="female-both"</formula>
    </cfRule>
  </conditionalFormatting>
  <conditionalFormatting sqref="A19:B19 G19:N19">
    <cfRule type="expression" dxfId="727" priority="277">
      <formula>$B19="female"</formula>
    </cfRule>
    <cfRule type="expression" dxfId="726" priority="278">
      <formula>$B19="male"</formula>
    </cfRule>
    <cfRule type="expression" dxfId="725" priority="279">
      <formula>$B19="male-both"</formula>
    </cfRule>
    <cfRule type="expression" dxfId="724" priority="280">
      <formula>$B19="female-both"</formula>
    </cfRule>
  </conditionalFormatting>
  <conditionalFormatting sqref="A37:B37 G37:N37">
    <cfRule type="expression" dxfId="723" priority="273">
      <formula>$B37="female"</formula>
    </cfRule>
    <cfRule type="expression" dxfId="722" priority="274">
      <formula>$B37="male"</formula>
    </cfRule>
    <cfRule type="expression" dxfId="721" priority="275">
      <formula>$B37="male-both"</formula>
    </cfRule>
    <cfRule type="expression" dxfId="720" priority="276">
      <formula>$B37="female-both"</formula>
    </cfRule>
  </conditionalFormatting>
  <conditionalFormatting sqref="A46:B46 G46:N46">
    <cfRule type="expression" dxfId="719" priority="269">
      <formula>$B46="female"</formula>
    </cfRule>
    <cfRule type="expression" dxfId="718" priority="270">
      <formula>$B46="male"</formula>
    </cfRule>
    <cfRule type="expression" dxfId="717" priority="271">
      <formula>$B46="male-both"</formula>
    </cfRule>
    <cfRule type="expression" dxfId="716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715" priority="265">
      <formula>$B14="female"</formula>
    </cfRule>
    <cfRule type="expression" dxfId="714" priority="266">
      <formula>$B14="male"</formula>
    </cfRule>
    <cfRule type="expression" dxfId="713" priority="267">
      <formula>$B14="male-both"</formula>
    </cfRule>
    <cfRule type="expression" dxfId="712" priority="268">
      <formula>$B14="female-both"</formula>
    </cfRule>
  </conditionalFormatting>
  <conditionalFormatting sqref="C4:F4">
    <cfRule type="expression" dxfId="711" priority="261">
      <formula>$B4="female"</formula>
    </cfRule>
    <cfRule type="expression" dxfId="710" priority="262">
      <formula>$B4="male"</formula>
    </cfRule>
    <cfRule type="expression" dxfId="709" priority="263">
      <formula>$B4="male-both"</formula>
    </cfRule>
    <cfRule type="expression" dxfId="708" priority="264">
      <formula>$B4="female-both"</formula>
    </cfRule>
  </conditionalFormatting>
  <conditionalFormatting sqref="C10:F10">
    <cfRule type="expression" dxfId="707" priority="257">
      <formula>$B10="female"</formula>
    </cfRule>
    <cfRule type="expression" dxfId="706" priority="258">
      <formula>$B10="male"</formula>
    </cfRule>
    <cfRule type="expression" dxfId="705" priority="259">
      <formula>$B10="male-both"</formula>
    </cfRule>
    <cfRule type="expression" dxfId="704" priority="260">
      <formula>$B10="female-both"</formula>
    </cfRule>
  </conditionalFormatting>
  <conditionalFormatting sqref="C7:F7">
    <cfRule type="expression" dxfId="703" priority="253">
      <formula>$B7="female"</formula>
    </cfRule>
    <cfRule type="expression" dxfId="702" priority="254">
      <formula>$B7="male"</formula>
    </cfRule>
    <cfRule type="expression" dxfId="701" priority="255">
      <formula>$B7="male-both"</formula>
    </cfRule>
    <cfRule type="expression" dxfId="700" priority="256">
      <formula>$B7="female-both"</formula>
    </cfRule>
  </conditionalFormatting>
  <conditionalFormatting sqref="C49:F49">
    <cfRule type="expression" dxfId="699" priority="249">
      <formula>$B49="female"</formula>
    </cfRule>
    <cfRule type="expression" dxfId="698" priority="250">
      <formula>$B49="male"</formula>
    </cfRule>
    <cfRule type="expression" dxfId="697" priority="251">
      <formula>$B49="male-both"</formula>
    </cfRule>
    <cfRule type="expression" dxfId="696" priority="252">
      <formula>$B49="female-both"</formula>
    </cfRule>
  </conditionalFormatting>
  <conditionalFormatting sqref="C52:F52">
    <cfRule type="expression" dxfId="695" priority="245">
      <formula>$B52="female"</formula>
    </cfRule>
    <cfRule type="expression" dxfId="694" priority="246">
      <formula>$B52="male"</formula>
    </cfRule>
    <cfRule type="expression" dxfId="693" priority="247">
      <formula>$B52="male-both"</formula>
    </cfRule>
    <cfRule type="expression" dxfId="692" priority="248">
      <formula>$B52="female-both"</formula>
    </cfRule>
  </conditionalFormatting>
  <conditionalFormatting sqref="C70:F70">
    <cfRule type="expression" dxfId="691" priority="241">
      <formula>$B70="female"</formula>
    </cfRule>
    <cfRule type="expression" dxfId="690" priority="242">
      <formula>$B70="male"</formula>
    </cfRule>
    <cfRule type="expression" dxfId="689" priority="243">
      <formula>$B70="male-both"</formula>
    </cfRule>
    <cfRule type="expression" dxfId="688" priority="244">
      <formula>$B70="female-both"</formula>
    </cfRule>
  </conditionalFormatting>
  <conditionalFormatting sqref="C73:F73">
    <cfRule type="expression" dxfId="687" priority="237">
      <formula>$B73="female"</formula>
    </cfRule>
    <cfRule type="expression" dxfId="686" priority="238">
      <formula>$B73="male"</formula>
    </cfRule>
    <cfRule type="expression" dxfId="685" priority="239">
      <formula>$B73="male-both"</formula>
    </cfRule>
    <cfRule type="expression" dxfId="684" priority="240">
      <formula>$B73="female-both"</formula>
    </cfRule>
  </conditionalFormatting>
  <conditionalFormatting sqref="C76:F76">
    <cfRule type="expression" dxfId="683" priority="233">
      <formula>$B76="female"</formula>
    </cfRule>
    <cfRule type="expression" dxfId="682" priority="234">
      <formula>$B76="male"</formula>
    </cfRule>
    <cfRule type="expression" dxfId="681" priority="235">
      <formula>$B76="male-both"</formula>
    </cfRule>
    <cfRule type="expression" dxfId="680" priority="236">
      <formula>$B76="female-both"</formula>
    </cfRule>
  </conditionalFormatting>
  <conditionalFormatting sqref="C16:F16">
    <cfRule type="expression" dxfId="679" priority="229">
      <formula>$B16="female"</formula>
    </cfRule>
    <cfRule type="expression" dxfId="678" priority="230">
      <formula>$B16="male"</formula>
    </cfRule>
    <cfRule type="expression" dxfId="677" priority="231">
      <formula>$B16="male-both"</formula>
    </cfRule>
    <cfRule type="expression" dxfId="676" priority="232">
      <formula>$B16="female-both"</formula>
    </cfRule>
  </conditionalFormatting>
  <conditionalFormatting sqref="C13:F13">
    <cfRule type="expression" dxfId="675" priority="225">
      <formula>$B13="female"</formula>
    </cfRule>
    <cfRule type="expression" dxfId="674" priority="226">
      <formula>$B13="male"</formula>
    </cfRule>
    <cfRule type="expression" dxfId="673" priority="227">
      <formula>$B13="male-both"</formula>
    </cfRule>
    <cfRule type="expression" dxfId="672" priority="228">
      <formula>$B13="female-both"</formula>
    </cfRule>
  </conditionalFormatting>
  <conditionalFormatting sqref="C19:F19">
    <cfRule type="expression" dxfId="671" priority="221">
      <formula>$B19="female"</formula>
    </cfRule>
    <cfRule type="expression" dxfId="670" priority="222">
      <formula>$B19="male"</formula>
    </cfRule>
    <cfRule type="expression" dxfId="669" priority="223">
      <formula>$B19="male-both"</formula>
    </cfRule>
    <cfRule type="expression" dxfId="668" priority="224">
      <formula>$B19="female-both"</formula>
    </cfRule>
  </conditionalFormatting>
  <conditionalFormatting sqref="C37:F37">
    <cfRule type="expression" dxfId="667" priority="217">
      <formula>$B37="female"</formula>
    </cfRule>
    <cfRule type="expression" dxfId="666" priority="218">
      <formula>$B37="male"</formula>
    </cfRule>
    <cfRule type="expression" dxfId="665" priority="219">
      <formula>$B37="male-both"</formula>
    </cfRule>
    <cfRule type="expression" dxfId="664" priority="220">
      <formula>$B37="female-both"</formula>
    </cfRule>
  </conditionalFormatting>
  <conditionalFormatting sqref="C46:F46">
    <cfRule type="expression" dxfId="663" priority="213">
      <formula>$B46="female"</formula>
    </cfRule>
    <cfRule type="expression" dxfId="662" priority="214">
      <formula>$B46="male"</formula>
    </cfRule>
    <cfRule type="expression" dxfId="661" priority="215">
      <formula>$B46="male-both"</formula>
    </cfRule>
    <cfRule type="expression" dxfId="660" priority="216">
      <formula>$B46="female-both"</formula>
    </cfRule>
  </conditionalFormatting>
  <conditionalFormatting sqref="C17:F18">
    <cfRule type="expression" dxfId="659" priority="209">
      <formula>$B17="female"</formula>
    </cfRule>
    <cfRule type="expression" dxfId="658" priority="210">
      <formula>$B17="male"</formula>
    </cfRule>
    <cfRule type="expression" dxfId="657" priority="211">
      <formula>$B17="male-both"</formula>
    </cfRule>
    <cfRule type="expression" dxfId="656" priority="212">
      <formula>$B17="female-both"</formula>
    </cfRule>
  </conditionalFormatting>
  <conditionalFormatting sqref="C20:F21">
    <cfRule type="expression" dxfId="655" priority="205">
      <formula>$B20="female"</formula>
    </cfRule>
    <cfRule type="expression" dxfId="654" priority="206">
      <formula>$B20="male"</formula>
    </cfRule>
    <cfRule type="expression" dxfId="653" priority="207">
      <formula>$B20="male-both"</formula>
    </cfRule>
    <cfRule type="expression" dxfId="652" priority="208">
      <formula>$B20="female-both"</formula>
    </cfRule>
  </conditionalFormatting>
  <conditionalFormatting sqref="C38:F39">
    <cfRule type="expression" dxfId="651" priority="201">
      <formula>$B38="female"</formula>
    </cfRule>
    <cfRule type="expression" dxfId="650" priority="202">
      <formula>$B38="male"</formula>
    </cfRule>
    <cfRule type="expression" dxfId="649" priority="203">
      <formula>$B38="male-both"</formula>
    </cfRule>
    <cfRule type="expression" dxfId="648" priority="204">
      <formula>$B38="female-both"</formula>
    </cfRule>
  </conditionalFormatting>
  <conditionalFormatting sqref="C47:F48">
    <cfRule type="expression" dxfId="647" priority="197">
      <formula>$B47="female"</formula>
    </cfRule>
    <cfRule type="expression" dxfId="646" priority="198">
      <formula>$B47="male"</formula>
    </cfRule>
    <cfRule type="expression" dxfId="645" priority="199">
      <formula>$B47="male-both"</formula>
    </cfRule>
    <cfRule type="expression" dxfId="644" priority="200">
      <formula>$B47="female-both"</formula>
    </cfRule>
  </conditionalFormatting>
  <conditionalFormatting sqref="C50:C51 E50:F51">
    <cfRule type="expression" dxfId="643" priority="193">
      <formula>$B50="female"</formula>
    </cfRule>
    <cfRule type="expression" dxfId="642" priority="194">
      <formula>$B50="male"</formula>
    </cfRule>
    <cfRule type="expression" dxfId="641" priority="195">
      <formula>$B50="male-both"</formula>
    </cfRule>
    <cfRule type="expression" dxfId="640" priority="196">
      <formula>$B50="female-both"</formula>
    </cfRule>
  </conditionalFormatting>
  <conditionalFormatting sqref="C53:F54">
    <cfRule type="expression" dxfId="639" priority="189">
      <formula>$B53="female"</formula>
    </cfRule>
    <cfRule type="expression" dxfId="638" priority="190">
      <formula>$B53="male"</formula>
    </cfRule>
    <cfRule type="expression" dxfId="637" priority="191">
      <formula>$B53="male-both"</formula>
    </cfRule>
    <cfRule type="expression" dxfId="636" priority="192">
      <formula>$B53="female-both"</formula>
    </cfRule>
  </conditionalFormatting>
  <conditionalFormatting sqref="E74:F75">
    <cfRule type="expression" dxfId="635" priority="185">
      <formula>$B74="female"</formula>
    </cfRule>
    <cfRule type="expression" dxfId="634" priority="186">
      <formula>$B74="male"</formula>
    </cfRule>
    <cfRule type="expression" dxfId="633" priority="187">
      <formula>$B74="male-both"</formula>
    </cfRule>
    <cfRule type="expression" dxfId="632" priority="188">
      <formula>$B74="female-both"</formula>
    </cfRule>
  </conditionalFormatting>
  <conditionalFormatting sqref="C77:F78">
    <cfRule type="expression" dxfId="631" priority="181">
      <formula>$B77="female"</formula>
    </cfRule>
    <cfRule type="expression" dxfId="630" priority="182">
      <formula>$B77="male"</formula>
    </cfRule>
    <cfRule type="expression" dxfId="629" priority="183">
      <formula>$B77="male-both"</formula>
    </cfRule>
    <cfRule type="expression" dxfId="628" priority="184">
      <formula>$B77="female-both"</formula>
    </cfRule>
  </conditionalFormatting>
  <conditionalFormatting sqref="A82:B82 G82:N82">
    <cfRule type="expression" dxfId="627" priority="177">
      <formula>$B82="female"</formula>
    </cfRule>
    <cfRule type="expression" dxfId="626" priority="178">
      <formula>$B82="male"</formula>
    </cfRule>
    <cfRule type="expression" dxfId="625" priority="179">
      <formula>$B82="male-both"</formula>
    </cfRule>
    <cfRule type="expression" dxfId="624" priority="180">
      <formula>$B82="female-both"</formula>
    </cfRule>
  </conditionalFormatting>
  <conditionalFormatting sqref="C82:F82">
    <cfRule type="expression" dxfId="623" priority="173">
      <formula>$B82="female"</formula>
    </cfRule>
    <cfRule type="expression" dxfId="622" priority="174">
      <formula>$B82="male"</formula>
    </cfRule>
    <cfRule type="expression" dxfId="621" priority="175">
      <formula>$B82="male-both"</formula>
    </cfRule>
    <cfRule type="expression" dxfId="620" priority="176">
      <formula>$B82="female-both"</formula>
    </cfRule>
  </conditionalFormatting>
  <conditionalFormatting sqref="A79:B79 G79:N79">
    <cfRule type="expression" dxfId="619" priority="169">
      <formula>$B79="female"</formula>
    </cfRule>
    <cfRule type="expression" dxfId="618" priority="170">
      <formula>$B79="male"</formula>
    </cfRule>
    <cfRule type="expression" dxfId="617" priority="171">
      <formula>$B79="male-both"</formula>
    </cfRule>
    <cfRule type="expression" dxfId="616" priority="172">
      <formula>$B79="female-both"</formula>
    </cfRule>
  </conditionalFormatting>
  <conditionalFormatting sqref="C79:F79">
    <cfRule type="expression" dxfId="615" priority="165">
      <formula>$B79="female"</formula>
    </cfRule>
    <cfRule type="expression" dxfId="614" priority="166">
      <formula>$B79="male"</formula>
    </cfRule>
    <cfRule type="expression" dxfId="613" priority="167">
      <formula>$B79="male-both"</formula>
    </cfRule>
    <cfRule type="expression" dxfId="612" priority="168">
      <formula>$B79="female-both"</formula>
    </cfRule>
  </conditionalFormatting>
  <conditionalFormatting sqref="A22:B22 G22:N22">
    <cfRule type="expression" dxfId="611" priority="161">
      <formula>$B22="female"</formula>
    </cfRule>
    <cfRule type="expression" dxfId="610" priority="162">
      <formula>$B22="male"</formula>
    </cfRule>
    <cfRule type="expression" dxfId="609" priority="163">
      <formula>$B22="male-both"</formula>
    </cfRule>
    <cfRule type="expression" dxfId="608" priority="164">
      <formula>$B22="female-both"</formula>
    </cfRule>
  </conditionalFormatting>
  <conditionalFormatting sqref="C22:F22">
    <cfRule type="expression" dxfId="607" priority="157">
      <formula>$B22="female"</formula>
    </cfRule>
    <cfRule type="expression" dxfId="606" priority="158">
      <formula>$B22="male"</formula>
    </cfRule>
    <cfRule type="expression" dxfId="605" priority="159">
      <formula>$B22="male-both"</formula>
    </cfRule>
    <cfRule type="expression" dxfId="604" priority="160">
      <formula>$B22="female-both"</formula>
    </cfRule>
  </conditionalFormatting>
  <conditionalFormatting sqref="A25:B25 G25:J25 L25:N25">
    <cfRule type="expression" dxfId="603" priority="153">
      <formula>$B25="female"</formula>
    </cfRule>
    <cfRule type="expression" dxfId="602" priority="154">
      <formula>$B25="male"</formula>
    </cfRule>
    <cfRule type="expression" dxfId="601" priority="155">
      <formula>$B25="male-both"</formula>
    </cfRule>
    <cfRule type="expression" dxfId="600" priority="156">
      <formula>$B25="female-both"</formula>
    </cfRule>
  </conditionalFormatting>
  <conditionalFormatting sqref="D25:F25">
    <cfRule type="expression" dxfId="599" priority="149">
      <formula>$B25="female"</formula>
    </cfRule>
    <cfRule type="expression" dxfId="598" priority="150">
      <formula>$B25="male"</formula>
    </cfRule>
    <cfRule type="expression" dxfId="597" priority="151">
      <formula>$B25="male-both"</formula>
    </cfRule>
    <cfRule type="expression" dxfId="596" priority="152">
      <formula>$B25="female-both"</formula>
    </cfRule>
  </conditionalFormatting>
  <conditionalFormatting sqref="G28:N28 A28:B28">
    <cfRule type="expression" dxfId="595" priority="145">
      <formula>$B28="female"</formula>
    </cfRule>
    <cfRule type="expression" dxfId="594" priority="146">
      <formula>$B28="male"</formula>
    </cfRule>
    <cfRule type="expression" dxfId="593" priority="147">
      <formula>$B28="male-both"</formula>
    </cfRule>
    <cfRule type="expression" dxfId="592" priority="148">
      <formula>$B28="female-both"</formula>
    </cfRule>
  </conditionalFormatting>
  <conditionalFormatting sqref="C28:F28">
    <cfRule type="expression" dxfId="591" priority="141">
      <formula>$B28="female"</formula>
    </cfRule>
    <cfRule type="expression" dxfId="590" priority="142">
      <formula>$B28="male"</formula>
    </cfRule>
    <cfRule type="expression" dxfId="589" priority="143">
      <formula>$B28="male-both"</formula>
    </cfRule>
    <cfRule type="expression" dxfId="588" priority="144">
      <formula>$B28="female-both"</formula>
    </cfRule>
  </conditionalFormatting>
  <conditionalFormatting sqref="A31:B31 G31:N31">
    <cfRule type="expression" dxfId="587" priority="137">
      <formula>$B31="female"</formula>
    </cfRule>
    <cfRule type="expression" dxfId="586" priority="138">
      <formula>$B31="male"</formula>
    </cfRule>
    <cfRule type="expression" dxfId="585" priority="139">
      <formula>$B31="male-both"</formula>
    </cfRule>
    <cfRule type="expression" dxfId="584" priority="140">
      <formula>$B31="female-both"</formula>
    </cfRule>
  </conditionalFormatting>
  <conditionalFormatting sqref="C31:F31">
    <cfRule type="expression" dxfId="583" priority="133">
      <formula>$B31="female"</formula>
    </cfRule>
    <cfRule type="expression" dxfId="582" priority="134">
      <formula>$B31="male"</formula>
    </cfRule>
    <cfRule type="expression" dxfId="581" priority="135">
      <formula>$B31="male-both"</formula>
    </cfRule>
    <cfRule type="expression" dxfId="580" priority="136">
      <formula>$B31="female-both"</formula>
    </cfRule>
  </conditionalFormatting>
  <conditionalFormatting sqref="G34:N34 A34:B34">
    <cfRule type="expression" dxfId="579" priority="129">
      <formula>$B34="female"</formula>
    </cfRule>
    <cfRule type="expression" dxfId="578" priority="130">
      <formula>$B34="male"</formula>
    </cfRule>
    <cfRule type="expression" dxfId="577" priority="131">
      <formula>$B34="male-both"</formula>
    </cfRule>
    <cfRule type="expression" dxfId="576" priority="132">
      <formula>$B34="female-both"</formula>
    </cfRule>
  </conditionalFormatting>
  <conditionalFormatting sqref="C34:F34">
    <cfRule type="expression" dxfId="575" priority="125">
      <formula>$B34="female"</formula>
    </cfRule>
    <cfRule type="expression" dxfId="574" priority="126">
      <formula>$B34="male"</formula>
    </cfRule>
    <cfRule type="expression" dxfId="573" priority="127">
      <formula>$B34="male-both"</formula>
    </cfRule>
    <cfRule type="expression" dxfId="572" priority="128">
      <formula>$B34="female-both"</formula>
    </cfRule>
  </conditionalFormatting>
  <conditionalFormatting sqref="A40:B40 G40:N40">
    <cfRule type="expression" dxfId="571" priority="121">
      <formula>$B40="female"</formula>
    </cfRule>
    <cfRule type="expression" dxfId="570" priority="122">
      <formula>$B40="male"</formula>
    </cfRule>
    <cfRule type="expression" dxfId="569" priority="123">
      <formula>$B40="male-both"</formula>
    </cfRule>
    <cfRule type="expression" dxfId="568" priority="124">
      <formula>$B40="female-both"</formula>
    </cfRule>
  </conditionalFormatting>
  <conditionalFormatting sqref="C40:F40">
    <cfRule type="expression" dxfId="567" priority="117">
      <formula>$B40="female"</formula>
    </cfRule>
    <cfRule type="expression" dxfId="566" priority="118">
      <formula>$B40="male"</formula>
    </cfRule>
    <cfRule type="expression" dxfId="565" priority="119">
      <formula>$B40="male-both"</formula>
    </cfRule>
    <cfRule type="expression" dxfId="564" priority="120">
      <formula>$B40="female-both"</formula>
    </cfRule>
  </conditionalFormatting>
  <conditionalFormatting sqref="G43:N43 A43:B43">
    <cfRule type="expression" dxfId="563" priority="113">
      <formula>$B43="female"</formula>
    </cfRule>
    <cfRule type="expression" dxfId="562" priority="114">
      <formula>$B43="male"</formula>
    </cfRule>
    <cfRule type="expression" dxfId="561" priority="115">
      <formula>$B43="male-both"</formula>
    </cfRule>
    <cfRule type="expression" dxfId="560" priority="116">
      <formula>$B43="female-both"</formula>
    </cfRule>
  </conditionalFormatting>
  <conditionalFormatting sqref="C43:F43">
    <cfRule type="expression" dxfId="559" priority="109">
      <formula>$B43="female"</formula>
    </cfRule>
    <cfRule type="expression" dxfId="558" priority="110">
      <formula>$B43="male"</formula>
    </cfRule>
    <cfRule type="expression" dxfId="557" priority="111">
      <formula>$B43="male-both"</formula>
    </cfRule>
    <cfRule type="expression" dxfId="556" priority="112">
      <formula>$B43="female-both"</formula>
    </cfRule>
  </conditionalFormatting>
  <conditionalFormatting sqref="A55:B55 G55:N55">
    <cfRule type="expression" dxfId="555" priority="105">
      <formula>$B55="female"</formula>
    </cfRule>
    <cfRule type="expression" dxfId="554" priority="106">
      <formula>$B55="male"</formula>
    </cfRule>
    <cfRule type="expression" dxfId="553" priority="107">
      <formula>$B55="male-both"</formula>
    </cfRule>
    <cfRule type="expression" dxfId="552" priority="108">
      <formula>$B55="female-both"</formula>
    </cfRule>
  </conditionalFormatting>
  <conditionalFormatting sqref="C55:F55">
    <cfRule type="expression" dxfId="551" priority="101">
      <formula>$B55="female"</formula>
    </cfRule>
    <cfRule type="expression" dxfId="550" priority="102">
      <formula>$B55="male"</formula>
    </cfRule>
    <cfRule type="expression" dxfId="549" priority="103">
      <formula>$B55="male-both"</formula>
    </cfRule>
    <cfRule type="expression" dxfId="548" priority="104">
      <formula>$B55="female-both"</formula>
    </cfRule>
  </conditionalFormatting>
  <conditionalFormatting sqref="G58:N58 A58:B58">
    <cfRule type="expression" dxfId="547" priority="97">
      <formula>$B58="female"</formula>
    </cfRule>
    <cfRule type="expression" dxfId="546" priority="98">
      <formula>$B58="male"</formula>
    </cfRule>
    <cfRule type="expression" dxfId="545" priority="99">
      <formula>$B58="male-both"</formula>
    </cfRule>
    <cfRule type="expression" dxfId="544" priority="100">
      <formula>$B58="female-both"</formula>
    </cfRule>
  </conditionalFormatting>
  <conditionalFormatting sqref="C58:F58">
    <cfRule type="expression" dxfId="543" priority="93">
      <formula>$B58="female"</formula>
    </cfRule>
    <cfRule type="expression" dxfId="542" priority="94">
      <formula>$B58="male"</formula>
    </cfRule>
    <cfRule type="expression" dxfId="541" priority="95">
      <formula>$B58="male-both"</formula>
    </cfRule>
    <cfRule type="expression" dxfId="540" priority="96">
      <formula>$B58="female-both"</formula>
    </cfRule>
  </conditionalFormatting>
  <conditionalFormatting sqref="A61:B61 G61:N61">
    <cfRule type="expression" dxfId="539" priority="89">
      <formula>$B61="female"</formula>
    </cfRule>
    <cfRule type="expression" dxfId="538" priority="90">
      <formula>$B61="male"</formula>
    </cfRule>
    <cfRule type="expression" dxfId="537" priority="91">
      <formula>$B61="male-both"</formula>
    </cfRule>
    <cfRule type="expression" dxfId="536" priority="92">
      <formula>$B61="female-both"</formula>
    </cfRule>
  </conditionalFormatting>
  <conditionalFormatting sqref="C61:F61">
    <cfRule type="expression" dxfId="535" priority="85">
      <formula>$B61="female"</formula>
    </cfRule>
    <cfRule type="expression" dxfId="534" priority="86">
      <formula>$B61="male"</formula>
    </cfRule>
    <cfRule type="expression" dxfId="533" priority="87">
      <formula>$B61="male-both"</formula>
    </cfRule>
    <cfRule type="expression" dxfId="532" priority="88">
      <formula>$B61="female-both"</formula>
    </cfRule>
  </conditionalFormatting>
  <conditionalFormatting sqref="G64:N64 A64:B64">
    <cfRule type="expression" dxfId="531" priority="81">
      <formula>$B64="female"</formula>
    </cfRule>
    <cfRule type="expression" dxfId="530" priority="82">
      <formula>$B64="male"</formula>
    </cfRule>
    <cfRule type="expression" dxfId="529" priority="83">
      <formula>$B64="male-both"</formula>
    </cfRule>
    <cfRule type="expression" dxfId="528" priority="84">
      <formula>$B64="female-both"</formula>
    </cfRule>
  </conditionalFormatting>
  <conditionalFormatting sqref="C64:F64">
    <cfRule type="expression" dxfId="527" priority="77">
      <formula>$B64="female"</formula>
    </cfRule>
    <cfRule type="expression" dxfId="526" priority="78">
      <formula>$B64="male"</formula>
    </cfRule>
    <cfRule type="expression" dxfId="525" priority="79">
      <formula>$B64="male-both"</formula>
    </cfRule>
    <cfRule type="expression" dxfId="524" priority="80">
      <formula>$B64="female-both"</formula>
    </cfRule>
  </conditionalFormatting>
  <conditionalFormatting sqref="A67:B67 G67:N67">
    <cfRule type="expression" dxfId="523" priority="73">
      <formula>$B67="female"</formula>
    </cfRule>
    <cfRule type="expression" dxfId="522" priority="74">
      <formula>$B67="male"</formula>
    </cfRule>
    <cfRule type="expression" dxfId="521" priority="75">
      <formula>$B67="male-both"</formula>
    </cfRule>
    <cfRule type="expression" dxfId="520" priority="76">
      <formula>$B67="female-both"</formula>
    </cfRule>
  </conditionalFormatting>
  <conditionalFormatting sqref="C67:F67">
    <cfRule type="expression" dxfId="519" priority="69">
      <formula>$B67="female"</formula>
    </cfRule>
    <cfRule type="expression" dxfId="518" priority="70">
      <formula>$B67="male"</formula>
    </cfRule>
    <cfRule type="expression" dxfId="517" priority="71">
      <formula>$B67="male-both"</formula>
    </cfRule>
    <cfRule type="expression" dxfId="516" priority="72">
      <formula>$B67="female-both"</formula>
    </cfRule>
  </conditionalFormatting>
  <conditionalFormatting sqref="K26:K27">
    <cfRule type="expression" dxfId="515" priority="65">
      <formula>$B26="female"</formula>
    </cfRule>
    <cfRule type="expression" dxfId="514" priority="66">
      <formula>$B26="male"</formula>
    </cfRule>
    <cfRule type="expression" dxfId="513" priority="67">
      <formula>$B26="male-both"</formula>
    </cfRule>
    <cfRule type="expression" dxfId="512" priority="68">
      <formula>$B26="female-both"</formula>
    </cfRule>
  </conditionalFormatting>
  <conditionalFormatting sqref="K25">
    <cfRule type="expression" dxfId="511" priority="61">
      <formula>$B25="female"</formula>
    </cfRule>
    <cfRule type="expression" dxfId="510" priority="62">
      <formula>$B25="male"</formula>
    </cfRule>
    <cfRule type="expression" dxfId="509" priority="63">
      <formula>$B25="male-both"</formula>
    </cfRule>
    <cfRule type="expression" dxfId="508" priority="64">
      <formula>$B25="female-both"</formula>
    </cfRule>
  </conditionalFormatting>
  <conditionalFormatting sqref="C25">
    <cfRule type="expression" dxfId="507" priority="53">
      <formula>$B25="female"</formula>
    </cfRule>
    <cfRule type="expression" dxfId="506" priority="54">
      <formula>$B25="male"</formula>
    </cfRule>
    <cfRule type="expression" dxfId="505" priority="55">
      <formula>$B25="male-both"</formula>
    </cfRule>
    <cfRule type="expression" dxfId="504" priority="56">
      <formula>$B25="female-both"</formula>
    </cfRule>
  </conditionalFormatting>
  <conditionalFormatting sqref="A99:N101">
    <cfRule type="expression" dxfId="503" priority="49">
      <formula>$B99="female"</formula>
    </cfRule>
    <cfRule type="expression" dxfId="502" priority="50">
      <formula>$B99="male"</formula>
    </cfRule>
    <cfRule type="expression" dxfId="501" priority="51">
      <formula>$B99="male-both"</formula>
    </cfRule>
    <cfRule type="expression" dxfId="500" priority="52">
      <formula>$B99="female-both"</formula>
    </cfRule>
  </conditionalFormatting>
  <conditionalFormatting sqref="D11">
    <cfRule type="expression" dxfId="499" priority="45">
      <formula>$B11="female"</formula>
    </cfRule>
    <cfRule type="expression" dxfId="498" priority="46">
      <formula>$B11="male"</formula>
    </cfRule>
    <cfRule type="expression" dxfId="497" priority="47">
      <formula>$B11="male-both"</formula>
    </cfRule>
    <cfRule type="expression" dxfId="496" priority="48">
      <formula>$B11="female-both"</formula>
    </cfRule>
  </conditionalFormatting>
  <conditionalFormatting sqref="D12">
    <cfRule type="expression" dxfId="495" priority="41">
      <formula>$B12="female"</formula>
    </cfRule>
    <cfRule type="expression" dxfId="494" priority="42">
      <formula>$B12="male"</formula>
    </cfRule>
    <cfRule type="expression" dxfId="493" priority="43">
      <formula>$B12="male-both"</formula>
    </cfRule>
    <cfRule type="expression" dxfId="492" priority="44">
      <formula>$B12="female-both"</formula>
    </cfRule>
  </conditionalFormatting>
  <conditionalFormatting sqref="D50">
    <cfRule type="expression" dxfId="491" priority="37">
      <formula>$B50="female"</formula>
    </cfRule>
    <cfRule type="expression" dxfId="490" priority="38">
      <formula>$B50="male"</formula>
    </cfRule>
    <cfRule type="expression" dxfId="489" priority="39">
      <formula>$B50="male-both"</formula>
    </cfRule>
    <cfRule type="expression" dxfId="488" priority="40">
      <formula>$B50="female-both"</formula>
    </cfRule>
  </conditionalFormatting>
  <conditionalFormatting sqref="D51">
    <cfRule type="expression" dxfId="487" priority="33">
      <formula>$B51="female"</formula>
    </cfRule>
    <cfRule type="expression" dxfId="486" priority="34">
      <formula>$B51="male"</formula>
    </cfRule>
    <cfRule type="expression" dxfId="485" priority="35">
      <formula>$B51="male-both"</formula>
    </cfRule>
    <cfRule type="expression" dxfId="484" priority="36">
      <formula>$B51="female-both"</formula>
    </cfRule>
  </conditionalFormatting>
  <conditionalFormatting sqref="C74:D74">
    <cfRule type="expression" dxfId="483" priority="29">
      <formula>$B74="female"</formula>
    </cfRule>
    <cfRule type="expression" dxfId="482" priority="30">
      <formula>$B74="male"</formula>
    </cfRule>
    <cfRule type="expression" dxfId="481" priority="31">
      <formula>$B74="male-both"</formula>
    </cfRule>
    <cfRule type="expression" dxfId="480" priority="32">
      <formula>$B74="female-both"</formula>
    </cfRule>
  </conditionalFormatting>
  <conditionalFormatting sqref="C75:D75">
    <cfRule type="expression" dxfId="479" priority="25">
      <formula>$B75="female"</formula>
    </cfRule>
    <cfRule type="expression" dxfId="478" priority="26">
      <formula>$B75="male"</formula>
    </cfRule>
    <cfRule type="expression" dxfId="477" priority="27">
      <formula>$B75="male-both"</formula>
    </cfRule>
    <cfRule type="expression" dxfId="476" priority="28">
      <formula>$B75="female-both"</formula>
    </cfRule>
  </conditionalFormatting>
  <conditionalFormatting sqref="C23:D23">
    <cfRule type="expression" dxfId="475" priority="21">
      <formula>$B23="female"</formula>
    </cfRule>
    <cfRule type="expression" dxfId="474" priority="22">
      <formula>$B23="male"</formula>
    </cfRule>
    <cfRule type="expression" dxfId="473" priority="23">
      <formula>$B23="male-both"</formula>
    </cfRule>
    <cfRule type="expression" dxfId="472" priority="24">
      <formula>$B23="female-both"</formula>
    </cfRule>
  </conditionalFormatting>
  <conditionalFormatting sqref="C24:D24">
    <cfRule type="expression" dxfId="471" priority="17">
      <formula>$B24="female"</formula>
    </cfRule>
    <cfRule type="expression" dxfId="470" priority="18">
      <formula>$B24="male"</formula>
    </cfRule>
    <cfRule type="expression" dxfId="469" priority="19">
      <formula>$B24="male-both"</formula>
    </cfRule>
    <cfRule type="expression" dxfId="468" priority="20">
      <formula>$B24="female-both"</formula>
    </cfRule>
  </conditionalFormatting>
  <conditionalFormatting sqref="D26">
    <cfRule type="expression" dxfId="467" priority="13">
      <formula>$B26="female"</formula>
    </cfRule>
    <cfRule type="expression" dxfId="466" priority="14">
      <formula>$B26="male"</formula>
    </cfRule>
    <cfRule type="expression" dxfId="465" priority="15">
      <formula>$B26="male-both"</formula>
    </cfRule>
    <cfRule type="expression" dxfId="464" priority="16">
      <formula>$B26="female-both"</formula>
    </cfRule>
  </conditionalFormatting>
  <conditionalFormatting sqref="C26">
    <cfRule type="expression" dxfId="463" priority="9">
      <formula>$B26="female"</formula>
    </cfRule>
    <cfRule type="expression" dxfId="462" priority="10">
      <formula>$B26="male"</formula>
    </cfRule>
    <cfRule type="expression" dxfId="461" priority="11">
      <formula>$B26="male-both"</formula>
    </cfRule>
    <cfRule type="expression" dxfId="460" priority="12">
      <formula>$B26="female-both"</formula>
    </cfRule>
  </conditionalFormatting>
  <conditionalFormatting sqref="D27">
    <cfRule type="expression" dxfId="459" priority="5">
      <formula>$B27="female"</formula>
    </cfRule>
    <cfRule type="expression" dxfId="458" priority="6">
      <formula>$B27="male"</formula>
    </cfRule>
    <cfRule type="expression" dxfId="457" priority="7">
      <formula>$B27="male-both"</formula>
    </cfRule>
    <cfRule type="expression" dxfId="456" priority="8">
      <formula>$B27="female-both"</formula>
    </cfRule>
  </conditionalFormatting>
  <conditionalFormatting sqref="C27">
    <cfRule type="expression" dxfId="455" priority="1">
      <formula>$B27="female"</formula>
    </cfRule>
    <cfRule type="expression" dxfId="454" priority="2">
      <formula>$B27="male"</formula>
    </cfRule>
    <cfRule type="expression" dxfId="453" priority="3">
      <formula>$B27="male-both"</formula>
    </cfRule>
    <cfRule type="expression" dxfId="452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ldsc</vt:lpstr>
      <vt:lpstr>WIP GWAS</vt:lpstr>
      <vt:lpstr>mash_weights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2022-02-03T22:33:38Z</dcterms:modified>
</cp:coreProperties>
</file>