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ocuments\Stanford\16-17 Autumn\CS 224W\project\cs224w_cris_jim\output\"/>
    </mc:Choice>
  </mc:AlternateContent>
  <bookViews>
    <workbookView xWindow="0" yWindow="0" windowWidth="20490" windowHeight="7755" activeTab="3"/>
  </bookViews>
  <sheets>
    <sheet name="clusters" sheetId="1" r:id="rId1"/>
    <sheet name="term metric" sheetId="2" r:id="rId2"/>
    <sheet name="temporal sim" sheetId="3" r:id="rId3"/>
    <sheet name="modularit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2" i="4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1" i="3"/>
  <c r="G41" i="3"/>
  <c r="H41" i="3"/>
  <c r="F42" i="3"/>
  <c r="G42" i="3"/>
  <c r="H42" i="3"/>
  <c r="F43" i="3"/>
  <c r="G43" i="3"/>
  <c r="H43" i="3"/>
  <c r="F44" i="3"/>
  <c r="G44" i="3"/>
  <c r="H44" i="3"/>
  <c r="F45" i="3"/>
  <c r="G45" i="3"/>
  <c r="H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66" i="3"/>
  <c r="G66" i="3"/>
  <c r="H66" i="3"/>
  <c r="F67" i="3"/>
  <c r="G67" i="3"/>
  <c r="H67" i="3"/>
  <c r="F68" i="3"/>
  <c r="G68" i="3"/>
  <c r="H68" i="3"/>
  <c r="F69" i="3"/>
  <c r="G69" i="3"/>
  <c r="H69" i="3"/>
  <c r="F70" i="3"/>
  <c r="G70" i="3"/>
  <c r="H70" i="3"/>
  <c r="F71" i="3"/>
  <c r="G71" i="3"/>
  <c r="H71" i="3"/>
  <c r="F72" i="3"/>
  <c r="G72" i="3"/>
  <c r="H72" i="3"/>
  <c r="F73" i="3"/>
  <c r="G73" i="3"/>
  <c r="H73" i="3"/>
  <c r="F74" i="3"/>
  <c r="G74" i="3"/>
  <c r="H74" i="3"/>
  <c r="F75" i="3"/>
  <c r="G75" i="3"/>
  <c r="H75" i="3"/>
  <c r="F76" i="3"/>
  <c r="G76" i="3"/>
  <c r="H76" i="3"/>
  <c r="F77" i="3"/>
  <c r="G77" i="3"/>
  <c r="H77" i="3"/>
  <c r="F78" i="3"/>
  <c r="G78" i="3"/>
  <c r="H78" i="3"/>
  <c r="F79" i="3"/>
  <c r="G79" i="3"/>
  <c r="H79" i="3"/>
  <c r="F80" i="3"/>
  <c r="G80" i="3"/>
  <c r="H80" i="3"/>
  <c r="F81" i="3"/>
  <c r="G81" i="3"/>
  <c r="H81" i="3"/>
  <c r="H2" i="3"/>
  <c r="G2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2" i="2"/>
</calcChain>
</file>

<file path=xl/sharedStrings.xml><?xml version="1.0" encoding="utf-8"?>
<sst xmlns="http://schemas.openxmlformats.org/spreadsheetml/2006/main" count="20" uniqueCount="17">
  <si>
    <t>Year</t>
  </si>
  <si>
    <t>CNM Clusters</t>
  </si>
  <si>
    <t>DBSCAN Clusters</t>
  </si>
  <si>
    <t>DBSCAN Term 1</t>
  </si>
  <si>
    <t>DBSCAN Term 2</t>
  </si>
  <si>
    <t>CNM Term 1</t>
  </si>
  <si>
    <t>CNM Term 2</t>
  </si>
  <si>
    <t>CNM Term Ratio</t>
  </si>
  <si>
    <t>DBSCAN Term Ratio</t>
  </si>
  <si>
    <t>CNM Temp 1</t>
  </si>
  <si>
    <t>CNM Temp 2</t>
  </si>
  <si>
    <t>DBSCAN Temp 1</t>
  </si>
  <si>
    <t>DBSCAN Temp 2</t>
  </si>
  <si>
    <t>CNM Rand Index</t>
  </si>
  <si>
    <t>DBSCAN Rand Index</t>
  </si>
  <si>
    <t>CNM Modularity</t>
  </si>
  <si>
    <t>DBSCAN Modularity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</si>
</sst>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clusters!$B$1</c:f>
              <c:strCache>
                <c:ptCount val="1"/>
                <c:pt idx="0">
                  <c:v>CNM Clusters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clusters!$A$2:$A$83</c:f>
              <c:numCache>
                <c:formatCode>General</c:formatCode>
                <c:ptCount val="82"/>
                <c:pt idx="0">
                  <c:v>1930</c:v>
                </c:pt>
                <c:pt idx="1">
                  <c:v>1931</c:v>
                </c:pt>
                <c:pt idx="2">
                  <c:v>1932</c:v>
                </c:pt>
                <c:pt idx="3">
                  <c:v>1933</c:v>
                </c:pt>
                <c:pt idx="4">
                  <c:v>1934</c:v>
                </c:pt>
                <c:pt idx="5">
                  <c:v>1935</c:v>
                </c:pt>
                <c:pt idx="6">
                  <c:v>1936</c:v>
                </c:pt>
                <c:pt idx="7">
                  <c:v>1937</c:v>
                </c:pt>
                <c:pt idx="8">
                  <c:v>1938</c:v>
                </c:pt>
                <c:pt idx="9">
                  <c:v>1939</c:v>
                </c:pt>
                <c:pt idx="10">
                  <c:v>1940</c:v>
                </c:pt>
                <c:pt idx="11">
                  <c:v>1941</c:v>
                </c:pt>
                <c:pt idx="12">
                  <c:v>1942</c:v>
                </c:pt>
                <c:pt idx="13">
                  <c:v>1943</c:v>
                </c:pt>
                <c:pt idx="14">
                  <c:v>1944</c:v>
                </c:pt>
                <c:pt idx="15">
                  <c:v>1945</c:v>
                </c:pt>
                <c:pt idx="16">
                  <c:v>1946</c:v>
                </c:pt>
                <c:pt idx="17">
                  <c:v>1947</c:v>
                </c:pt>
                <c:pt idx="18">
                  <c:v>1948</c:v>
                </c:pt>
                <c:pt idx="19">
                  <c:v>1949</c:v>
                </c:pt>
                <c:pt idx="20">
                  <c:v>1950</c:v>
                </c:pt>
                <c:pt idx="21">
                  <c:v>1951</c:v>
                </c:pt>
                <c:pt idx="22">
                  <c:v>1952</c:v>
                </c:pt>
                <c:pt idx="23">
                  <c:v>1953</c:v>
                </c:pt>
                <c:pt idx="24">
                  <c:v>1954</c:v>
                </c:pt>
                <c:pt idx="25">
                  <c:v>1955</c:v>
                </c:pt>
                <c:pt idx="26">
                  <c:v>1956</c:v>
                </c:pt>
                <c:pt idx="27">
                  <c:v>1957</c:v>
                </c:pt>
                <c:pt idx="28">
                  <c:v>1958</c:v>
                </c:pt>
                <c:pt idx="29">
                  <c:v>1959</c:v>
                </c:pt>
                <c:pt idx="30">
                  <c:v>1960</c:v>
                </c:pt>
                <c:pt idx="31">
                  <c:v>1961</c:v>
                </c:pt>
                <c:pt idx="32">
                  <c:v>1962</c:v>
                </c:pt>
                <c:pt idx="33">
                  <c:v>1963</c:v>
                </c:pt>
                <c:pt idx="34">
                  <c:v>1964</c:v>
                </c:pt>
                <c:pt idx="35">
                  <c:v>1965</c:v>
                </c:pt>
                <c:pt idx="36">
                  <c:v>1966</c:v>
                </c:pt>
                <c:pt idx="37">
                  <c:v>1967</c:v>
                </c:pt>
                <c:pt idx="38">
                  <c:v>1968</c:v>
                </c:pt>
                <c:pt idx="39">
                  <c:v>1969</c:v>
                </c:pt>
                <c:pt idx="40">
                  <c:v>1970</c:v>
                </c:pt>
                <c:pt idx="41">
                  <c:v>1971</c:v>
                </c:pt>
                <c:pt idx="42">
                  <c:v>1972</c:v>
                </c:pt>
                <c:pt idx="43">
                  <c:v>1973</c:v>
                </c:pt>
                <c:pt idx="44">
                  <c:v>1974</c:v>
                </c:pt>
                <c:pt idx="45">
                  <c:v>1975</c:v>
                </c:pt>
                <c:pt idx="46">
                  <c:v>1976</c:v>
                </c:pt>
                <c:pt idx="47">
                  <c:v>1977</c:v>
                </c:pt>
                <c:pt idx="48">
                  <c:v>1978</c:v>
                </c:pt>
                <c:pt idx="49">
                  <c:v>1979</c:v>
                </c:pt>
                <c:pt idx="50">
                  <c:v>1980</c:v>
                </c:pt>
                <c:pt idx="51">
                  <c:v>1981</c:v>
                </c:pt>
                <c:pt idx="52">
                  <c:v>1982</c:v>
                </c:pt>
                <c:pt idx="53">
                  <c:v>1983</c:v>
                </c:pt>
                <c:pt idx="54">
                  <c:v>1984</c:v>
                </c:pt>
                <c:pt idx="55">
                  <c:v>1985</c:v>
                </c:pt>
                <c:pt idx="56">
                  <c:v>1986</c:v>
                </c:pt>
                <c:pt idx="57">
                  <c:v>1987</c:v>
                </c:pt>
                <c:pt idx="58">
                  <c:v>1988</c:v>
                </c:pt>
                <c:pt idx="59">
                  <c:v>1989</c:v>
                </c:pt>
                <c:pt idx="60">
                  <c:v>1990</c:v>
                </c:pt>
                <c:pt idx="61">
                  <c:v>1991</c:v>
                </c:pt>
                <c:pt idx="62">
                  <c:v>1992</c:v>
                </c:pt>
                <c:pt idx="63">
                  <c:v>1993</c:v>
                </c:pt>
                <c:pt idx="64">
                  <c:v>1994</c:v>
                </c:pt>
                <c:pt idx="65">
                  <c:v>1995</c:v>
                </c:pt>
                <c:pt idx="66">
                  <c:v>1996</c:v>
                </c:pt>
                <c:pt idx="67">
                  <c:v>1997</c:v>
                </c:pt>
                <c:pt idx="68">
                  <c:v>1998</c:v>
                </c:pt>
                <c:pt idx="69">
                  <c:v>1999</c:v>
                </c:pt>
                <c:pt idx="70">
                  <c:v>2000</c:v>
                </c:pt>
                <c:pt idx="71">
                  <c:v>2001</c:v>
                </c:pt>
                <c:pt idx="72">
                  <c:v>2002</c:v>
                </c:pt>
                <c:pt idx="73">
                  <c:v>2003</c:v>
                </c:pt>
                <c:pt idx="74">
                  <c:v>2004</c:v>
                </c:pt>
                <c:pt idx="75">
                  <c:v>2005</c:v>
                </c:pt>
                <c:pt idx="76">
                  <c:v>2006</c:v>
                </c:pt>
                <c:pt idx="77">
                  <c:v>2007</c:v>
                </c:pt>
                <c:pt idx="78">
                  <c:v>2008</c:v>
                </c:pt>
                <c:pt idx="79">
                  <c:v>2009</c:v>
                </c:pt>
                <c:pt idx="80">
                  <c:v>2010</c:v>
                </c:pt>
              </c:numCache>
            </c:numRef>
          </c:xVal>
          <c:yVal>
            <c:numRef>
              <c:f>clusters!$B$2:$B$83</c:f>
              <c:numCache>
                <c:formatCode>General</c:formatCode>
                <c:ptCount val="8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5</c:v>
                </c:pt>
                <c:pt idx="22">
                  <c:v>6</c:v>
                </c:pt>
                <c:pt idx="23">
                  <c:v>6</c:v>
                </c:pt>
                <c:pt idx="24">
                  <c:v>5</c:v>
                </c:pt>
                <c:pt idx="25">
                  <c:v>6</c:v>
                </c:pt>
                <c:pt idx="26">
                  <c:v>6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9</c:v>
                </c:pt>
                <c:pt idx="31">
                  <c:v>7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9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9</c:v>
                </c:pt>
                <c:pt idx="43">
                  <c:v>12</c:v>
                </c:pt>
                <c:pt idx="44">
                  <c:v>12</c:v>
                </c:pt>
                <c:pt idx="45">
                  <c:v>9</c:v>
                </c:pt>
                <c:pt idx="46">
                  <c:v>13</c:v>
                </c:pt>
                <c:pt idx="47">
                  <c:v>9</c:v>
                </c:pt>
                <c:pt idx="48">
                  <c:v>13</c:v>
                </c:pt>
                <c:pt idx="49">
                  <c:v>8</c:v>
                </c:pt>
                <c:pt idx="50">
                  <c:v>9</c:v>
                </c:pt>
                <c:pt idx="51">
                  <c:v>10</c:v>
                </c:pt>
                <c:pt idx="52">
                  <c:v>11</c:v>
                </c:pt>
                <c:pt idx="53">
                  <c:v>9</c:v>
                </c:pt>
                <c:pt idx="54">
                  <c:v>8</c:v>
                </c:pt>
                <c:pt idx="55">
                  <c:v>12</c:v>
                </c:pt>
                <c:pt idx="56">
                  <c:v>12</c:v>
                </c:pt>
                <c:pt idx="57">
                  <c:v>11</c:v>
                </c:pt>
                <c:pt idx="58">
                  <c:v>12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10</c:v>
                </c:pt>
                <c:pt idx="65">
                  <c:v>14</c:v>
                </c:pt>
                <c:pt idx="66">
                  <c:v>12</c:v>
                </c:pt>
                <c:pt idx="67">
                  <c:v>10</c:v>
                </c:pt>
                <c:pt idx="68">
                  <c:v>13</c:v>
                </c:pt>
                <c:pt idx="69">
                  <c:v>13</c:v>
                </c:pt>
                <c:pt idx="70">
                  <c:v>9</c:v>
                </c:pt>
                <c:pt idx="71">
                  <c:v>11</c:v>
                </c:pt>
                <c:pt idx="72">
                  <c:v>14</c:v>
                </c:pt>
                <c:pt idx="73">
                  <c:v>14</c:v>
                </c:pt>
                <c:pt idx="74">
                  <c:v>10</c:v>
                </c:pt>
                <c:pt idx="75">
                  <c:v>15</c:v>
                </c:pt>
                <c:pt idx="76">
                  <c:v>17</c:v>
                </c:pt>
                <c:pt idx="77">
                  <c:v>16</c:v>
                </c:pt>
                <c:pt idx="78">
                  <c:v>14</c:v>
                </c:pt>
                <c:pt idx="79">
                  <c:v>11</c:v>
                </c:pt>
                <c:pt idx="80">
                  <c:v>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clusters!$C$1</c:f>
              <c:strCache>
                <c:ptCount val="1"/>
                <c:pt idx="0">
                  <c:v>DBSCAN Clusters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clusters!$A$2:$A$83</c:f>
              <c:numCache>
                <c:formatCode>General</c:formatCode>
                <c:ptCount val="82"/>
                <c:pt idx="0">
                  <c:v>1930</c:v>
                </c:pt>
                <c:pt idx="1">
                  <c:v>1931</c:v>
                </c:pt>
                <c:pt idx="2">
                  <c:v>1932</c:v>
                </c:pt>
                <c:pt idx="3">
                  <c:v>1933</c:v>
                </c:pt>
                <c:pt idx="4">
                  <c:v>1934</c:v>
                </c:pt>
                <c:pt idx="5">
                  <c:v>1935</c:v>
                </c:pt>
                <c:pt idx="6">
                  <c:v>1936</c:v>
                </c:pt>
                <c:pt idx="7">
                  <c:v>1937</c:v>
                </c:pt>
                <c:pt idx="8">
                  <c:v>1938</c:v>
                </c:pt>
                <c:pt idx="9">
                  <c:v>1939</c:v>
                </c:pt>
                <c:pt idx="10">
                  <c:v>1940</c:v>
                </c:pt>
                <c:pt idx="11">
                  <c:v>1941</c:v>
                </c:pt>
                <c:pt idx="12">
                  <c:v>1942</c:v>
                </c:pt>
                <c:pt idx="13">
                  <c:v>1943</c:v>
                </c:pt>
                <c:pt idx="14">
                  <c:v>1944</c:v>
                </c:pt>
                <c:pt idx="15">
                  <c:v>1945</c:v>
                </c:pt>
                <c:pt idx="16">
                  <c:v>1946</c:v>
                </c:pt>
                <c:pt idx="17">
                  <c:v>1947</c:v>
                </c:pt>
                <c:pt idx="18">
                  <c:v>1948</c:v>
                </c:pt>
                <c:pt idx="19">
                  <c:v>1949</c:v>
                </c:pt>
                <c:pt idx="20">
                  <c:v>1950</c:v>
                </c:pt>
                <c:pt idx="21">
                  <c:v>1951</c:v>
                </c:pt>
                <c:pt idx="22">
                  <c:v>1952</c:v>
                </c:pt>
                <c:pt idx="23">
                  <c:v>1953</c:v>
                </c:pt>
                <c:pt idx="24">
                  <c:v>1954</c:v>
                </c:pt>
                <c:pt idx="25">
                  <c:v>1955</c:v>
                </c:pt>
                <c:pt idx="26">
                  <c:v>1956</c:v>
                </c:pt>
                <c:pt idx="27">
                  <c:v>1957</c:v>
                </c:pt>
                <c:pt idx="28">
                  <c:v>1958</c:v>
                </c:pt>
                <c:pt idx="29">
                  <c:v>1959</c:v>
                </c:pt>
                <c:pt idx="30">
                  <c:v>1960</c:v>
                </c:pt>
                <c:pt idx="31">
                  <c:v>1961</c:v>
                </c:pt>
                <c:pt idx="32">
                  <c:v>1962</c:v>
                </c:pt>
                <c:pt idx="33">
                  <c:v>1963</c:v>
                </c:pt>
                <c:pt idx="34">
                  <c:v>1964</c:v>
                </c:pt>
                <c:pt idx="35">
                  <c:v>1965</c:v>
                </c:pt>
                <c:pt idx="36">
                  <c:v>1966</c:v>
                </c:pt>
                <c:pt idx="37">
                  <c:v>1967</c:v>
                </c:pt>
                <c:pt idx="38">
                  <c:v>1968</c:v>
                </c:pt>
                <c:pt idx="39">
                  <c:v>1969</c:v>
                </c:pt>
                <c:pt idx="40">
                  <c:v>1970</c:v>
                </c:pt>
                <c:pt idx="41">
                  <c:v>1971</c:v>
                </c:pt>
                <c:pt idx="42">
                  <c:v>1972</c:v>
                </c:pt>
                <c:pt idx="43">
                  <c:v>1973</c:v>
                </c:pt>
                <c:pt idx="44">
                  <c:v>1974</c:v>
                </c:pt>
                <c:pt idx="45">
                  <c:v>1975</c:v>
                </c:pt>
                <c:pt idx="46">
                  <c:v>1976</c:v>
                </c:pt>
                <c:pt idx="47">
                  <c:v>1977</c:v>
                </c:pt>
                <c:pt idx="48">
                  <c:v>1978</c:v>
                </c:pt>
                <c:pt idx="49">
                  <c:v>1979</c:v>
                </c:pt>
                <c:pt idx="50">
                  <c:v>1980</c:v>
                </c:pt>
                <c:pt idx="51">
                  <c:v>1981</c:v>
                </c:pt>
                <c:pt idx="52">
                  <c:v>1982</c:v>
                </c:pt>
                <c:pt idx="53">
                  <c:v>1983</c:v>
                </c:pt>
                <c:pt idx="54">
                  <c:v>1984</c:v>
                </c:pt>
                <c:pt idx="55">
                  <c:v>1985</c:v>
                </c:pt>
                <c:pt idx="56">
                  <c:v>1986</c:v>
                </c:pt>
                <c:pt idx="57">
                  <c:v>1987</c:v>
                </c:pt>
                <c:pt idx="58">
                  <c:v>1988</c:v>
                </c:pt>
                <c:pt idx="59">
                  <c:v>1989</c:v>
                </c:pt>
                <c:pt idx="60">
                  <c:v>1990</c:v>
                </c:pt>
                <c:pt idx="61">
                  <c:v>1991</c:v>
                </c:pt>
                <c:pt idx="62">
                  <c:v>1992</c:v>
                </c:pt>
                <c:pt idx="63">
                  <c:v>1993</c:v>
                </c:pt>
                <c:pt idx="64">
                  <c:v>1994</c:v>
                </c:pt>
                <c:pt idx="65">
                  <c:v>1995</c:v>
                </c:pt>
                <c:pt idx="66">
                  <c:v>1996</c:v>
                </c:pt>
                <c:pt idx="67">
                  <c:v>1997</c:v>
                </c:pt>
                <c:pt idx="68">
                  <c:v>1998</c:v>
                </c:pt>
                <c:pt idx="69">
                  <c:v>1999</c:v>
                </c:pt>
                <c:pt idx="70">
                  <c:v>2000</c:v>
                </c:pt>
                <c:pt idx="71">
                  <c:v>2001</c:v>
                </c:pt>
                <c:pt idx="72">
                  <c:v>2002</c:v>
                </c:pt>
                <c:pt idx="73">
                  <c:v>2003</c:v>
                </c:pt>
                <c:pt idx="74">
                  <c:v>2004</c:v>
                </c:pt>
                <c:pt idx="75">
                  <c:v>2005</c:v>
                </c:pt>
                <c:pt idx="76">
                  <c:v>2006</c:v>
                </c:pt>
                <c:pt idx="77">
                  <c:v>2007</c:v>
                </c:pt>
                <c:pt idx="78">
                  <c:v>2008</c:v>
                </c:pt>
                <c:pt idx="79">
                  <c:v>2009</c:v>
                </c:pt>
                <c:pt idx="80">
                  <c:v>2010</c:v>
                </c:pt>
              </c:numCache>
            </c:numRef>
          </c:xVal>
          <c:yVal>
            <c:numRef>
              <c:f>clusters!$C$2:$C$83</c:f>
              <c:numCache>
                <c:formatCode>General</c:formatCode>
                <c:ptCount val="82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2</c:v>
                </c:pt>
                <c:pt idx="35">
                  <c:v>6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6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5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4</c:v>
                </c:pt>
                <c:pt idx="52">
                  <c:v>7</c:v>
                </c:pt>
                <c:pt idx="53">
                  <c:v>5</c:v>
                </c:pt>
                <c:pt idx="54">
                  <c:v>3</c:v>
                </c:pt>
                <c:pt idx="55">
                  <c:v>7</c:v>
                </c:pt>
                <c:pt idx="56">
                  <c:v>9</c:v>
                </c:pt>
                <c:pt idx="57">
                  <c:v>8</c:v>
                </c:pt>
                <c:pt idx="58">
                  <c:v>9</c:v>
                </c:pt>
                <c:pt idx="59">
                  <c:v>8</c:v>
                </c:pt>
                <c:pt idx="60">
                  <c:v>6</c:v>
                </c:pt>
                <c:pt idx="61">
                  <c:v>7</c:v>
                </c:pt>
                <c:pt idx="62">
                  <c:v>5</c:v>
                </c:pt>
                <c:pt idx="63">
                  <c:v>7</c:v>
                </c:pt>
                <c:pt idx="64">
                  <c:v>6</c:v>
                </c:pt>
                <c:pt idx="65">
                  <c:v>13</c:v>
                </c:pt>
                <c:pt idx="66">
                  <c:v>11</c:v>
                </c:pt>
                <c:pt idx="67">
                  <c:v>8</c:v>
                </c:pt>
                <c:pt idx="68">
                  <c:v>8</c:v>
                </c:pt>
                <c:pt idx="69">
                  <c:v>13</c:v>
                </c:pt>
                <c:pt idx="70">
                  <c:v>12</c:v>
                </c:pt>
                <c:pt idx="71">
                  <c:v>16</c:v>
                </c:pt>
                <c:pt idx="72">
                  <c:v>20</c:v>
                </c:pt>
                <c:pt idx="73">
                  <c:v>14</c:v>
                </c:pt>
                <c:pt idx="74">
                  <c:v>12</c:v>
                </c:pt>
                <c:pt idx="75">
                  <c:v>15</c:v>
                </c:pt>
                <c:pt idx="76">
                  <c:v>11</c:v>
                </c:pt>
                <c:pt idx="77">
                  <c:v>14</c:v>
                </c:pt>
                <c:pt idx="78">
                  <c:v>15</c:v>
                </c:pt>
                <c:pt idx="79">
                  <c:v>20</c:v>
                </c:pt>
                <c:pt idx="80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595880"/>
        <c:axId val="456596272"/>
      </c:scatterChart>
      <c:valAx>
        <c:axId val="456595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596272"/>
        <c:crosses val="autoZero"/>
        <c:crossBetween val="midCat"/>
      </c:valAx>
      <c:valAx>
        <c:axId val="45659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595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'term metric'!$G$1</c:f>
              <c:strCache>
                <c:ptCount val="1"/>
                <c:pt idx="0">
                  <c:v>CNM Term 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metric'!$F$2:$F$82</c:f>
              <c:numCache>
                <c:formatCode>General</c:formatCode>
                <c:ptCount val="81"/>
                <c:pt idx="0">
                  <c:v>1930</c:v>
                </c:pt>
                <c:pt idx="1">
                  <c:v>1931</c:v>
                </c:pt>
                <c:pt idx="2">
                  <c:v>1932</c:v>
                </c:pt>
                <c:pt idx="3">
                  <c:v>1933</c:v>
                </c:pt>
                <c:pt idx="4">
                  <c:v>1934</c:v>
                </c:pt>
                <c:pt idx="5">
                  <c:v>1935</c:v>
                </c:pt>
                <c:pt idx="6">
                  <c:v>1936</c:v>
                </c:pt>
                <c:pt idx="7">
                  <c:v>1937</c:v>
                </c:pt>
                <c:pt idx="8">
                  <c:v>1938</c:v>
                </c:pt>
                <c:pt idx="9">
                  <c:v>1939</c:v>
                </c:pt>
                <c:pt idx="10">
                  <c:v>1940</c:v>
                </c:pt>
                <c:pt idx="11">
                  <c:v>1941</c:v>
                </c:pt>
                <c:pt idx="12">
                  <c:v>1942</c:v>
                </c:pt>
                <c:pt idx="13">
                  <c:v>1943</c:v>
                </c:pt>
                <c:pt idx="14">
                  <c:v>1944</c:v>
                </c:pt>
                <c:pt idx="15">
                  <c:v>1945</c:v>
                </c:pt>
                <c:pt idx="16">
                  <c:v>1946</c:v>
                </c:pt>
                <c:pt idx="17">
                  <c:v>1947</c:v>
                </c:pt>
                <c:pt idx="18">
                  <c:v>1948</c:v>
                </c:pt>
                <c:pt idx="19">
                  <c:v>1949</c:v>
                </c:pt>
                <c:pt idx="20">
                  <c:v>1950</c:v>
                </c:pt>
                <c:pt idx="21">
                  <c:v>1951</c:v>
                </c:pt>
                <c:pt idx="22">
                  <c:v>1952</c:v>
                </c:pt>
                <c:pt idx="23">
                  <c:v>1953</c:v>
                </c:pt>
                <c:pt idx="24">
                  <c:v>1954</c:v>
                </c:pt>
                <c:pt idx="25">
                  <c:v>1955</c:v>
                </c:pt>
                <c:pt idx="26">
                  <c:v>1956</c:v>
                </c:pt>
                <c:pt idx="27">
                  <c:v>1957</c:v>
                </c:pt>
                <c:pt idx="28">
                  <c:v>1958</c:v>
                </c:pt>
                <c:pt idx="29">
                  <c:v>1959</c:v>
                </c:pt>
                <c:pt idx="30">
                  <c:v>1960</c:v>
                </c:pt>
                <c:pt idx="31">
                  <c:v>1961</c:v>
                </c:pt>
                <c:pt idx="32">
                  <c:v>1962</c:v>
                </c:pt>
                <c:pt idx="33">
                  <c:v>1963</c:v>
                </c:pt>
                <c:pt idx="34">
                  <c:v>1964</c:v>
                </c:pt>
                <c:pt idx="35">
                  <c:v>1965</c:v>
                </c:pt>
                <c:pt idx="36">
                  <c:v>1966</c:v>
                </c:pt>
                <c:pt idx="37">
                  <c:v>1967</c:v>
                </c:pt>
                <c:pt idx="38">
                  <c:v>1968</c:v>
                </c:pt>
                <c:pt idx="39">
                  <c:v>1969</c:v>
                </c:pt>
                <c:pt idx="40">
                  <c:v>1970</c:v>
                </c:pt>
                <c:pt idx="41">
                  <c:v>1971</c:v>
                </c:pt>
                <c:pt idx="42">
                  <c:v>1972</c:v>
                </c:pt>
                <c:pt idx="43">
                  <c:v>1973</c:v>
                </c:pt>
                <c:pt idx="44">
                  <c:v>1974</c:v>
                </c:pt>
                <c:pt idx="45">
                  <c:v>1975</c:v>
                </c:pt>
                <c:pt idx="46">
                  <c:v>1976</c:v>
                </c:pt>
                <c:pt idx="47">
                  <c:v>1977</c:v>
                </c:pt>
                <c:pt idx="48">
                  <c:v>1978</c:v>
                </c:pt>
                <c:pt idx="49">
                  <c:v>1979</c:v>
                </c:pt>
                <c:pt idx="50">
                  <c:v>1980</c:v>
                </c:pt>
                <c:pt idx="51">
                  <c:v>1981</c:v>
                </c:pt>
                <c:pt idx="52">
                  <c:v>1982</c:v>
                </c:pt>
                <c:pt idx="53">
                  <c:v>1983</c:v>
                </c:pt>
                <c:pt idx="54">
                  <c:v>1984</c:v>
                </c:pt>
                <c:pt idx="55">
                  <c:v>1985</c:v>
                </c:pt>
                <c:pt idx="56">
                  <c:v>1986</c:v>
                </c:pt>
                <c:pt idx="57">
                  <c:v>1987</c:v>
                </c:pt>
                <c:pt idx="58">
                  <c:v>1988</c:v>
                </c:pt>
                <c:pt idx="59">
                  <c:v>1989</c:v>
                </c:pt>
                <c:pt idx="60">
                  <c:v>1990</c:v>
                </c:pt>
                <c:pt idx="61">
                  <c:v>1991</c:v>
                </c:pt>
                <c:pt idx="62">
                  <c:v>1992</c:v>
                </c:pt>
                <c:pt idx="63">
                  <c:v>1993</c:v>
                </c:pt>
                <c:pt idx="64">
                  <c:v>1994</c:v>
                </c:pt>
                <c:pt idx="65">
                  <c:v>1995</c:v>
                </c:pt>
                <c:pt idx="66">
                  <c:v>1996</c:v>
                </c:pt>
                <c:pt idx="67">
                  <c:v>1997</c:v>
                </c:pt>
                <c:pt idx="68">
                  <c:v>1998</c:v>
                </c:pt>
                <c:pt idx="69">
                  <c:v>1999</c:v>
                </c:pt>
                <c:pt idx="70">
                  <c:v>2000</c:v>
                </c:pt>
                <c:pt idx="71">
                  <c:v>2001</c:v>
                </c:pt>
                <c:pt idx="72">
                  <c:v>2002</c:v>
                </c:pt>
                <c:pt idx="73">
                  <c:v>2003</c:v>
                </c:pt>
                <c:pt idx="74">
                  <c:v>2004</c:v>
                </c:pt>
                <c:pt idx="75">
                  <c:v>2005</c:v>
                </c:pt>
                <c:pt idx="76">
                  <c:v>2006</c:v>
                </c:pt>
                <c:pt idx="77">
                  <c:v>2007</c:v>
                </c:pt>
                <c:pt idx="78">
                  <c:v>2008</c:v>
                </c:pt>
                <c:pt idx="79">
                  <c:v>2009</c:v>
                </c:pt>
                <c:pt idx="80">
                  <c:v>2010</c:v>
                </c:pt>
              </c:numCache>
            </c:numRef>
          </c:xVal>
          <c:yVal>
            <c:numRef>
              <c:f>'term metric'!$G$2:$G$82</c:f>
              <c:numCache>
                <c:formatCode>General</c:formatCode>
                <c:ptCount val="81"/>
                <c:pt idx="0">
                  <c:v>1.3067250185968102</c:v>
                </c:pt>
                <c:pt idx="1">
                  <c:v>1.4590112805578501</c:v>
                </c:pt>
                <c:pt idx="2">
                  <c:v>1.3325201327965499</c:v>
                </c:pt>
                <c:pt idx="3">
                  <c:v>1.4549956623442686</c:v>
                </c:pt>
                <c:pt idx="4">
                  <c:v>1.5000232520869956</c:v>
                </c:pt>
                <c:pt idx="5">
                  <c:v>1.488317685209912</c:v>
                </c:pt>
                <c:pt idx="6">
                  <c:v>1.5494640117549638</c:v>
                </c:pt>
                <c:pt idx="7">
                  <c:v>1.7071329284585486</c:v>
                </c:pt>
                <c:pt idx="8">
                  <c:v>1.7071329284585486</c:v>
                </c:pt>
                <c:pt idx="9">
                  <c:v>1.6021300096043201</c:v>
                </c:pt>
                <c:pt idx="10">
                  <c:v>1.6149530166282509</c:v>
                </c:pt>
                <c:pt idx="11">
                  <c:v>1.5516812493144805</c:v>
                </c:pt>
                <c:pt idx="12">
                  <c:v>1.5647230193955823</c:v>
                </c:pt>
                <c:pt idx="13">
                  <c:v>1.7611523370538096</c:v>
                </c:pt>
                <c:pt idx="14">
                  <c:v>1.5269334034539925</c:v>
                </c:pt>
                <c:pt idx="15">
                  <c:v>1.5587833191777005</c:v>
                </c:pt>
                <c:pt idx="16">
                  <c:v>1.8104719053538625</c:v>
                </c:pt>
                <c:pt idx="17">
                  <c:v>1.9028205113673189</c:v>
                </c:pt>
                <c:pt idx="18">
                  <c:v>1.8512969354083628</c:v>
                </c:pt>
                <c:pt idx="19">
                  <c:v>1.8750063507096424</c:v>
                </c:pt>
                <c:pt idx="20">
                  <c:v>1.7789074320249456</c:v>
                </c:pt>
                <c:pt idx="21">
                  <c:v>1.7658700357151684</c:v>
                </c:pt>
                <c:pt idx="22">
                  <c:v>1.7792792235720427</c:v>
                </c:pt>
                <c:pt idx="23">
                  <c:v>1.7355442832438668</c:v>
                </c:pt>
                <c:pt idx="24">
                  <c:v>1.6391468618588854</c:v>
                </c:pt>
                <c:pt idx="25">
                  <c:v>1.5597106960195195</c:v>
                </c:pt>
                <c:pt idx="26">
                  <c:v>1.5103018295255046</c:v>
                </c:pt>
                <c:pt idx="27">
                  <c:v>1.4369382185882915</c:v>
                </c:pt>
                <c:pt idx="28">
                  <c:v>1.3812428831652512</c:v>
                </c:pt>
                <c:pt idx="29">
                  <c:v>1.5238220457887652</c:v>
                </c:pt>
                <c:pt idx="30">
                  <c:v>1.4656463286119181</c:v>
                </c:pt>
                <c:pt idx="31">
                  <c:v>1.4668561870940913</c:v>
                </c:pt>
                <c:pt idx="32">
                  <c:v>1.5414301670259041</c:v>
                </c:pt>
                <c:pt idx="33">
                  <c:v>1.5510278656477003</c:v>
                </c:pt>
                <c:pt idx="34">
                  <c:v>1.5324450622839401</c:v>
                </c:pt>
                <c:pt idx="35">
                  <c:v>1.3825739443141503</c:v>
                </c:pt>
                <c:pt idx="36">
                  <c:v>1.3556946265285239</c:v>
                </c:pt>
                <c:pt idx="37">
                  <c:v>1.4355828262325447</c:v>
                </c:pt>
                <c:pt idx="38">
                  <c:v>1.4399238388441975</c:v>
                </c:pt>
                <c:pt idx="39">
                  <c:v>1.3159491484319985</c:v>
                </c:pt>
                <c:pt idx="40">
                  <c:v>1.3218693194688731</c:v>
                </c:pt>
                <c:pt idx="41">
                  <c:v>1.3652501358869633</c:v>
                </c:pt>
                <c:pt idx="42">
                  <c:v>1.3689615549167466</c:v>
                </c:pt>
                <c:pt idx="43">
                  <c:v>1.3739243436019046</c:v>
                </c:pt>
                <c:pt idx="44">
                  <c:v>1.2125544905573316</c:v>
                </c:pt>
                <c:pt idx="45">
                  <c:v>1.2422518185844005</c:v>
                </c:pt>
                <c:pt idx="46">
                  <c:v>1.3071616376789832</c:v>
                </c:pt>
                <c:pt idx="47">
                  <c:v>1.3376674822782424</c:v>
                </c:pt>
                <c:pt idx="48">
                  <c:v>1.335387797382344</c:v>
                </c:pt>
                <c:pt idx="49">
                  <c:v>1.3159250912528757</c:v>
                </c:pt>
                <c:pt idx="50">
                  <c:v>1.3180249685455749</c:v>
                </c:pt>
                <c:pt idx="51">
                  <c:v>1.3388345053651436</c:v>
                </c:pt>
                <c:pt idx="52">
                  <c:v>1.3343284611648094</c:v>
                </c:pt>
                <c:pt idx="53">
                  <c:v>1.3421367161802844</c:v>
                </c:pt>
                <c:pt idx="54">
                  <c:v>1.3595882899927894</c:v>
                </c:pt>
                <c:pt idx="55">
                  <c:v>1.346743338107629</c:v>
                </c:pt>
                <c:pt idx="56">
                  <c:v>1.3949866399232793</c:v>
                </c:pt>
                <c:pt idx="57">
                  <c:v>1.3391457585213475</c:v>
                </c:pt>
                <c:pt idx="58">
                  <c:v>1.3609594483669778</c:v>
                </c:pt>
                <c:pt idx="59">
                  <c:v>1.3340113860177449</c:v>
                </c:pt>
                <c:pt idx="60">
                  <c:v>1.2626027088922869</c:v>
                </c:pt>
                <c:pt idx="61">
                  <c:v>1.3493106285330669</c:v>
                </c:pt>
                <c:pt idx="62">
                  <c:v>1.3397860367990511</c:v>
                </c:pt>
                <c:pt idx="63">
                  <c:v>1.3274235600114175</c:v>
                </c:pt>
                <c:pt idx="64">
                  <c:v>1.3273134492028944</c:v>
                </c:pt>
                <c:pt idx="65">
                  <c:v>1.38455572591961</c:v>
                </c:pt>
                <c:pt idx="66">
                  <c:v>1.38702112174354</c:v>
                </c:pt>
                <c:pt idx="67">
                  <c:v>1.4185596339554816</c:v>
                </c:pt>
                <c:pt idx="68">
                  <c:v>1.3641887598071034</c:v>
                </c:pt>
                <c:pt idx="69">
                  <c:v>1.3449520061201652</c:v>
                </c:pt>
                <c:pt idx="70">
                  <c:v>1.3135143120064692</c:v>
                </c:pt>
                <c:pt idx="71">
                  <c:v>1.3808469583391385</c:v>
                </c:pt>
                <c:pt idx="72">
                  <c:v>1.3400456412141033</c:v>
                </c:pt>
                <c:pt idx="73">
                  <c:v>1.3739004728430932</c:v>
                </c:pt>
                <c:pt idx="74">
                  <c:v>1.4928106261510319</c:v>
                </c:pt>
                <c:pt idx="75">
                  <c:v>1.439659323906084</c:v>
                </c:pt>
                <c:pt idx="76">
                  <c:v>1.5370141834800319</c:v>
                </c:pt>
                <c:pt idx="77">
                  <c:v>1.4361599287861189</c:v>
                </c:pt>
                <c:pt idx="78">
                  <c:v>1.5085834861570617</c:v>
                </c:pt>
                <c:pt idx="79">
                  <c:v>1.5590421125286411</c:v>
                </c:pt>
                <c:pt idx="80">
                  <c:v>1.5497621568076665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'term metric'!$H$1</c:f>
              <c:strCache>
                <c:ptCount val="1"/>
                <c:pt idx="0">
                  <c:v>DBSCAN Term Ratio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metric'!$F$2:$F$82</c:f>
              <c:numCache>
                <c:formatCode>General</c:formatCode>
                <c:ptCount val="81"/>
                <c:pt idx="0">
                  <c:v>1930</c:v>
                </c:pt>
                <c:pt idx="1">
                  <c:v>1931</c:v>
                </c:pt>
                <c:pt idx="2">
                  <c:v>1932</c:v>
                </c:pt>
                <c:pt idx="3">
                  <c:v>1933</c:v>
                </c:pt>
                <c:pt idx="4">
                  <c:v>1934</c:v>
                </c:pt>
                <c:pt idx="5">
                  <c:v>1935</c:v>
                </c:pt>
                <c:pt idx="6">
                  <c:v>1936</c:v>
                </c:pt>
                <c:pt idx="7">
                  <c:v>1937</c:v>
                </c:pt>
                <c:pt idx="8">
                  <c:v>1938</c:v>
                </c:pt>
                <c:pt idx="9">
                  <c:v>1939</c:v>
                </c:pt>
                <c:pt idx="10">
                  <c:v>1940</c:v>
                </c:pt>
                <c:pt idx="11">
                  <c:v>1941</c:v>
                </c:pt>
                <c:pt idx="12">
                  <c:v>1942</c:v>
                </c:pt>
                <c:pt idx="13">
                  <c:v>1943</c:v>
                </c:pt>
                <c:pt idx="14">
                  <c:v>1944</c:v>
                </c:pt>
                <c:pt idx="15">
                  <c:v>1945</c:v>
                </c:pt>
                <c:pt idx="16">
                  <c:v>1946</c:v>
                </c:pt>
                <c:pt idx="17">
                  <c:v>1947</c:v>
                </c:pt>
                <c:pt idx="18">
                  <c:v>1948</c:v>
                </c:pt>
                <c:pt idx="19">
                  <c:v>1949</c:v>
                </c:pt>
                <c:pt idx="20">
                  <c:v>1950</c:v>
                </c:pt>
                <c:pt idx="21">
                  <c:v>1951</c:v>
                </c:pt>
                <c:pt idx="22">
                  <c:v>1952</c:v>
                </c:pt>
                <c:pt idx="23">
                  <c:v>1953</c:v>
                </c:pt>
                <c:pt idx="24">
                  <c:v>1954</c:v>
                </c:pt>
                <c:pt idx="25">
                  <c:v>1955</c:v>
                </c:pt>
                <c:pt idx="26">
                  <c:v>1956</c:v>
                </c:pt>
                <c:pt idx="27">
                  <c:v>1957</c:v>
                </c:pt>
                <c:pt idx="28">
                  <c:v>1958</c:v>
                </c:pt>
                <c:pt idx="29">
                  <c:v>1959</c:v>
                </c:pt>
                <c:pt idx="30">
                  <c:v>1960</c:v>
                </c:pt>
                <c:pt idx="31">
                  <c:v>1961</c:v>
                </c:pt>
                <c:pt idx="32">
                  <c:v>1962</c:v>
                </c:pt>
                <c:pt idx="33">
                  <c:v>1963</c:v>
                </c:pt>
                <c:pt idx="34">
                  <c:v>1964</c:v>
                </c:pt>
                <c:pt idx="35">
                  <c:v>1965</c:v>
                </c:pt>
                <c:pt idx="36">
                  <c:v>1966</c:v>
                </c:pt>
                <c:pt idx="37">
                  <c:v>1967</c:v>
                </c:pt>
                <c:pt idx="38">
                  <c:v>1968</c:v>
                </c:pt>
                <c:pt idx="39">
                  <c:v>1969</c:v>
                </c:pt>
                <c:pt idx="40">
                  <c:v>1970</c:v>
                </c:pt>
                <c:pt idx="41">
                  <c:v>1971</c:v>
                </c:pt>
                <c:pt idx="42">
                  <c:v>1972</c:v>
                </c:pt>
                <c:pt idx="43">
                  <c:v>1973</c:v>
                </c:pt>
                <c:pt idx="44">
                  <c:v>1974</c:v>
                </c:pt>
                <c:pt idx="45">
                  <c:v>1975</c:v>
                </c:pt>
                <c:pt idx="46">
                  <c:v>1976</c:v>
                </c:pt>
                <c:pt idx="47">
                  <c:v>1977</c:v>
                </c:pt>
                <c:pt idx="48">
                  <c:v>1978</c:v>
                </c:pt>
                <c:pt idx="49">
                  <c:v>1979</c:v>
                </c:pt>
                <c:pt idx="50">
                  <c:v>1980</c:v>
                </c:pt>
                <c:pt idx="51">
                  <c:v>1981</c:v>
                </c:pt>
                <c:pt idx="52">
                  <c:v>1982</c:v>
                </c:pt>
                <c:pt idx="53">
                  <c:v>1983</c:v>
                </c:pt>
                <c:pt idx="54">
                  <c:v>1984</c:v>
                </c:pt>
                <c:pt idx="55">
                  <c:v>1985</c:v>
                </c:pt>
                <c:pt idx="56">
                  <c:v>1986</c:v>
                </c:pt>
                <c:pt idx="57">
                  <c:v>1987</c:v>
                </c:pt>
                <c:pt idx="58">
                  <c:v>1988</c:v>
                </c:pt>
                <c:pt idx="59">
                  <c:v>1989</c:v>
                </c:pt>
                <c:pt idx="60">
                  <c:v>1990</c:v>
                </c:pt>
                <c:pt idx="61">
                  <c:v>1991</c:v>
                </c:pt>
                <c:pt idx="62">
                  <c:v>1992</c:v>
                </c:pt>
                <c:pt idx="63">
                  <c:v>1993</c:v>
                </c:pt>
                <c:pt idx="64">
                  <c:v>1994</c:v>
                </c:pt>
                <c:pt idx="65">
                  <c:v>1995</c:v>
                </c:pt>
                <c:pt idx="66">
                  <c:v>1996</c:v>
                </c:pt>
                <c:pt idx="67">
                  <c:v>1997</c:v>
                </c:pt>
                <c:pt idx="68">
                  <c:v>1998</c:v>
                </c:pt>
                <c:pt idx="69">
                  <c:v>1999</c:v>
                </c:pt>
                <c:pt idx="70">
                  <c:v>2000</c:v>
                </c:pt>
                <c:pt idx="71">
                  <c:v>2001</c:v>
                </c:pt>
                <c:pt idx="72">
                  <c:v>2002</c:v>
                </c:pt>
                <c:pt idx="73">
                  <c:v>2003</c:v>
                </c:pt>
                <c:pt idx="74">
                  <c:v>2004</c:v>
                </c:pt>
                <c:pt idx="75">
                  <c:v>2005</c:v>
                </c:pt>
                <c:pt idx="76">
                  <c:v>2006</c:v>
                </c:pt>
                <c:pt idx="77">
                  <c:v>2007</c:v>
                </c:pt>
                <c:pt idx="78">
                  <c:v>2008</c:v>
                </c:pt>
                <c:pt idx="79">
                  <c:v>2009</c:v>
                </c:pt>
                <c:pt idx="80">
                  <c:v>2010</c:v>
                </c:pt>
              </c:numCache>
            </c:numRef>
          </c:xVal>
          <c:yVal>
            <c:numRef>
              <c:f>'term metric'!$H$2:$H$82</c:f>
              <c:numCache>
                <c:formatCode>General</c:formatCode>
                <c:ptCount val="81"/>
                <c:pt idx="0">
                  <c:v>2.0801768408039156</c:v>
                </c:pt>
                <c:pt idx="1">
                  <c:v>2.0349176553963502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1.6020589912085637</c:v>
                </c:pt>
                <c:pt idx="21">
                  <c:v>0</c:v>
                </c:pt>
                <c:pt idx="22">
                  <c:v>1.3635264978087918</c:v>
                </c:pt>
                <c:pt idx="23">
                  <c:v>1.4364966004201145</c:v>
                </c:pt>
                <c:pt idx="24">
                  <c:v>1.3389137912711913</c:v>
                </c:pt>
                <c:pt idx="25">
                  <c:v>1.2887935496207013</c:v>
                </c:pt>
                <c:pt idx="26">
                  <c:v>1.2095386692715229</c:v>
                </c:pt>
                <c:pt idx="27">
                  <c:v>1.1812381007662593</c:v>
                </c:pt>
                <c:pt idx="28">
                  <c:v>1.294162545767253</c:v>
                </c:pt>
                <c:pt idx="29">
                  <c:v>1.2815820535226026</c:v>
                </c:pt>
                <c:pt idx="30">
                  <c:v>1.2151762778123389</c:v>
                </c:pt>
                <c:pt idx="31">
                  <c:v>1.3291080411916401</c:v>
                </c:pt>
                <c:pt idx="32">
                  <c:v>1.2428187096677343</c:v>
                </c:pt>
                <c:pt idx="33">
                  <c:v>1.4286425589314291</c:v>
                </c:pt>
                <c:pt idx="34">
                  <c:v>1.1994645204705494</c:v>
                </c:pt>
                <c:pt idx="35">
                  <c:v>1.461659347325504</c:v>
                </c:pt>
                <c:pt idx="36">
                  <c:v>1.3549478516683846</c:v>
                </c:pt>
                <c:pt idx="37">
                  <c:v>1.363576698058717</c:v>
                </c:pt>
                <c:pt idx="38">
                  <c:v>1.3429723210293538</c:v>
                </c:pt>
                <c:pt idx="39">
                  <c:v>1.2675113760209937</c:v>
                </c:pt>
                <c:pt idx="40">
                  <c:v>1.3559537309780272</c:v>
                </c:pt>
                <c:pt idx="41">
                  <c:v>1.377100779227191</c:v>
                </c:pt>
                <c:pt idx="42">
                  <c:v>1.5366829502922768</c:v>
                </c:pt>
                <c:pt idx="43">
                  <c:v>1.3233227460750501</c:v>
                </c:pt>
                <c:pt idx="44">
                  <c:v>1.3369710064127229</c:v>
                </c:pt>
                <c:pt idx="45">
                  <c:v>2.0222757099179915</c:v>
                </c:pt>
                <c:pt idx="46">
                  <c:v>1.5835968601461141</c:v>
                </c:pt>
                <c:pt idx="47">
                  <c:v>1.4759303424571455</c:v>
                </c:pt>
                <c:pt idx="48">
                  <c:v>1.3877283288397517</c:v>
                </c:pt>
                <c:pt idx="49">
                  <c:v>1.4839205265842181</c:v>
                </c:pt>
                <c:pt idx="50">
                  <c:v>1.4304780716727741</c:v>
                </c:pt>
                <c:pt idx="51">
                  <c:v>1.2566544417166348</c:v>
                </c:pt>
                <c:pt idx="52">
                  <c:v>1.2825200671546633</c:v>
                </c:pt>
                <c:pt idx="53">
                  <c:v>1.1960942551314147</c:v>
                </c:pt>
                <c:pt idx="54">
                  <c:v>1.9429873701725739</c:v>
                </c:pt>
                <c:pt idx="55">
                  <c:v>1.2559905864760352</c:v>
                </c:pt>
                <c:pt idx="56">
                  <c:v>1.1316506794384471</c:v>
                </c:pt>
                <c:pt idx="57">
                  <c:v>1.08667569407075</c:v>
                </c:pt>
                <c:pt idx="58">
                  <c:v>1.2188642344030307</c:v>
                </c:pt>
                <c:pt idx="59">
                  <c:v>1.1590838132777677</c:v>
                </c:pt>
                <c:pt idx="60">
                  <c:v>1.0836003413458819</c:v>
                </c:pt>
                <c:pt idx="61">
                  <c:v>1.3657645159255125</c:v>
                </c:pt>
                <c:pt idx="62">
                  <c:v>1.423142919874214</c:v>
                </c:pt>
                <c:pt idx="63">
                  <c:v>1.5451367818814445</c:v>
                </c:pt>
                <c:pt idx="64">
                  <c:v>1.4799042845260211</c:v>
                </c:pt>
                <c:pt idx="65">
                  <c:v>1.3379949190724763</c:v>
                </c:pt>
                <c:pt idx="66">
                  <c:v>1.5380341003291986</c:v>
                </c:pt>
                <c:pt idx="67">
                  <c:v>1.4300900602919968</c:v>
                </c:pt>
                <c:pt idx="68">
                  <c:v>1.3580717429678586</c:v>
                </c:pt>
                <c:pt idx="69">
                  <c:v>1.41674248633855</c:v>
                </c:pt>
                <c:pt idx="70">
                  <c:v>1.4819126078078129</c:v>
                </c:pt>
                <c:pt idx="71">
                  <c:v>1.4253876692392997</c:v>
                </c:pt>
                <c:pt idx="72">
                  <c:v>1.4763841788325511</c:v>
                </c:pt>
                <c:pt idx="73">
                  <c:v>1.595256668120334</c:v>
                </c:pt>
                <c:pt idx="74">
                  <c:v>1.6569116955068095</c:v>
                </c:pt>
                <c:pt idx="75">
                  <c:v>1.4464332145674867</c:v>
                </c:pt>
                <c:pt idx="76">
                  <c:v>1.4866101842206825</c:v>
                </c:pt>
                <c:pt idx="77">
                  <c:v>1.5837372233836369</c:v>
                </c:pt>
                <c:pt idx="78">
                  <c:v>1.9639983043839981</c:v>
                </c:pt>
                <c:pt idx="79">
                  <c:v>1.6799149520667167</c:v>
                </c:pt>
                <c:pt idx="80">
                  <c:v>1.606399975872516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584128"/>
        <c:axId val="455582560"/>
      </c:scatterChart>
      <c:valAx>
        <c:axId val="45558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82560"/>
        <c:crosses val="autoZero"/>
        <c:crossBetween val="midCat"/>
      </c:valAx>
      <c:valAx>
        <c:axId val="45558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8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'temporal sim'!$G$1</c:f>
              <c:strCache>
                <c:ptCount val="1"/>
                <c:pt idx="0">
                  <c:v>CNM Rand Index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'temporal sim'!$F$2:$F$81</c:f>
              <c:numCache>
                <c:formatCode>General</c:formatCode>
                <c:ptCount val="80"/>
                <c:pt idx="0">
                  <c:v>1930</c:v>
                </c:pt>
                <c:pt idx="1">
                  <c:v>1931</c:v>
                </c:pt>
                <c:pt idx="2">
                  <c:v>1932</c:v>
                </c:pt>
                <c:pt idx="3">
                  <c:v>1933</c:v>
                </c:pt>
                <c:pt idx="4">
                  <c:v>1934</c:v>
                </c:pt>
                <c:pt idx="5">
                  <c:v>1935</c:v>
                </c:pt>
                <c:pt idx="6">
                  <c:v>1936</c:v>
                </c:pt>
                <c:pt idx="7">
                  <c:v>1937</c:v>
                </c:pt>
                <c:pt idx="8">
                  <c:v>1938</c:v>
                </c:pt>
                <c:pt idx="9">
                  <c:v>1939</c:v>
                </c:pt>
                <c:pt idx="10">
                  <c:v>1940</c:v>
                </c:pt>
                <c:pt idx="11">
                  <c:v>1941</c:v>
                </c:pt>
                <c:pt idx="12">
                  <c:v>1942</c:v>
                </c:pt>
                <c:pt idx="13">
                  <c:v>1943</c:v>
                </c:pt>
                <c:pt idx="14">
                  <c:v>1944</c:v>
                </c:pt>
                <c:pt idx="15">
                  <c:v>1945</c:v>
                </c:pt>
                <c:pt idx="16">
                  <c:v>1946</c:v>
                </c:pt>
                <c:pt idx="17">
                  <c:v>1947</c:v>
                </c:pt>
                <c:pt idx="18">
                  <c:v>1948</c:v>
                </c:pt>
                <c:pt idx="19">
                  <c:v>1949</c:v>
                </c:pt>
                <c:pt idx="20">
                  <c:v>1950</c:v>
                </c:pt>
                <c:pt idx="21">
                  <c:v>1951</c:v>
                </c:pt>
                <c:pt idx="22">
                  <c:v>1952</c:v>
                </c:pt>
                <c:pt idx="23">
                  <c:v>1953</c:v>
                </c:pt>
                <c:pt idx="24">
                  <c:v>1954</c:v>
                </c:pt>
                <c:pt idx="25">
                  <c:v>1955</c:v>
                </c:pt>
                <c:pt idx="26">
                  <c:v>1956</c:v>
                </c:pt>
                <c:pt idx="27">
                  <c:v>1957</c:v>
                </c:pt>
                <c:pt idx="28">
                  <c:v>1958</c:v>
                </c:pt>
                <c:pt idx="29">
                  <c:v>1959</c:v>
                </c:pt>
                <c:pt idx="30">
                  <c:v>1960</c:v>
                </c:pt>
                <c:pt idx="31">
                  <c:v>1961</c:v>
                </c:pt>
                <c:pt idx="32">
                  <c:v>1962</c:v>
                </c:pt>
                <c:pt idx="33">
                  <c:v>1963</c:v>
                </c:pt>
                <c:pt idx="34">
                  <c:v>1964</c:v>
                </c:pt>
                <c:pt idx="35">
                  <c:v>1965</c:v>
                </c:pt>
                <c:pt idx="36">
                  <c:v>1966</c:v>
                </c:pt>
                <c:pt idx="37">
                  <c:v>1967</c:v>
                </c:pt>
                <c:pt idx="38">
                  <c:v>1968</c:v>
                </c:pt>
                <c:pt idx="39">
                  <c:v>1969</c:v>
                </c:pt>
                <c:pt idx="40">
                  <c:v>1970</c:v>
                </c:pt>
                <c:pt idx="41">
                  <c:v>1971</c:v>
                </c:pt>
                <c:pt idx="42">
                  <c:v>1972</c:v>
                </c:pt>
                <c:pt idx="43">
                  <c:v>1973</c:v>
                </c:pt>
                <c:pt idx="44">
                  <c:v>1974</c:v>
                </c:pt>
                <c:pt idx="45">
                  <c:v>1975</c:v>
                </c:pt>
                <c:pt idx="46">
                  <c:v>1976</c:v>
                </c:pt>
                <c:pt idx="47">
                  <c:v>1977</c:v>
                </c:pt>
                <c:pt idx="48">
                  <c:v>1978</c:v>
                </c:pt>
                <c:pt idx="49">
                  <c:v>1979</c:v>
                </c:pt>
                <c:pt idx="50">
                  <c:v>1980</c:v>
                </c:pt>
                <c:pt idx="51">
                  <c:v>1981</c:v>
                </c:pt>
                <c:pt idx="52">
                  <c:v>1982</c:v>
                </c:pt>
                <c:pt idx="53">
                  <c:v>1983</c:v>
                </c:pt>
                <c:pt idx="54">
                  <c:v>1984</c:v>
                </c:pt>
                <c:pt idx="55">
                  <c:v>1985</c:v>
                </c:pt>
                <c:pt idx="56">
                  <c:v>1986</c:v>
                </c:pt>
                <c:pt idx="57">
                  <c:v>1987</c:v>
                </c:pt>
                <c:pt idx="58">
                  <c:v>1988</c:v>
                </c:pt>
                <c:pt idx="59">
                  <c:v>1989</c:v>
                </c:pt>
                <c:pt idx="60">
                  <c:v>1990</c:v>
                </c:pt>
                <c:pt idx="61">
                  <c:v>1991</c:v>
                </c:pt>
                <c:pt idx="62">
                  <c:v>1992</c:v>
                </c:pt>
                <c:pt idx="63">
                  <c:v>1993</c:v>
                </c:pt>
                <c:pt idx="64">
                  <c:v>1994</c:v>
                </c:pt>
                <c:pt idx="65">
                  <c:v>1995</c:v>
                </c:pt>
                <c:pt idx="66">
                  <c:v>1996</c:v>
                </c:pt>
                <c:pt idx="67">
                  <c:v>1997</c:v>
                </c:pt>
                <c:pt idx="68">
                  <c:v>1998</c:v>
                </c:pt>
                <c:pt idx="69">
                  <c:v>1999</c:v>
                </c:pt>
                <c:pt idx="70">
                  <c:v>2000</c:v>
                </c:pt>
                <c:pt idx="71">
                  <c:v>2001</c:v>
                </c:pt>
                <c:pt idx="72">
                  <c:v>2002</c:v>
                </c:pt>
                <c:pt idx="73">
                  <c:v>2003</c:v>
                </c:pt>
                <c:pt idx="74">
                  <c:v>2004</c:v>
                </c:pt>
                <c:pt idx="75">
                  <c:v>2005</c:v>
                </c:pt>
                <c:pt idx="76">
                  <c:v>2006</c:v>
                </c:pt>
                <c:pt idx="77">
                  <c:v>2007</c:v>
                </c:pt>
                <c:pt idx="78">
                  <c:v>2008</c:v>
                </c:pt>
                <c:pt idx="79">
                  <c:v>2009</c:v>
                </c:pt>
              </c:numCache>
            </c:numRef>
          </c:xVal>
          <c:yVal>
            <c:numRef>
              <c:f>'temporal sim'!$G$2:$G$81</c:f>
              <c:numCache>
                <c:formatCode>General</c:formatCode>
                <c:ptCount val="80"/>
                <c:pt idx="0">
                  <c:v>0.87588652482269502</c:v>
                </c:pt>
                <c:pt idx="1">
                  <c:v>0.87755102040816324</c:v>
                </c:pt>
                <c:pt idx="2">
                  <c:v>0.92</c:v>
                </c:pt>
                <c:pt idx="3">
                  <c:v>0.96153846153846156</c:v>
                </c:pt>
                <c:pt idx="4">
                  <c:v>0.96226415094339623</c:v>
                </c:pt>
                <c:pt idx="5">
                  <c:v>0.77428371767994408</c:v>
                </c:pt>
                <c:pt idx="6">
                  <c:v>0.92173453199365418</c:v>
                </c:pt>
                <c:pt idx="7">
                  <c:v>1</c:v>
                </c:pt>
                <c:pt idx="8">
                  <c:v>0.92888498683055309</c:v>
                </c:pt>
                <c:pt idx="9">
                  <c:v>0.98630136986301364</c:v>
                </c:pt>
                <c:pt idx="10">
                  <c:v>0.98350877192982455</c:v>
                </c:pt>
                <c:pt idx="11">
                  <c:v>0.98487394957983199</c:v>
                </c:pt>
                <c:pt idx="12">
                  <c:v>0.81423220973782773</c:v>
                </c:pt>
                <c:pt idx="13">
                  <c:v>0.8112560054907344</c:v>
                </c:pt>
                <c:pt idx="14">
                  <c:v>0.95434462444771728</c:v>
                </c:pt>
                <c:pt idx="15">
                  <c:v>0.803414195867026</c:v>
                </c:pt>
                <c:pt idx="16">
                  <c:v>0.95342338146250583</c:v>
                </c:pt>
                <c:pt idx="17">
                  <c:v>1</c:v>
                </c:pt>
                <c:pt idx="18">
                  <c:v>1</c:v>
                </c:pt>
                <c:pt idx="19">
                  <c:v>0.94226579520697162</c:v>
                </c:pt>
                <c:pt idx="20">
                  <c:v>0.92563032831489211</c:v>
                </c:pt>
                <c:pt idx="21">
                  <c:v>0.98645488994598085</c:v>
                </c:pt>
                <c:pt idx="22">
                  <c:v>1</c:v>
                </c:pt>
                <c:pt idx="23">
                  <c:v>0.97668517049960346</c:v>
                </c:pt>
                <c:pt idx="24">
                  <c:v>0.93257623178038096</c:v>
                </c:pt>
                <c:pt idx="25">
                  <c:v>0.88551575254671799</c:v>
                </c:pt>
                <c:pt idx="26">
                  <c:v>0.97821262379191032</c:v>
                </c:pt>
                <c:pt idx="27">
                  <c:v>0.72110548480043646</c:v>
                </c:pt>
                <c:pt idx="28">
                  <c:v>0.75260433148108297</c:v>
                </c:pt>
                <c:pt idx="29">
                  <c:v>0.93204697986577179</c:v>
                </c:pt>
                <c:pt idx="30">
                  <c:v>0.83824410108995084</c:v>
                </c:pt>
                <c:pt idx="31">
                  <c:v>0.89225384157653398</c:v>
                </c:pt>
                <c:pt idx="32">
                  <c:v>0.97940650857408562</c:v>
                </c:pt>
                <c:pt idx="33">
                  <c:v>0.98025704129067537</c:v>
                </c:pt>
                <c:pt idx="34">
                  <c:v>0.8162456556751716</c:v>
                </c:pt>
                <c:pt idx="35">
                  <c:v>0.92399895182627367</c:v>
                </c:pt>
                <c:pt idx="36">
                  <c:v>0.86709384042992976</c:v>
                </c:pt>
                <c:pt idx="37">
                  <c:v>0.98390719551832573</c:v>
                </c:pt>
                <c:pt idx="38">
                  <c:v>0.92362934078661585</c:v>
                </c:pt>
                <c:pt idx="39">
                  <c:v>0.98796864776985449</c:v>
                </c:pt>
                <c:pt idx="40">
                  <c:v>0.95512325116588936</c:v>
                </c:pt>
                <c:pt idx="41">
                  <c:v>0.85293514359398659</c:v>
                </c:pt>
                <c:pt idx="42">
                  <c:v>0.87580127197687119</c:v>
                </c:pt>
                <c:pt idx="43">
                  <c:v>0.68473905935109414</c:v>
                </c:pt>
                <c:pt idx="44">
                  <c:v>0.88521281646234384</c:v>
                </c:pt>
                <c:pt idx="45">
                  <c:v>0.83574847391290019</c:v>
                </c:pt>
                <c:pt idx="46">
                  <c:v>0.7204244982988478</c:v>
                </c:pt>
                <c:pt idx="47">
                  <c:v>0.94076395656238943</c:v>
                </c:pt>
                <c:pt idx="48">
                  <c:v>0.72129972548377785</c:v>
                </c:pt>
                <c:pt idx="49">
                  <c:v>0.98816564699267651</c:v>
                </c:pt>
                <c:pt idx="50">
                  <c:v>0.74204358743174226</c:v>
                </c:pt>
                <c:pt idx="51">
                  <c:v>0.96323755349783757</c:v>
                </c:pt>
                <c:pt idx="52">
                  <c:v>0.71118514578297887</c:v>
                </c:pt>
                <c:pt idx="53">
                  <c:v>0.70420831134517081</c:v>
                </c:pt>
                <c:pt idx="54">
                  <c:v>0.72346703652778588</c:v>
                </c:pt>
                <c:pt idx="55">
                  <c:v>0.91979337726638577</c:v>
                </c:pt>
                <c:pt idx="56">
                  <c:v>0.90394617959546053</c:v>
                </c:pt>
                <c:pt idx="57">
                  <c:v>0.89328859012222661</c:v>
                </c:pt>
                <c:pt idx="58">
                  <c:v>0.91719008737543017</c:v>
                </c:pt>
                <c:pt idx="59">
                  <c:v>0.8191051024827396</c:v>
                </c:pt>
                <c:pt idx="60">
                  <c:v>0.67942903669453847</c:v>
                </c:pt>
                <c:pt idx="61">
                  <c:v>0.81635259375542846</c:v>
                </c:pt>
                <c:pt idx="62">
                  <c:v>0.94888189009958934</c:v>
                </c:pt>
                <c:pt idx="63">
                  <c:v>0.86845111238538542</c:v>
                </c:pt>
                <c:pt idx="64">
                  <c:v>0.63266017040907596</c:v>
                </c:pt>
                <c:pt idx="65">
                  <c:v>0.81334702490436583</c:v>
                </c:pt>
                <c:pt idx="66">
                  <c:v>0.83544585843908914</c:v>
                </c:pt>
                <c:pt idx="67">
                  <c:v>0.86285620696138199</c:v>
                </c:pt>
                <c:pt idx="68">
                  <c:v>0.651419100287566</c:v>
                </c:pt>
                <c:pt idx="69">
                  <c:v>0.63803041042529895</c:v>
                </c:pt>
                <c:pt idx="70">
                  <c:v>0.66689415677491504</c:v>
                </c:pt>
                <c:pt idx="71">
                  <c:v>0.76877373760286061</c:v>
                </c:pt>
                <c:pt idx="72">
                  <c:v>0.9624793310013573</c:v>
                </c:pt>
                <c:pt idx="73">
                  <c:v>0.6578093168094592</c:v>
                </c:pt>
                <c:pt idx="74">
                  <c:v>0.79241462791430906</c:v>
                </c:pt>
                <c:pt idx="75">
                  <c:v>0.91812676506669699</c:v>
                </c:pt>
                <c:pt idx="76">
                  <c:v>0.70983298931677075</c:v>
                </c:pt>
                <c:pt idx="77">
                  <c:v>0.67676603668761814</c:v>
                </c:pt>
                <c:pt idx="78">
                  <c:v>0.91046296312392638</c:v>
                </c:pt>
                <c:pt idx="79">
                  <c:v>0.91275622158881298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'temporal sim'!$H$1</c:f>
              <c:strCache>
                <c:ptCount val="1"/>
                <c:pt idx="0">
                  <c:v>DBSCAN Rand Index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'temporal sim'!$F$2:$F$81</c:f>
              <c:numCache>
                <c:formatCode>General</c:formatCode>
                <c:ptCount val="80"/>
                <c:pt idx="0">
                  <c:v>1930</c:v>
                </c:pt>
                <c:pt idx="1">
                  <c:v>1931</c:v>
                </c:pt>
                <c:pt idx="2">
                  <c:v>1932</c:v>
                </c:pt>
                <c:pt idx="3">
                  <c:v>1933</c:v>
                </c:pt>
                <c:pt idx="4">
                  <c:v>1934</c:v>
                </c:pt>
                <c:pt idx="5">
                  <c:v>1935</c:v>
                </c:pt>
                <c:pt idx="6">
                  <c:v>1936</c:v>
                </c:pt>
                <c:pt idx="7">
                  <c:v>1937</c:v>
                </c:pt>
                <c:pt idx="8">
                  <c:v>1938</c:v>
                </c:pt>
                <c:pt idx="9">
                  <c:v>1939</c:v>
                </c:pt>
                <c:pt idx="10">
                  <c:v>1940</c:v>
                </c:pt>
                <c:pt idx="11">
                  <c:v>1941</c:v>
                </c:pt>
                <c:pt idx="12">
                  <c:v>1942</c:v>
                </c:pt>
                <c:pt idx="13">
                  <c:v>1943</c:v>
                </c:pt>
                <c:pt idx="14">
                  <c:v>1944</c:v>
                </c:pt>
                <c:pt idx="15">
                  <c:v>1945</c:v>
                </c:pt>
                <c:pt idx="16">
                  <c:v>1946</c:v>
                </c:pt>
                <c:pt idx="17">
                  <c:v>1947</c:v>
                </c:pt>
                <c:pt idx="18">
                  <c:v>1948</c:v>
                </c:pt>
                <c:pt idx="19">
                  <c:v>1949</c:v>
                </c:pt>
                <c:pt idx="20">
                  <c:v>1950</c:v>
                </c:pt>
                <c:pt idx="21">
                  <c:v>1951</c:v>
                </c:pt>
                <c:pt idx="22">
                  <c:v>1952</c:v>
                </c:pt>
                <c:pt idx="23">
                  <c:v>1953</c:v>
                </c:pt>
                <c:pt idx="24">
                  <c:v>1954</c:v>
                </c:pt>
                <c:pt idx="25">
                  <c:v>1955</c:v>
                </c:pt>
                <c:pt idx="26">
                  <c:v>1956</c:v>
                </c:pt>
                <c:pt idx="27">
                  <c:v>1957</c:v>
                </c:pt>
                <c:pt idx="28">
                  <c:v>1958</c:v>
                </c:pt>
                <c:pt idx="29">
                  <c:v>1959</c:v>
                </c:pt>
                <c:pt idx="30">
                  <c:v>1960</c:v>
                </c:pt>
                <c:pt idx="31">
                  <c:v>1961</c:v>
                </c:pt>
                <c:pt idx="32">
                  <c:v>1962</c:v>
                </c:pt>
                <c:pt idx="33">
                  <c:v>1963</c:v>
                </c:pt>
                <c:pt idx="34">
                  <c:v>1964</c:v>
                </c:pt>
                <c:pt idx="35">
                  <c:v>1965</c:v>
                </c:pt>
                <c:pt idx="36">
                  <c:v>1966</c:v>
                </c:pt>
                <c:pt idx="37">
                  <c:v>1967</c:v>
                </c:pt>
                <c:pt idx="38">
                  <c:v>1968</c:v>
                </c:pt>
                <c:pt idx="39">
                  <c:v>1969</c:v>
                </c:pt>
                <c:pt idx="40">
                  <c:v>1970</c:v>
                </c:pt>
                <c:pt idx="41">
                  <c:v>1971</c:v>
                </c:pt>
                <c:pt idx="42">
                  <c:v>1972</c:v>
                </c:pt>
                <c:pt idx="43">
                  <c:v>1973</c:v>
                </c:pt>
                <c:pt idx="44">
                  <c:v>1974</c:v>
                </c:pt>
                <c:pt idx="45">
                  <c:v>1975</c:v>
                </c:pt>
                <c:pt idx="46">
                  <c:v>1976</c:v>
                </c:pt>
                <c:pt idx="47">
                  <c:v>1977</c:v>
                </c:pt>
                <c:pt idx="48">
                  <c:v>1978</c:v>
                </c:pt>
                <c:pt idx="49">
                  <c:v>1979</c:v>
                </c:pt>
                <c:pt idx="50">
                  <c:v>1980</c:v>
                </c:pt>
                <c:pt idx="51">
                  <c:v>1981</c:v>
                </c:pt>
                <c:pt idx="52">
                  <c:v>1982</c:v>
                </c:pt>
                <c:pt idx="53">
                  <c:v>1983</c:v>
                </c:pt>
                <c:pt idx="54">
                  <c:v>1984</c:v>
                </c:pt>
                <c:pt idx="55">
                  <c:v>1985</c:v>
                </c:pt>
                <c:pt idx="56">
                  <c:v>1986</c:v>
                </c:pt>
                <c:pt idx="57">
                  <c:v>1987</c:v>
                </c:pt>
                <c:pt idx="58">
                  <c:v>1988</c:v>
                </c:pt>
                <c:pt idx="59">
                  <c:v>1989</c:v>
                </c:pt>
                <c:pt idx="60">
                  <c:v>1990</c:v>
                </c:pt>
                <c:pt idx="61">
                  <c:v>1991</c:v>
                </c:pt>
                <c:pt idx="62">
                  <c:v>1992</c:v>
                </c:pt>
                <c:pt idx="63">
                  <c:v>1993</c:v>
                </c:pt>
                <c:pt idx="64">
                  <c:v>1994</c:v>
                </c:pt>
                <c:pt idx="65">
                  <c:v>1995</c:v>
                </c:pt>
                <c:pt idx="66">
                  <c:v>1996</c:v>
                </c:pt>
                <c:pt idx="67">
                  <c:v>1997</c:v>
                </c:pt>
                <c:pt idx="68">
                  <c:v>1998</c:v>
                </c:pt>
                <c:pt idx="69">
                  <c:v>1999</c:v>
                </c:pt>
                <c:pt idx="70">
                  <c:v>2000</c:v>
                </c:pt>
                <c:pt idx="71">
                  <c:v>2001</c:v>
                </c:pt>
                <c:pt idx="72">
                  <c:v>2002</c:v>
                </c:pt>
                <c:pt idx="73">
                  <c:v>2003</c:v>
                </c:pt>
                <c:pt idx="74">
                  <c:v>2004</c:v>
                </c:pt>
                <c:pt idx="75">
                  <c:v>2005</c:v>
                </c:pt>
                <c:pt idx="76">
                  <c:v>2006</c:v>
                </c:pt>
                <c:pt idx="77">
                  <c:v>2007</c:v>
                </c:pt>
                <c:pt idx="78">
                  <c:v>2008</c:v>
                </c:pt>
                <c:pt idx="79">
                  <c:v>2009</c:v>
                </c:pt>
              </c:numCache>
            </c:numRef>
          </c:xVal>
          <c:yVal>
            <c:numRef>
              <c:f>'temporal sim'!$H$2:$H$81</c:f>
              <c:numCache>
                <c:formatCode>General</c:formatCode>
                <c:ptCount val="80"/>
                <c:pt idx="0">
                  <c:v>1</c:v>
                </c:pt>
                <c:pt idx="1">
                  <c:v>0.64979591836734696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0.94248366013071894</c:v>
                </c:pt>
                <c:pt idx="20">
                  <c:v>0.93469980047161261</c:v>
                </c:pt>
                <c:pt idx="21">
                  <c:v>0.91381117471579454</c:v>
                </c:pt>
                <c:pt idx="22">
                  <c:v>0.97768517273827127</c:v>
                </c:pt>
                <c:pt idx="23">
                  <c:v>0.98953211736716895</c:v>
                </c:pt>
                <c:pt idx="24">
                  <c:v>0.91129392828400246</c:v>
                </c:pt>
                <c:pt idx="25">
                  <c:v>0.9836740201038926</c:v>
                </c:pt>
                <c:pt idx="26">
                  <c:v>0.99310344827586206</c:v>
                </c:pt>
                <c:pt idx="27">
                  <c:v>0.97180024892162375</c:v>
                </c:pt>
                <c:pt idx="28">
                  <c:v>0.97548194372365604</c:v>
                </c:pt>
                <c:pt idx="29">
                  <c:v>0.98226270373921376</c:v>
                </c:pt>
                <c:pt idx="30">
                  <c:v>0.97971527813425041</c:v>
                </c:pt>
                <c:pt idx="31">
                  <c:v>0.97441982568518326</c:v>
                </c:pt>
                <c:pt idx="32">
                  <c:v>0.9325557553654561</c:v>
                </c:pt>
                <c:pt idx="33">
                  <c:v>0.95196987863107629</c:v>
                </c:pt>
                <c:pt idx="34">
                  <c:v>0.97643821875618098</c:v>
                </c:pt>
                <c:pt idx="35">
                  <c:v>0.99067350797260101</c:v>
                </c:pt>
                <c:pt idx="36">
                  <c:v>0.99784316192461853</c:v>
                </c:pt>
                <c:pt idx="37">
                  <c:v>0.996263509764025</c:v>
                </c:pt>
                <c:pt idx="38">
                  <c:v>0.95749476826011726</c:v>
                </c:pt>
                <c:pt idx="39">
                  <c:v>0.97248418840416884</c:v>
                </c:pt>
                <c:pt idx="40">
                  <c:v>0.99602842549411508</c:v>
                </c:pt>
                <c:pt idx="41">
                  <c:v>0.99753628165209718</c:v>
                </c:pt>
                <c:pt idx="42">
                  <c:v>0.9977190176489934</c:v>
                </c:pt>
                <c:pt idx="43">
                  <c:v>0.98516996000334545</c:v>
                </c:pt>
                <c:pt idx="44">
                  <c:v>0.99083225500163852</c:v>
                </c:pt>
                <c:pt idx="45">
                  <c:v>0.99805451651583676</c:v>
                </c:pt>
                <c:pt idx="46">
                  <c:v>0.99816053583091791</c:v>
                </c:pt>
                <c:pt idx="47">
                  <c:v>0.99653279322117161</c:v>
                </c:pt>
                <c:pt idx="48">
                  <c:v>0.99754639526624023</c:v>
                </c:pt>
                <c:pt idx="49">
                  <c:v>0.99769977748235816</c:v>
                </c:pt>
                <c:pt idx="50">
                  <c:v>0.99418446737692723</c:v>
                </c:pt>
                <c:pt idx="51">
                  <c:v>0.99794620424476388</c:v>
                </c:pt>
                <c:pt idx="52">
                  <c:v>0.99296546189236357</c:v>
                </c:pt>
                <c:pt idx="53">
                  <c:v>0.99325278882008916</c:v>
                </c:pt>
                <c:pt idx="54">
                  <c:v>0.99300647028367073</c:v>
                </c:pt>
                <c:pt idx="55">
                  <c:v>0.9862951794703082</c:v>
                </c:pt>
                <c:pt idx="56">
                  <c:v>0.99897088796712186</c:v>
                </c:pt>
                <c:pt idx="57">
                  <c:v>0.98266673175466224</c:v>
                </c:pt>
                <c:pt idx="58">
                  <c:v>0.98477127832844713</c:v>
                </c:pt>
                <c:pt idx="59">
                  <c:v>0.99331925696972434</c:v>
                </c:pt>
                <c:pt idx="60">
                  <c:v>0.9949833992861904</c:v>
                </c:pt>
                <c:pt idx="61">
                  <c:v>0.99643314396741967</c:v>
                </c:pt>
                <c:pt idx="62">
                  <c:v>0.99505241068025063</c:v>
                </c:pt>
                <c:pt idx="63">
                  <c:v>0.9975665460671933</c:v>
                </c:pt>
                <c:pt idx="64">
                  <c:v>0.98989142584955203</c:v>
                </c:pt>
                <c:pt idx="65">
                  <c:v>0.99225552688829066</c:v>
                </c:pt>
                <c:pt idx="66">
                  <c:v>0.99497987118908804</c:v>
                </c:pt>
                <c:pt idx="67">
                  <c:v>0.99621601394689563</c:v>
                </c:pt>
                <c:pt idx="68">
                  <c:v>0.99565782121445257</c:v>
                </c:pt>
                <c:pt idx="69">
                  <c:v>0.99596165009458493</c:v>
                </c:pt>
                <c:pt idx="70">
                  <c:v>0.99802769512163381</c:v>
                </c:pt>
                <c:pt idx="71">
                  <c:v>0.99581156972494744</c:v>
                </c:pt>
                <c:pt idx="72">
                  <c:v>0.99403822325040547</c:v>
                </c:pt>
                <c:pt idx="73">
                  <c:v>0.99484796963169331</c:v>
                </c:pt>
                <c:pt idx="74">
                  <c:v>0.99543779963798829</c:v>
                </c:pt>
                <c:pt idx="75">
                  <c:v>0.99385961944740264</c:v>
                </c:pt>
                <c:pt idx="76">
                  <c:v>0.99711115516313309</c:v>
                </c:pt>
                <c:pt idx="77">
                  <c:v>0.99700111857095919</c:v>
                </c:pt>
                <c:pt idx="78">
                  <c:v>0.996131112193957</c:v>
                </c:pt>
                <c:pt idx="79">
                  <c:v>0.99684350089287077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591568"/>
        <c:axId val="456591176"/>
      </c:scatterChart>
      <c:valAx>
        <c:axId val="45659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591176"/>
        <c:crosses val="autoZero"/>
        <c:crossBetween val="midCat"/>
      </c:valAx>
      <c:valAx>
        <c:axId val="45659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59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modularity!$B$1</c:f>
              <c:strCache>
                <c:ptCount val="1"/>
                <c:pt idx="0">
                  <c:v>CNM Modularity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modularity!$A$2:$A$82</c:f>
              <c:numCache>
                <c:formatCode>General</c:formatCode>
                <c:ptCount val="81"/>
                <c:pt idx="0">
                  <c:v>1930</c:v>
                </c:pt>
                <c:pt idx="1">
                  <c:v>1931</c:v>
                </c:pt>
                <c:pt idx="2">
                  <c:v>1932</c:v>
                </c:pt>
                <c:pt idx="3">
                  <c:v>1933</c:v>
                </c:pt>
                <c:pt idx="4">
                  <c:v>1934</c:v>
                </c:pt>
                <c:pt idx="5">
                  <c:v>1935</c:v>
                </c:pt>
                <c:pt idx="6">
                  <c:v>1936</c:v>
                </c:pt>
                <c:pt idx="7">
                  <c:v>1937</c:v>
                </c:pt>
                <c:pt idx="8">
                  <c:v>1938</c:v>
                </c:pt>
                <c:pt idx="9">
                  <c:v>1939</c:v>
                </c:pt>
                <c:pt idx="10">
                  <c:v>1940</c:v>
                </c:pt>
                <c:pt idx="11">
                  <c:v>1941</c:v>
                </c:pt>
                <c:pt idx="12">
                  <c:v>1942</c:v>
                </c:pt>
                <c:pt idx="13">
                  <c:v>1943</c:v>
                </c:pt>
                <c:pt idx="14">
                  <c:v>1944</c:v>
                </c:pt>
                <c:pt idx="15">
                  <c:v>1945</c:v>
                </c:pt>
                <c:pt idx="16">
                  <c:v>1946</c:v>
                </c:pt>
                <c:pt idx="17">
                  <c:v>1947</c:v>
                </c:pt>
                <c:pt idx="18">
                  <c:v>1948</c:v>
                </c:pt>
                <c:pt idx="19">
                  <c:v>1949</c:v>
                </c:pt>
                <c:pt idx="20">
                  <c:v>1950</c:v>
                </c:pt>
                <c:pt idx="21">
                  <c:v>1951</c:v>
                </c:pt>
                <c:pt idx="22">
                  <c:v>1952</c:v>
                </c:pt>
                <c:pt idx="23">
                  <c:v>1953</c:v>
                </c:pt>
                <c:pt idx="24">
                  <c:v>1954</c:v>
                </c:pt>
                <c:pt idx="25">
                  <c:v>1955</c:v>
                </c:pt>
                <c:pt idx="26">
                  <c:v>1956</c:v>
                </c:pt>
                <c:pt idx="27">
                  <c:v>1957</c:v>
                </c:pt>
                <c:pt idx="28">
                  <c:v>1958</c:v>
                </c:pt>
                <c:pt idx="29">
                  <c:v>1959</c:v>
                </c:pt>
                <c:pt idx="30">
                  <c:v>1960</c:v>
                </c:pt>
                <c:pt idx="31">
                  <c:v>1961</c:v>
                </c:pt>
                <c:pt idx="32">
                  <c:v>1962</c:v>
                </c:pt>
                <c:pt idx="33">
                  <c:v>1963</c:v>
                </c:pt>
                <c:pt idx="34">
                  <c:v>1964</c:v>
                </c:pt>
                <c:pt idx="35">
                  <c:v>1965</c:v>
                </c:pt>
                <c:pt idx="36">
                  <c:v>1966</c:v>
                </c:pt>
                <c:pt idx="37">
                  <c:v>1967</c:v>
                </c:pt>
                <c:pt idx="38">
                  <c:v>1968</c:v>
                </c:pt>
                <c:pt idx="39">
                  <c:v>1969</c:v>
                </c:pt>
                <c:pt idx="40">
                  <c:v>1970</c:v>
                </c:pt>
                <c:pt idx="41">
                  <c:v>1971</c:v>
                </c:pt>
                <c:pt idx="42">
                  <c:v>1972</c:v>
                </c:pt>
                <c:pt idx="43">
                  <c:v>1973</c:v>
                </c:pt>
                <c:pt idx="44">
                  <c:v>1974</c:v>
                </c:pt>
                <c:pt idx="45">
                  <c:v>1975</c:v>
                </c:pt>
                <c:pt idx="46">
                  <c:v>1976</c:v>
                </c:pt>
                <c:pt idx="47">
                  <c:v>1977</c:v>
                </c:pt>
                <c:pt idx="48">
                  <c:v>1978</c:v>
                </c:pt>
                <c:pt idx="49">
                  <c:v>1979</c:v>
                </c:pt>
                <c:pt idx="50">
                  <c:v>1980</c:v>
                </c:pt>
                <c:pt idx="51">
                  <c:v>1981</c:v>
                </c:pt>
                <c:pt idx="52">
                  <c:v>1982</c:v>
                </c:pt>
                <c:pt idx="53">
                  <c:v>1983</c:v>
                </c:pt>
                <c:pt idx="54">
                  <c:v>1984</c:v>
                </c:pt>
                <c:pt idx="55">
                  <c:v>1985</c:v>
                </c:pt>
                <c:pt idx="56">
                  <c:v>1986</c:v>
                </c:pt>
                <c:pt idx="57">
                  <c:v>1987</c:v>
                </c:pt>
                <c:pt idx="58">
                  <c:v>1988</c:v>
                </c:pt>
                <c:pt idx="59">
                  <c:v>1989</c:v>
                </c:pt>
                <c:pt idx="60">
                  <c:v>1990</c:v>
                </c:pt>
                <c:pt idx="61">
                  <c:v>1991</c:v>
                </c:pt>
                <c:pt idx="62">
                  <c:v>1992</c:v>
                </c:pt>
                <c:pt idx="63">
                  <c:v>1993</c:v>
                </c:pt>
                <c:pt idx="64">
                  <c:v>1994</c:v>
                </c:pt>
                <c:pt idx="65">
                  <c:v>1995</c:v>
                </c:pt>
                <c:pt idx="66">
                  <c:v>1996</c:v>
                </c:pt>
                <c:pt idx="67">
                  <c:v>1997</c:v>
                </c:pt>
                <c:pt idx="68">
                  <c:v>1998</c:v>
                </c:pt>
                <c:pt idx="69">
                  <c:v>1999</c:v>
                </c:pt>
                <c:pt idx="70">
                  <c:v>2000</c:v>
                </c:pt>
                <c:pt idx="71">
                  <c:v>2001</c:v>
                </c:pt>
                <c:pt idx="72">
                  <c:v>2002</c:v>
                </c:pt>
                <c:pt idx="73">
                  <c:v>2003</c:v>
                </c:pt>
                <c:pt idx="74">
                  <c:v>2004</c:v>
                </c:pt>
                <c:pt idx="75">
                  <c:v>2005</c:v>
                </c:pt>
                <c:pt idx="76">
                  <c:v>2006</c:v>
                </c:pt>
                <c:pt idx="77">
                  <c:v>2007</c:v>
                </c:pt>
                <c:pt idx="78">
                  <c:v>2008</c:v>
                </c:pt>
                <c:pt idx="79">
                  <c:v>2009</c:v>
                </c:pt>
                <c:pt idx="80">
                  <c:v>2010</c:v>
                </c:pt>
              </c:numCache>
            </c:numRef>
          </c:xVal>
          <c:yVal>
            <c:numRef>
              <c:f>modularity!$B$2:$B$82</c:f>
              <c:numCache>
                <c:formatCode>General</c:formatCode>
                <c:ptCount val="81"/>
                <c:pt idx="0">
                  <c:v>0.17350922436024499</c:v>
                </c:pt>
                <c:pt idx="1">
                  <c:v>0.18645802571881101</c:v>
                </c:pt>
                <c:pt idx="2">
                  <c:v>0.172843897394204</c:v>
                </c:pt>
                <c:pt idx="3">
                  <c:v>0.19826112468334001</c:v>
                </c:pt>
                <c:pt idx="4">
                  <c:v>0.194076542782394</c:v>
                </c:pt>
                <c:pt idx="5">
                  <c:v>0.197326494644638</c:v>
                </c:pt>
                <c:pt idx="6">
                  <c:v>0.25089963392193698</c:v>
                </c:pt>
                <c:pt idx="7">
                  <c:v>0.25330025320714</c:v>
                </c:pt>
                <c:pt idx="8">
                  <c:v>0.25330025320714</c:v>
                </c:pt>
                <c:pt idx="9">
                  <c:v>0.27040983606557301</c:v>
                </c:pt>
                <c:pt idx="10">
                  <c:v>0.269738652332425</c:v>
                </c:pt>
                <c:pt idx="11">
                  <c:v>0.266468137362396</c:v>
                </c:pt>
                <c:pt idx="12">
                  <c:v>0.27883357036502798</c:v>
                </c:pt>
                <c:pt idx="13">
                  <c:v>0.29633301951672197</c:v>
                </c:pt>
                <c:pt idx="14">
                  <c:v>0.30272681085788899</c:v>
                </c:pt>
                <c:pt idx="15">
                  <c:v>0.31607026737104899</c:v>
                </c:pt>
                <c:pt idx="16">
                  <c:v>0.36236903810971599</c:v>
                </c:pt>
                <c:pt idx="17">
                  <c:v>0.41869367899405102</c:v>
                </c:pt>
                <c:pt idx="18">
                  <c:v>0.428077176460887</c:v>
                </c:pt>
                <c:pt idx="19">
                  <c:v>0.43834435651811698</c:v>
                </c:pt>
                <c:pt idx="20">
                  <c:v>0.43562561455260501</c:v>
                </c:pt>
                <c:pt idx="21">
                  <c:v>0.47155488993760197</c:v>
                </c:pt>
                <c:pt idx="22">
                  <c:v>0.48599835066535502</c:v>
                </c:pt>
                <c:pt idx="23">
                  <c:v>0.50382285334603605</c:v>
                </c:pt>
                <c:pt idx="24">
                  <c:v>0.50254733503357396</c:v>
                </c:pt>
                <c:pt idx="25">
                  <c:v>0.51212398805044002</c:v>
                </c:pt>
                <c:pt idx="26">
                  <c:v>0.56970271152769303</c:v>
                </c:pt>
                <c:pt idx="27">
                  <c:v>0.56166488466063902</c:v>
                </c:pt>
                <c:pt idx="28">
                  <c:v>0.49287577363122198</c:v>
                </c:pt>
                <c:pt idx="29">
                  <c:v>0.59856659402287304</c:v>
                </c:pt>
                <c:pt idx="30">
                  <c:v>0.57691981359053202</c:v>
                </c:pt>
                <c:pt idx="31">
                  <c:v>0.55946850007289495</c:v>
                </c:pt>
                <c:pt idx="32">
                  <c:v>0.60309721150821005</c:v>
                </c:pt>
                <c:pt idx="33">
                  <c:v>0.58321174668481002</c:v>
                </c:pt>
                <c:pt idx="34">
                  <c:v>0.583371827966777</c:v>
                </c:pt>
                <c:pt idx="35">
                  <c:v>0.52742463234979597</c:v>
                </c:pt>
                <c:pt idx="36">
                  <c:v>0.53868578472418105</c:v>
                </c:pt>
                <c:pt idx="37">
                  <c:v>0.57715221754243995</c:v>
                </c:pt>
                <c:pt idx="38">
                  <c:v>0.57129256303529796</c:v>
                </c:pt>
                <c:pt idx="39">
                  <c:v>0.53395398565390595</c:v>
                </c:pt>
                <c:pt idx="40">
                  <c:v>0.52858569805389299</c:v>
                </c:pt>
                <c:pt idx="41">
                  <c:v>0.503794642076828</c:v>
                </c:pt>
                <c:pt idx="42">
                  <c:v>0.493555337557956</c:v>
                </c:pt>
                <c:pt idx="43">
                  <c:v>0.51795871617092903</c:v>
                </c:pt>
                <c:pt idx="44">
                  <c:v>0.43607127584861599</c:v>
                </c:pt>
                <c:pt idx="45">
                  <c:v>0.496215785668354</c:v>
                </c:pt>
                <c:pt idx="46">
                  <c:v>0.49440607079951299</c:v>
                </c:pt>
                <c:pt idx="47">
                  <c:v>0.51241787319146204</c:v>
                </c:pt>
                <c:pt idx="48">
                  <c:v>0.50329986921442205</c:v>
                </c:pt>
                <c:pt idx="49">
                  <c:v>0.53322871023666196</c:v>
                </c:pt>
                <c:pt idx="50">
                  <c:v>0.54125396512011703</c:v>
                </c:pt>
                <c:pt idx="51">
                  <c:v>0.56628563313790203</c:v>
                </c:pt>
                <c:pt idx="52">
                  <c:v>0.574037328421098</c:v>
                </c:pt>
                <c:pt idx="53">
                  <c:v>0.53117449325338495</c:v>
                </c:pt>
                <c:pt idx="54">
                  <c:v>0.57519563121039397</c:v>
                </c:pt>
                <c:pt idx="55">
                  <c:v>0.53532461705878198</c:v>
                </c:pt>
                <c:pt idx="56">
                  <c:v>0.52429106198577902</c:v>
                </c:pt>
                <c:pt idx="57">
                  <c:v>0.53542315246493399</c:v>
                </c:pt>
                <c:pt idx="58">
                  <c:v>0.52161546234488099</c:v>
                </c:pt>
                <c:pt idx="59">
                  <c:v>0.53226194334593202</c:v>
                </c:pt>
                <c:pt idx="60">
                  <c:v>0.50612146647670897</c:v>
                </c:pt>
                <c:pt idx="61">
                  <c:v>0.53074253329451804</c:v>
                </c:pt>
                <c:pt idx="62">
                  <c:v>0.51155092480497</c:v>
                </c:pt>
                <c:pt idx="63">
                  <c:v>0.51750276197150802</c:v>
                </c:pt>
                <c:pt idx="64">
                  <c:v>0.51698732837587702</c:v>
                </c:pt>
                <c:pt idx="65">
                  <c:v>0.54532317218609905</c:v>
                </c:pt>
                <c:pt idx="66">
                  <c:v>0.55219694577872203</c:v>
                </c:pt>
                <c:pt idx="67">
                  <c:v>0.57130938741362802</c:v>
                </c:pt>
                <c:pt idx="68">
                  <c:v>0.56780279197050398</c:v>
                </c:pt>
                <c:pt idx="69">
                  <c:v>0.55463932336792798</c:v>
                </c:pt>
                <c:pt idx="70">
                  <c:v>0.56239772288190804</c:v>
                </c:pt>
                <c:pt idx="71">
                  <c:v>0.53381507724486899</c:v>
                </c:pt>
                <c:pt idx="72">
                  <c:v>0.51124298409523605</c:v>
                </c:pt>
                <c:pt idx="73">
                  <c:v>0.51184446834598096</c:v>
                </c:pt>
                <c:pt idx="74">
                  <c:v>0.56495054626622998</c:v>
                </c:pt>
                <c:pt idx="75">
                  <c:v>0.54115134331472803</c:v>
                </c:pt>
                <c:pt idx="76">
                  <c:v>0.55856241787934902</c:v>
                </c:pt>
                <c:pt idx="77">
                  <c:v>0.52383671082041094</c:v>
                </c:pt>
                <c:pt idx="78">
                  <c:v>0.54872353805919105</c:v>
                </c:pt>
                <c:pt idx="79">
                  <c:v>0.56888976010049397</c:v>
                </c:pt>
                <c:pt idx="80">
                  <c:v>0.55488525764831098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modularity!$C$1</c:f>
              <c:strCache>
                <c:ptCount val="1"/>
                <c:pt idx="0">
                  <c:v>DBSCAN Modularity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modularity!$A$2:$A$82</c:f>
              <c:numCache>
                <c:formatCode>General</c:formatCode>
                <c:ptCount val="81"/>
                <c:pt idx="0">
                  <c:v>1930</c:v>
                </c:pt>
                <c:pt idx="1">
                  <c:v>1931</c:v>
                </c:pt>
                <c:pt idx="2">
                  <c:v>1932</c:v>
                </c:pt>
                <c:pt idx="3">
                  <c:v>1933</c:v>
                </c:pt>
                <c:pt idx="4">
                  <c:v>1934</c:v>
                </c:pt>
                <c:pt idx="5">
                  <c:v>1935</c:v>
                </c:pt>
                <c:pt idx="6">
                  <c:v>1936</c:v>
                </c:pt>
                <c:pt idx="7">
                  <c:v>1937</c:v>
                </c:pt>
                <c:pt idx="8">
                  <c:v>1938</c:v>
                </c:pt>
                <c:pt idx="9">
                  <c:v>1939</c:v>
                </c:pt>
                <c:pt idx="10">
                  <c:v>1940</c:v>
                </c:pt>
                <c:pt idx="11">
                  <c:v>1941</c:v>
                </c:pt>
                <c:pt idx="12">
                  <c:v>1942</c:v>
                </c:pt>
                <c:pt idx="13">
                  <c:v>1943</c:v>
                </c:pt>
                <c:pt idx="14">
                  <c:v>1944</c:v>
                </c:pt>
                <c:pt idx="15">
                  <c:v>1945</c:v>
                </c:pt>
                <c:pt idx="16">
                  <c:v>1946</c:v>
                </c:pt>
                <c:pt idx="17">
                  <c:v>1947</c:v>
                </c:pt>
                <c:pt idx="18">
                  <c:v>1948</c:v>
                </c:pt>
                <c:pt idx="19">
                  <c:v>1949</c:v>
                </c:pt>
                <c:pt idx="20">
                  <c:v>1950</c:v>
                </c:pt>
                <c:pt idx="21">
                  <c:v>1951</c:v>
                </c:pt>
                <c:pt idx="22">
                  <c:v>1952</c:v>
                </c:pt>
                <c:pt idx="23">
                  <c:v>1953</c:v>
                </c:pt>
                <c:pt idx="24">
                  <c:v>1954</c:v>
                </c:pt>
                <c:pt idx="25">
                  <c:v>1955</c:v>
                </c:pt>
                <c:pt idx="26">
                  <c:v>1956</c:v>
                </c:pt>
                <c:pt idx="27">
                  <c:v>1957</c:v>
                </c:pt>
                <c:pt idx="28">
                  <c:v>1958</c:v>
                </c:pt>
                <c:pt idx="29">
                  <c:v>1959</c:v>
                </c:pt>
                <c:pt idx="30">
                  <c:v>1960</c:v>
                </c:pt>
                <c:pt idx="31">
                  <c:v>1961</c:v>
                </c:pt>
                <c:pt idx="32">
                  <c:v>1962</c:v>
                </c:pt>
                <c:pt idx="33">
                  <c:v>1963</c:v>
                </c:pt>
                <c:pt idx="34">
                  <c:v>1964</c:v>
                </c:pt>
                <c:pt idx="35">
                  <c:v>1965</c:v>
                </c:pt>
                <c:pt idx="36">
                  <c:v>1966</c:v>
                </c:pt>
                <c:pt idx="37">
                  <c:v>1967</c:v>
                </c:pt>
                <c:pt idx="38">
                  <c:v>1968</c:v>
                </c:pt>
                <c:pt idx="39">
                  <c:v>1969</c:v>
                </c:pt>
                <c:pt idx="40">
                  <c:v>1970</c:v>
                </c:pt>
                <c:pt idx="41">
                  <c:v>1971</c:v>
                </c:pt>
                <c:pt idx="42">
                  <c:v>1972</c:v>
                </c:pt>
                <c:pt idx="43">
                  <c:v>1973</c:v>
                </c:pt>
                <c:pt idx="44">
                  <c:v>1974</c:v>
                </c:pt>
                <c:pt idx="45">
                  <c:v>1975</c:v>
                </c:pt>
                <c:pt idx="46">
                  <c:v>1976</c:v>
                </c:pt>
                <c:pt idx="47">
                  <c:v>1977</c:v>
                </c:pt>
                <c:pt idx="48">
                  <c:v>1978</c:v>
                </c:pt>
                <c:pt idx="49">
                  <c:v>1979</c:v>
                </c:pt>
                <c:pt idx="50">
                  <c:v>1980</c:v>
                </c:pt>
                <c:pt idx="51">
                  <c:v>1981</c:v>
                </c:pt>
                <c:pt idx="52">
                  <c:v>1982</c:v>
                </c:pt>
                <c:pt idx="53">
                  <c:v>1983</c:v>
                </c:pt>
                <c:pt idx="54">
                  <c:v>1984</c:v>
                </c:pt>
                <c:pt idx="55">
                  <c:v>1985</c:v>
                </c:pt>
                <c:pt idx="56">
                  <c:v>1986</c:v>
                </c:pt>
                <c:pt idx="57">
                  <c:v>1987</c:v>
                </c:pt>
                <c:pt idx="58">
                  <c:v>1988</c:v>
                </c:pt>
                <c:pt idx="59">
                  <c:v>1989</c:v>
                </c:pt>
                <c:pt idx="60">
                  <c:v>1990</c:v>
                </c:pt>
                <c:pt idx="61">
                  <c:v>1991</c:v>
                </c:pt>
                <c:pt idx="62">
                  <c:v>1992</c:v>
                </c:pt>
                <c:pt idx="63">
                  <c:v>1993</c:v>
                </c:pt>
                <c:pt idx="64">
                  <c:v>1994</c:v>
                </c:pt>
                <c:pt idx="65">
                  <c:v>1995</c:v>
                </c:pt>
                <c:pt idx="66">
                  <c:v>1996</c:v>
                </c:pt>
                <c:pt idx="67">
                  <c:v>1997</c:v>
                </c:pt>
                <c:pt idx="68">
                  <c:v>1998</c:v>
                </c:pt>
                <c:pt idx="69">
                  <c:v>1999</c:v>
                </c:pt>
                <c:pt idx="70">
                  <c:v>2000</c:v>
                </c:pt>
                <c:pt idx="71">
                  <c:v>2001</c:v>
                </c:pt>
                <c:pt idx="72">
                  <c:v>2002</c:v>
                </c:pt>
                <c:pt idx="73">
                  <c:v>2003</c:v>
                </c:pt>
                <c:pt idx="74">
                  <c:v>2004</c:v>
                </c:pt>
                <c:pt idx="75">
                  <c:v>2005</c:v>
                </c:pt>
                <c:pt idx="76">
                  <c:v>2006</c:v>
                </c:pt>
                <c:pt idx="77">
                  <c:v>2007</c:v>
                </c:pt>
                <c:pt idx="78">
                  <c:v>2008</c:v>
                </c:pt>
                <c:pt idx="79">
                  <c:v>2009</c:v>
                </c:pt>
                <c:pt idx="80">
                  <c:v>2010</c:v>
                </c:pt>
              </c:numCache>
            </c:numRef>
          </c:xVal>
          <c:yVal>
            <c:numRef>
              <c:f>modularity!$C$2:$C$82</c:f>
              <c:numCache>
                <c:formatCode>General</c:formatCode>
                <c:ptCount val="81"/>
                <c:pt idx="0">
                  <c:v>8.7740527673080701E-2</c:v>
                </c:pt>
                <c:pt idx="1">
                  <c:v>0.10346586485543199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5.8823017551187804E-3</c:v>
                </c:pt>
                <c:pt idx="21">
                  <c:v>0</c:v>
                </c:pt>
                <c:pt idx="22">
                  <c:v>1.20498383659421E-2</c:v>
                </c:pt>
                <c:pt idx="23">
                  <c:v>2.1395867500835102E-2</c:v>
                </c:pt>
                <c:pt idx="24">
                  <c:v>2.5163298467630799E-2</c:v>
                </c:pt>
                <c:pt idx="25">
                  <c:v>8.6102984622030698E-3</c:v>
                </c:pt>
                <c:pt idx="26">
                  <c:v>2.2266057454800699E-2</c:v>
                </c:pt>
                <c:pt idx="27">
                  <c:v>1.74400046507396E-2</c:v>
                </c:pt>
                <c:pt idx="28">
                  <c:v>1.6530311354153501E-2</c:v>
                </c:pt>
                <c:pt idx="29">
                  <c:v>1.33793214523731E-2</c:v>
                </c:pt>
                <c:pt idx="30">
                  <c:v>1.2460772123712599E-2</c:v>
                </c:pt>
                <c:pt idx="31">
                  <c:v>1.16645753203184E-2</c:v>
                </c:pt>
                <c:pt idx="32">
                  <c:v>1.33176507327415E-2</c:v>
                </c:pt>
                <c:pt idx="33">
                  <c:v>7.4498137082432596E-3</c:v>
                </c:pt>
                <c:pt idx="34">
                  <c:v>2.23740561704765E-3</c:v>
                </c:pt>
                <c:pt idx="35">
                  <c:v>4.8762644320637302E-3</c:v>
                </c:pt>
                <c:pt idx="36">
                  <c:v>6.1804091586506599E-3</c:v>
                </c:pt>
                <c:pt idx="37">
                  <c:v>6.0266735557529504E-3</c:v>
                </c:pt>
                <c:pt idx="38">
                  <c:v>7.6311946077978702E-3</c:v>
                </c:pt>
                <c:pt idx="39">
                  <c:v>7.1848581467490501E-3</c:v>
                </c:pt>
                <c:pt idx="40">
                  <c:v>1.50734389537639E-3</c:v>
                </c:pt>
                <c:pt idx="41">
                  <c:v>1.6668484258173201E-3</c:v>
                </c:pt>
                <c:pt idx="42">
                  <c:v>1.67670132154811E-3</c:v>
                </c:pt>
                <c:pt idx="43">
                  <c:v>1.9321347036879901E-3</c:v>
                </c:pt>
                <c:pt idx="44">
                  <c:v>7.3439989464144301E-4</c:v>
                </c:pt>
                <c:pt idx="45">
                  <c:v>3.9131624794886902E-4</c:v>
                </c:pt>
                <c:pt idx="46">
                  <c:v>4.85133150724887E-4</c:v>
                </c:pt>
                <c:pt idx="47">
                  <c:v>7.59083304570237E-4</c:v>
                </c:pt>
                <c:pt idx="48">
                  <c:v>8.4835060898096699E-4</c:v>
                </c:pt>
                <c:pt idx="49">
                  <c:v>9.2679074324905901E-4</c:v>
                </c:pt>
                <c:pt idx="50">
                  <c:v>9.4501760240279402E-4</c:v>
                </c:pt>
                <c:pt idx="51">
                  <c:v>1.0599730311189801E-3</c:v>
                </c:pt>
                <c:pt idx="52">
                  <c:v>1.25286915110603E-3</c:v>
                </c:pt>
                <c:pt idx="53">
                  <c:v>9.5671493003704499E-4</c:v>
                </c:pt>
                <c:pt idx="54">
                  <c:v>3.6640043049624202E-4</c:v>
                </c:pt>
                <c:pt idx="55">
                  <c:v>7.60535431039097E-4</c:v>
                </c:pt>
                <c:pt idx="56">
                  <c:v>5.5879218727469798E-3</c:v>
                </c:pt>
                <c:pt idx="57">
                  <c:v>6.4924451686347202E-3</c:v>
                </c:pt>
                <c:pt idx="58">
                  <c:v>5.7899302096547202E-3</c:v>
                </c:pt>
                <c:pt idx="59">
                  <c:v>1.3314392194629201E-3</c:v>
                </c:pt>
                <c:pt idx="60">
                  <c:v>1.2438972126810101E-3</c:v>
                </c:pt>
                <c:pt idx="61">
                  <c:v>1.2469361941132701E-3</c:v>
                </c:pt>
                <c:pt idx="62">
                  <c:v>1.2130934591321799E-3</c:v>
                </c:pt>
                <c:pt idx="63">
                  <c:v>8.6579330591087704E-4</c:v>
                </c:pt>
                <c:pt idx="64">
                  <c:v>1.0037327254056199E-3</c:v>
                </c:pt>
                <c:pt idx="65">
                  <c:v>6.8324927947429703E-4</c:v>
                </c:pt>
                <c:pt idx="66">
                  <c:v>6.8801691047893699E-4</c:v>
                </c:pt>
                <c:pt idx="67">
                  <c:v>3.0969142055702401E-4</c:v>
                </c:pt>
                <c:pt idx="68">
                  <c:v>1.4763052035855799E-4</c:v>
                </c:pt>
                <c:pt idx="69">
                  <c:v>3.5599193324727698E-4</c:v>
                </c:pt>
                <c:pt idx="70">
                  <c:v>5.6429250045324599E-4</c:v>
                </c:pt>
                <c:pt idx="71">
                  <c:v>8.8124718710414797E-4</c:v>
                </c:pt>
                <c:pt idx="72">
                  <c:v>8.6813468232797397E-4</c:v>
                </c:pt>
                <c:pt idx="73">
                  <c:v>1.13084632043464E-3</c:v>
                </c:pt>
                <c:pt idx="74">
                  <c:v>1.0223658837036501E-3</c:v>
                </c:pt>
                <c:pt idx="75">
                  <c:v>5.5191090678283401E-4</c:v>
                </c:pt>
                <c:pt idx="76">
                  <c:v>5.9436958426729899E-5</c:v>
                </c:pt>
                <c:pt idx="77">
                  <c:v>9.9208584399920399E-5</c:v>
                </c:pt>
                <c:pt idx="78">
                  <c:v>1.3125876135049901E-4</c:v>
                </c:pt>
                <c:pt idx="79">
                  <c:v>1.47931298027388E-4</c:v>
                </c:pt>
                <c:pt idx="80">
                  <c:v>1.8955522528070899E-4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471320"/>
        <c:axId val="508470928"/>
      </c:scatterChart>
      <c:valAx>
        <c:axId val="508471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70928"/>
        <c:crosses val="autoZero"/>
        <c:crossBetween val="midCat"/>
      </c:valAx>
      <c:valAx>
        <c:axId val="50847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71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171450</xdr:rowOff>
    </xdr:from>
    <xdr:to>
      <xdr:col>15</xdr:col>
      <xdr:colOff>361950</xdr:colOff>
      <xdr:row>22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161924</xdr:colOff>
      <xdr:row>0</xdr:row>
      <xdr:rowOff>109537</xdr:rowOff>
    </xdr:from>
    <xdr:to>
      <xdr:col>19</xdr:col>
      <xdr:colOff>571499</xdr:colOff>
      <xdr:row>22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66674</xdr:colOff>
      <xdr:row>0</xdr:row>
      <xdr:rowOff>61911</xdr:rowOff>
    </xdr:from>
    <xdr:to>
      <xdr:col>22</xdr:col>
      <xdr:colOff>152399</xdr:colOff>
      <xdr:row>22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0</xdr:row>
      <xdr:rowOff>0</xdr:rowOff>
    </xdr:from>
    <xdr:to>
      <xdr:col>16</xdr:col>
      <xdr:colOff>495299</xdr:colOff>
      <xdr:row>22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C15" sqref="C15"/>
    </sheetView>
  </sheetViews>
  <sheetFormatPr defaultRowHeight="15" x14ac:dyDescent="0.25"/>
  <cols>
    <col min="2" max="2" width="12.85546875" bestFit="1" customWidth="1"/>
    <col min="3" max="3" width="1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1930</v>
      </c>
      <c r="B2" s="1">
        <v>3</v>
      </c>
      <c r="C2" s="1">
        <v>2</v>
      </c>
    </row>
    <row r="3" spans="1:3" x14ac:dyDescent="0.25">
      <c r="A3" s="1">
        <v>1931</v>
      </c>
      <c r="B3" s="1">
        <v>3</v>
      </c>
      <c r="C3" s="1">
        <v>2</v>
      </c>
    </row>
    <row r="4" spans="1:3" x14ac:dyDescent="0.25">
      <c r="A4" s="1">
        <v>1932</v>
      </c>
      <c r="B4" s="1">
        <v>3</v>
      </c>
      <c r="C4" s="1">
        <v>1</v>
      </c>
    </row>
    <row r="5" spans="1:3" x14ac:dyDescent="0.25">
      <c r="A5" s="1">
        <v>1933</v>
      </c>
      <c r="B5" s="1">
        <v>2</v>
      </c>
      <c r="C5" s="1">
        <v>1</v>
      </c>
    </row>
    <row r="6" spans="1:3" x14ac:dyDescent="0.25">
      <c r="A6" s="1">
        <v>1934</v>
      </c>
      <c r="B6" s="1">
        <v>2</v>
      </c>
      <c r="C6" s="1">
        <v>1</v>
      </c>
    </row>
    <row r="7" spans="1:3" x14ac:dyDescent="0.25">
      <c r="A7" s="1">
        <v>1935</v>
      </c>
      <c r="B7" s="1">
        <v>2</v>
      </c>
      <c r="C7" s="1">
        <v>1</v>
      </c>
    </row>
    <row r="8" spans="1:3" x14ac:dyDescent="0.25">
      <c r="A8" s="1">
        <v>1936</v>
      </c>
      <c r="B8" s="1">
        <v>3</v>
      </c>
      <c r="C8" s="1">
        <v>1</v>
      </c>
    </row>
    <row r="9" spans="1:3" x14ac:dyDescent="0.25">
      <c r="A9" s="1">
        <v>1937</v>
      </c>
      <c r="B9" s="1">
        <v>3</v>
      </c>
      <c r="C9" s="1">
        <v>1</v>
      </c>
    </row>
    <row r="10" spans="1:3" x14ac:dyDescent="0.25">
      <c r="A10" s="1">
        <v>1938</v>
      </c>
      <c r="B10" s="1">
        <v>3</v>
      </c>
      <c r="C10" s="1">
        <v>1</v>
      </c>
    </row>
    <row r="11" spans="1:3" x14ac:dyDescent="0.25">
      <c r="A11" s="1">
        <v>1939</v>
      </c>
      <c r="B11" s="1">
        <v>3</v>
      </c>
      <c r="C11" s="1">
        <v>1</v>
      </c>
    </row>
    <row r="12" spans="1:3" x14ac:dyDescent="0.25">
      <c r="A12" s="1">
        <v>1940</v>
      </c>
      <c r="B12" s="1">
        <v>3</v>
      </c>
      <c r="C12" s="1">
        <v>1</v>
      </c>
    </row>
    <row r="13" spans="1:3" x14ac:dyDescent="0.25">
      <c r="A13" s="1">
        <v>1941</v>
      </c>
      <c r="B13" s="1">
        <v>3</v>
      </c>
      <c r="C13" s="1">
        <v>1</v>
      </c>
    </row>
    <row r="14" spans="1:3" x14ac:dyDescent="0.25">
      <c r="A14" s="1">
        <v>1942</v>
      </c>
      <c r="B14" s="1">
        <v>4</v>
      </c>
      <c r="C14" s="1">
        <v>1</v>
      </c>
    </row>
    <row r="15" spans="1:3" x14ac:dyDescent="0.25">
      <c r="A15" s="1">
        <v>1943</v>
      </c>
      <c r="B15" s="1">
        <v>5</v>
      </c>
      <c r="C15" s="1">
        <v>1</v>
      </c>
    </row>
    <row r="16" spans="1:3" x14ac:dyDescent="0.25">
      <c r="A16" s="1">
        <v>1944</v>
      </c>
      <c r="B16" s="1">
        <v>5</v>
      </c>
      <c r="C16" s="1">
        <v>1</v>
      </c>
    </row>
    <row r="17" spans="1:3" x14ac:dyDescent="0.25">
      <c r="A17" s="1">
        <v>1945</v>
      </c>
      <c r="B17" s="1">
        <v>5</v>
      </c>
      <c r="C17" s="1">
        <v>1</v>
      </c>
    </row>
    <row r="18" spans="1:3" x14ac:dyDescent="0.25">
      <c r="A18" s="1">
        <v>1946</v>
      </c>
      <c r="B18" s="1">
        <v>5</v>
      </c>
      <c r="C18" s="1">
        <v>1</v>
      </c>
    </row>
    <row r="19" spans="1:3" x14ac:dyDescent="0.25">
      <c r="A19" s="1">
        <v>1947</v>
      </c>
      <c r="B19" s="1">
        <v>5</v>
      </c>
      <c r="C19" s="1">
        <v>1</v>
      </c>
    </row>
    <row r="20" spans="1:3" x14ac:dyDescent="0.25">
      <c r="A20" s="1">
        <v>1948</v>
      </c>
      <c r="B20" s="1">
        <v>5</v>
      </c>
      <c r="C20" s="1">
        <v>1</v>
      </c>
    </row>
    <row r="21" spans="1:3" x14ac:dyDescent="0.25">
      <c r="A21" s="1">
        <v>1949</v>
      </c>
      <c r="B21" s="1">
        <v>5</v>
      </c>
      <c r="C21" s="1">
        <v>1</v>
      </c>
    </row>
    <row r="22" spans="1:3" x14ac:dyDescent="0.25">
      <c r="A22" s="1">
        <v>1950</v>
      </c>
      <c r="B22" s="1">
        <v>6</v>
      </c>
      <c r="C22" s="1">
        <v>2</v>
      </c>
    </row>
    <row r="23" spans="1:3" x14ac:dyDescent="0.25">
      <c r="A23" s="1">
        <v>1951</v>
      </c>
      <c r="B23" s="1">
        <v>5</v>
      </c>
      <c r="C23" s="1">
        <v>1</v>
      </c>
    </row>
    <row r="24" spans="1:3" x14ac:dyDescent="0.25">
      <c r="A24" s="1">
        <v>1952</v>
      </c>
      <c r="B24" s="1">
        <v>6</v>
      </c>
      <c r="C24" s="1">
        <v>3</v>
      </c>
    </row>
    <row r="25" spans="1:3" x14ac:dyDescent="0.25">
      <c r="A25" s="1">
        <v>1953</v>
      </c>
      <c r="B25" s="1">
        <v>6</v>
      </c>
      <c r="C25" s="1">
        <v>3</v>
      </c>
    </row>
    <row r="26" spans="1:3" x14ac:dyDescent="0.25">
      <c r="A26" s="1">
        <v>1954</v>
      </c>
      <c r="B26" s="1">
        <v>5</v>
      </c>
      <c r="C26" s="1">
        <v>3</v>
      </c>
    </row>
    <row r="27" spans="1:3" x14ac:dyDescent="0.25">
      <c r="A27" s="1">
        <v>1955</v>
      </c>
      <c r="B27" s="1">
        <v>6</v>
      </c>
      <c r="C27" s="1">
        <v>2</v>
      </c>
    </row>
    <row r="28" spans="1:3" x14ac:dyDescent="0.25">
      <c r="A28" s="1">
        <v>1956</v>
      </c>
      <c r="B28" s="1">
        <v>6</v>
      </c>
      <c r="C28" s="1">
        <v>2</v>
      </c>
    </row>
    <row r="29" spans="1:3" x14ac:dyDescent="0.25">
      <c r="A29" s="1">
        <v>1957</v>
      </c>
      <c r="B29" s="1">
        <v>5</v>
      </c>
      <c r="C29" s="1">
        <v>2</v>
      </c>
    </row>
    <row r="30" spans="1:3" x14ac:dyDescent="0.25">
      <c r="A30" s="1">
        <v>1958</v>
      </c>
      <c r="B30" s="1">
        <v>6</v>
      </c>
      <c r="C30" s="1">
        <v>4</v>
      </c>
    </row>
    <row r="31" spans="1:3" x14ac:dyDescent="0.25">
      <c r="A31" s="1">
        <v>1959</v>
      </c>
      <c r="B31" s="1">
        <v>7</v>
      </c>
      <c r="C31" s="1">
        <v>2</v>
      </c>
    </row>
    <row r="32" spans="1:3" x14ac:dyDescent="0.25">
      <c r="A32" s="1">
        <v>1960</v>
      </c>
      <c r="B32" s="1">
        <v>9</v>
      </c>
      <c r="C32" s="1">
        <v>2</v>
      </c>
    </row>
    <row r="33" spans="1:3" x14ac:dyDescent="0.25">
      <c r="A33" s="1">
        <v>1961</v>
      </c>
      <c r="B33" s="1">
        <v>7</v>
      </c>
      <c r="C33" s="1">
        <v>3</v>
      </c>
    </row>
    <row r="34" spans="1:3" x14ac:dyDescent="0.25">
      <c r="A34" s="1">
        <v>1962</v>
      </c>
      <c r="B34" s="1">
        <v>9</v>
      </c>
      <c r="C34" s="1">
        <v>3</v>
      </c>
    </row>
    <row r="35" spans="1:3" x14ac:dyDescent="0.25">
      <c r="A35" s="1">
        <v>1963</v>
      </c>
      <c r="B35" s="1">
        <v>10</v>
      </c>
      <c r="C35" s="1">
        <v>4</v>
      </c>
    </row>
    <row r="36" spans="1:3" x14ac:dyDescent="0.25">
      <c r="A36" s="1">
        <v>1964</v>
      </c>
      <c r="B36" s="1">
        <v>10</v>
      </c>
      <c r="C36" s="1">
        <v>2</v>
      </c>
    </row>
    <row r="37" spans="1:3" x14ac:dyDescent="0.25">
      <c r="A37" s="1">
        <v>1965</v>
      </c>
      <c r="B37" s="1">
        <v>10</v>
      </c>
      <c r="C37" s="1">
        <v>6</v>
      </c>
    </row>
    <row r="38" spans="1:3" x14ac:dyDescent="0.25">
      <c r="A38" s="1">
        <v>1966</v>
      </c>
      <c r="B38" s="1">
        <v>9</v>
      </c>
      <c r="C38" s="1">
        <v>4</v>
      </c>
    </row>
    <row r="39" spans="1:3" x14ac:dyDescent="0.25">
      <c r="A39" s="1">
        <v>1967</v>
      </c>
      <c r="B39" s="1">
        <v>10</v>
      </c>
      <c r="C39" s="1">
        <v>4</v>
      </c>
    </row>
    <row r="40" spans="1:3" x14ac:dyDescent="0.25">
      <c r="A40" s="1">
        <v>1968</v>
      </c>
      <c r="B40" s="1">
        <v>10</v>
      </c>
      <c r="C40" s="1">
        <v>5</v>
      </c>
    </row>
    <row r="41" spans="1:3" x14ac:dyDescent="0.25">
      <c r="A41" s="1">
        <v>1969</v>
      </c>
      <c r="B41" s="1">
        <v>10</v>
      </c>
      <c r="C41" s="1">
        <v>6</v>
      </c>
    </row>
    <row r="42" spans="1:3" x14ac:dyDescent="0.25">
      <c r="A42" s="1">
        <v>1970</v>
      </c>
      <c r="B42" s="1">
        <v>10</v>
      </c>
      <c r="C42" s="1">
        <v>4</v>
      </c>
    </row>
    <row r="43" spans="1:3" x14ac:dyDescent="0.25">
      <c r="A43" s="1">
        <v>1971</v>
      </c>
      <c r="B43" s="1">
        <v>10</v>
      </c>
      <c r="C43" s="1">
        <v>4</v>
      </c>
    </row>
    <row r="44" spans="1:3" x14ac:dyDescent="0.25">
      <c r="A44" s="1">
        <v>1972</v>
      </c>
      <c r="B44" s="1">
        <v>9</v>
      </c>
      <c r="C44" s="1">
        <v>4</v>
      </c>
    </row>
    <row r="45" spans="1:3" x14ac:dyDescent="0.25">
      <c r="A45" s="1">
        <v>1973</v>
      </c>
      <c r="B45" s="1">
        <v>12</v>
      </c>
      <c r="C45" s="1">
        <v>6</v>
      </c>
    </row>
    <row r="46" spans="1:3" x14ac:dyDescent="0.25">
      <c r="A46" s="1">
        <v>1974</v>
      </c>
      <c r="B46" s="1">
        <v>12</v>
      </c>
      <c r="C46" s="1">
        <v>3</v>
      </c>
    </row>
    <row r="47" spans="1:3" x14ac:dyDescent="0.25">
      <c r="A47" s="1">
        <v>1975</v>
      </c>
      <c r="B47" s="1">
        <v>9</v>
      </c>
      <c r="C47" s="1">
        <v>3</v>
      </c>
    </row>
    <row r="48" spans="1:3" x14ac:dyDescent="0.25">
      <c r="A48" s="1">
        <v>1976</v>
      </c>
      <c r="B48" s="1">
        <v>13</v>
      </c>
      <c r="C48" s="1">
        <v>4</v>
      </c>
    </row>
    <row r="49" spans="1:3" x14ac:dyDescent="0.25">
      <c r="A49" s="1">
        <v>1977</v>
      </c>
      <c r="B49" s="1">
        <v>9</v>
      </c>
      <c r="C49" s="1">
        <v>5</v>
      </c>
    </row>
    <row r="50" spans="1:3" x14ac:dyDescent="0.25">
      <c r="A50" s="1">
        <v>1978</v>
      </c>
      <c r="B50" s="1">
        <v>13</v>
      </c>
      <c r="C50" s="1">
        <v>4</v>
      </c>
    </row>
    <row r="51" spans="1:3" x14ac:dyDescent="0.25">
      <c r="A51" s="1">
        <v>1979</v>
      </c>
      <c r="B51" s="1">
        <v>8</v>
      </c>
      <c r="C51" s="1">
        <v>4</v>
      </c>
    </row>
    <row r="52" spans="1:3" x14ac:dyDescent="0.25">
      <c r="A52" s="1">
        <v>1980</v>
      </c>
      <c r="B52" s="1">
        <v>9</v>
      </c>
      <c r="C52" s="1">
        <v>5</v>
      </c>
    </row>
    <row r="53" spans="1:3" x14ac:dyDescent="0.25">
      <c r="A53" s="1">
        <v>1981</v>
      </c>
      <c r="B53" s="1">
        <v>10</v>
      </c>
      <c r="C53" s="1">
        <v>4</v>
      </c>
    </row>
    <row r="54" spans="1:3" x14ac:dyDescent="0.25">
      <c r="A54" s="1">
        <v>1982</v>
      </c>
      <c r="B54" s="1">
        <v>11</v>
      </c>
      <c r="C54" s="1">
        <v>7</v>
      </c>
    </row>
    <row r="55" spans="1:3" x14ac:dyDescent="0.25">
      <c r="A55" s="1">
        <v>1983</v>
      </c>
      <c r="B55" s="1">
        <v>9</v>
      </c>
      <c r="C55" s="1">
        <v>5</v>
      </c>
    </row>
    <row r="56" spans="1:3" x14ac:dyDescent="0.25">
      <c r="A56" s="1">
        <v>1984</v>
      </c>
      <c r="B56" s="1">
        <v>8</v>
      </c>
      <c r="C56" s="1">
        <v>3</v>
      </c>
    </row>
    <row r="57" spans="1:3" x14ac:dyDescent="0.25">
      <c r="A57" s="1">
        <v>1985</v>
      </c>
      <c r="B57" s="1">
        <v>12</v>
      </c>
      <c r="C57" s="1">
        <v>7</v>
      </c>
    </row>
    <row r="58" spans="1:3" x14ac:dyDescent="0.25">
      <c r="A58" s="1">
        <v>1986</v>
      </c>
      <c r="B58" s="1">
        <v>12</v>
      </c>
      <c r="C58" s="1">
        <v>9</v>
      </c>
    </row>
    <row r="59" spans="1:3" x14ac:dyDescent="0.25">
      <c r="A59" s="1">
        <v>1987</v>
      </c>
      <c r="B59" s="1">
        <v>11</v>
      </c>
      <c r="C59" s="1">
        <v>8</v>
      </c>
    </row>
    <row r="60" spans="1:3" x14ac:dyDescent="0.25">
      <c r="A60" s="1">
        <v>1988</v>
      </c>
      <c r="B60" s="1">
        <v>12</v>
      </c>
      <c r="C60" s="1">
        <v>9</v>
      </c>
    </row>
    <row r="61" spans="1:3" x14ac:dyDescent="0.25">
      <c r="A61" s="1">
        <v>1989</v>
      </c>
      <c r="B61" s="1">
        <v>10</v>
      </c>
      <c r="C61" s="1">
        <v>8</v>
      </c>
    </row>
    <row r="62" spans="1:3" x14ac:dyDescent="0.25">
      <c r="A62" s="1">
        <v>1990</v>
      </c>
      <c r="B62" s="1">
        <v>9</v>
      </c>
      <c r="C62" s="1">
        <v>6</v>
      </c>
    </row>
    <row r="63" spans="1:3" x14ac:dyDescent="0.25">
      <c r="A63" s="1">
        <v>1991</v>
      </c>
      <c r="B63" s="1">
        <v>9</v>
      </c>
      <c r="C63" s="1">
        <v>7</v>
      </c>
    </row>
    <row r="64" spans="1:3" x14ac:dyDescent="0.25">
      <c r="A64" s="1">
        <v>1992</v>
      </c>
      <c r="B64" s="1">
        <v>10</v>
      </c>
      <c r="C64" s="1">
        <v>5</v>
      </c>
    </row>
    <row r="65" spans="1:3" x14ac:dyDescent="0.25">
      <c r="A65" s="1">
        <v>1993</v>
      </c>
      <c r="B65" s="1">
        <v>11</v>
      </c>
      <c r="C65" s="1">
        <v>7</v>
      </c>
    </row>
    <row r="66" spans="1:3" x14ac:dyDescent="0.25">
      <c r="A66" s="1">
        <v>1994</v>
      </c>
      <c r="B66" s="1">
        <v>10</v>
      </c>
      <c r="C66" s="1">
        <v>6</v>
      </c>
    </row>
    <row r="67" spans="1:3" x14ac:dyDescent="0.25">
      <c r="A67" s="1">
        <v>1995</v>
      </c>
      <c r="B67" s="1">
        <v>14</v>
      </c>
      <c r="C67" s="1">
        <v>13</v>
      </c>
    </row>
    <row r="68" spans="1:3" x14ac:dyDescent="0.25">
      <c r="A68" s="1">
        <v>1996</v>
      </c>
      <c r="B68" s="1">
        <v>12</v>
      </c>
      <c r="C68" s="1">
        <v>11</v>
      </c>
    </row>
    <row r="69" spans="1:3" x14ac:dyDescent="0.25">
      <c r="A69" s="1">
        <v>1997</v>
      </c>
      <c r="B69" s="1">
        <v>10</v>
      </c>
      <c r="C69" s="1">
        <v>8</v>
      </c>
    </row>
    <row r="70" spans="1:3" x14ac:dyDescent="0.25">
      <c r="A70" s="1">
        <v>1998</v>
      </c>
      <c r="B70" s="1">
        <v>13</v>
      </c>
      <c r="C70" s="1">
        <v>8</v>
      </c>
    </row>
    <row r="71" spans="1:3" x14ac:dyDescent="0.25">
      <c r="A71" s="1">
        <v>1999</v>
      </c>
      <c r="B71" s="1">
        <v>13</v>
      </c>
      <c r="C71" s="1">
        <v>13</v>
      </c>
    </row>
    <row r="72" spans="1:3" x14ac:dyDescent="0.25">
      <c r="A72" s="1">
        <v>2000</v>
      </c>
      <c r="B72" s="1">
        <v>9</v>
      </c>
      <c r="C72" s="1">
        <v>12</v>
      </c>
    </row>
    <row r="73" spans="1:3" x14ac:dyDescent="0.25">
      <c r="A73" s="1">
        <v>2001</v>
      </c>
      <c r="B73" s="1">
        <v>11</v>
      </c>
      <c r="C73" s="1">
        <v>16</v>
      </c>
    </row>
    <row r="74" spans="1:3" x14ac:dyDescent="0.25">
      <c r="A74" s="1">
        <v>2002</v>
      </c>
      <c r="B74" s="1">
        <v>14</v>
      </c>
      <c r="C74" s="1">
        <v>20</v>
      </c>
    </row>
    <row r="75" spans="1:3" x14ac:dyDescent="0.25">
      <c r="A75" s="1">
        <v>2003</v>
      </c>
      <c r="B75" s="1">
        <v>14</v>
      </c>
      <c r="C75" s="1">
        <v>14</v>
      </c>
    </row>
    <row r="76" spans="1:3" x14ac:dyDescent="0.25">
      <c r="A76" s="1">
        <v>2004</v>
      </c>
      <c r="B76" s="1">
        <v>10</v>
      </c>
      <c r="C76" s="1">
        <v>12</v>
      </c>
    </row>
    <row r="77" spans="1:3" x14ac:dyDescent="0.25">
      <c r="A77" s="1">
        <v>2005</v>
      </c>
      <c r="B77" s="1">
        <v>15</v>
      </c>
      <c r="C77" s="1">
        <v>15</v>
      </c>
    </row>
    <row r="78" spans="1:3" x14ac:dyDescent="0.25">
      <c r="A78" s="1">
        <v>2006</v>
      </c>
      <c r="B78" s="1">
        <v>17</v>
      </c>
      <c r="C78" s="1">
        <v>11</v>
      </c>
    </row>
    <row r="79" spans="1:3" x14ac:dyDescent="0.25">
      <c r="A79" s="1">
        <v>2007</v>
      </c>
      <c r="B79" s="1">
        <v>16</v>
      </c>
      <c r="C79" s="1">
        <v>14</v>
      </c>
    </row>
    <row r="80" spans="1:3" x14ac:dyDescent="0.25">
      <c r="A80" s="1">
        <v>2008</v>
      </c>
      <c r="B80" s="1">
        <v>14</v>
      </c>
      <c r="C80" s="1">
        <v>15</v>
      </c>
    </row>
    <row r="81" spans="1:3" x14ac:dyDescent="0.25">
      <c r="A81" s="1">
        <v>2009</v>
      </c>
      <c r="B81" s="1">
        <v>11</v>
      </c>
      <c r="C81" s="1">
        <v>20</v>
      </c>
    </row>
    <row r="82" spans="1:3" x14ac:dyDescent="0.25">
      <c r="A82" s="1">
        <v>2010</v>
      </c>
      <c r="B82" s="1">
        <v>13</v>
      </c>
      <c r="C82" s="1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E1" workbookViewId="0">
      <selection activeCell="U10" sqref="U10"/>
    </sheetView>
  </sheetViews>
  <sheetFormatPr defaultRowHeight="15" x14ac:dyDescent="0.25"/>
  <cols>
    <col min="1" max="2" width="14.85546875" bestFit="1" customWidth="1"/>
    <col min="3" max="4" width="11.7109375" bestFit="1" customWidth="1"/>
    <col min="7" max="7" width="15.42578125" bestFit="1" customWidth="1"/>
    <col min="8" max="8" width="18.5703125" bestFit="1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F1" s="1" t="s">
        <v>0</v>
      </c>
      <c r="G1" s="1" t="s">
        <v>7</v>
      </c>
      <c r="H1" s="1" t="s">
        <v>8</v>
      </c>
    </row>
    <row r="2" spans="1:8" x14ac:dyDescent="0.25">
      <c r="A2" s="1">
        <v>0.209210271167203</v>
      </c>
      <c r="B2" s="1">
        <v>0.10057331043371801</v>
      </c>
      <c r="C2" s="1">
        <v>0.198181539140597</v>
      </c>
      <c r="D2" s="1">
        <v>0.15166277244267401</v>
      </c>
      <c r="F2" s="1">
        <f>clusters!$A2</f>
        <v>1930</v>
      </c>
      <c r="G2" s="1">
        <f>C2/D2</f>
        <v>1.3067250185968102</v>
      </c>
      <c r="H2" s="1">
        <f>A2/B2</f>
        <v>2.0801768408039156</v>
      </c>
    </row>
    <row r="3" spans="1:8" x14ac:dyDescent="0.25">
      <c r="A3" s="1">
        <v>0.20993480276170101</v>
      </c>
      <c r="B3" s="1">
        <v>0.103166239776327</v>
      </c>
      <c r="C3" s="1">
        <v>0.21542027689071599</v>
      </c>
      <c r="D3" s="1">
        <v>0.147648122918111</v>
      </c>
      <c r="F3" s="1">
        <f>clusters!$A3</f>
        <v>1931</v>
      </c>
      <c r="G3" s="1">
        <f t="shared" ref="G3:G66" si="0">C3/D3</f>
        <v>1.4590112805578501</v>
      </c>
      <c r="H3" s="1">
        <f t="shared" ref="H3:H66" si="1">A3/B3</f>
        <v>2.0349176553963502</v>
      </c>
    </row>
    <row r="4" spans="1:8" x14ac:dyDescent="0.25">
      <c r="A4" s="1">
        <v>0.174226285280911</v>
      </c>
      <c r="B4" s="1">
        <v>0</v>
      </c>
      <c r="C4" s="1">
        <v>0.201702324229384</v>
      </c>
      <c r="D4" s="1">
        <v>0.151369063224638</v>
      </c>
      <c r="F4" s="1">
        <f>clusters!$A4</f>
        <v>1932</v>
      </c>
      <c r="G4" s="1">
        <f t="shared" si="0"/>
        <v>1.3325201327965499</v>
      </c>
      <c r="H4" s="1" t="e">
        <f t="shared" si="1"/>
        <v>#DIV/0!</v>
      </c>
    </row>
    <row r="5" spans="1:8" x14ac:dyDescent="0.25">
      <c r="A5" s="1">
        <v>0.174836654479646</v>
      </c>
      <c r="B5" s="1">
        <v>0</v>
      </c>
      <c r="C5" s="1">
        <v>0.20747192385212301</v>
      </c>
      <c r="D5" s="1">
        <v>0.142592812625879</v>
      </c>
      <c r="F5" s="1">
        <f>clusters!$A5</f>
        <v>1933</v>
      </c>
      <c r="G5" s="1">
        <f t="shared" si="0"/>
        <v>1.4549956623442686</v>
      </c>
      <c r="H5" s="1" t="e">
        <f t="shared" si="1"/>
        <v>#DIV/0!</v>
      </c>
    </row>
    <row r="6" spans="1:8" x14ac:dyDescent="0.25">
      <c r="A6" s="1">
        <v>0.17122296800067699</v>
      </c>
      <c r="B6" s="1">
        <v>0</v>
      </c>
      <c r="C6" s="1">
        <v>0.20510970760248101</v>
      </c>
      <c r="D6" s="1">
        <v>0.13673768544394899</v>
      </c>
      <c r="F6" s="1">
        <f>clusters!$A6</f>
        <v>1934</v>
      </c>
      <c r="G6" s="1">
        <f t="shared" si="0"/>
        <v>1.5000232520869956</v>
      </c>
      <c r="H6" s="1" t="e">
        <f t="shared" si="1"/>
        <v>#DIV/0!</v>
      </c>
    </row>
    <row r="7" spans="1:8" x14ac:dyDescent="0.25">
      <c r="A7" s="1">
        <v>0.18170804570385601</v>
      </c>
      <c r="B7" s="1">
        <v>0</v>
      </c>
      <c r="C7" s="1">
        <v>0.217453389090072</v>
      </c>
      <c r="D7" s="1">
        <v>0.14610683676677699</v>
      </c>
      <c r="F7" s="1">
        <f>clusters!$A7</f>
        <v>1935</v>
      </c>
      <c r="G7" s="1">
        <f t="shared" si="0"/>
        <v>1.488317685209912</v>
      </c>
      <c r="H7" s="1" t="e">
        <f t="shared" si="1"/>
        <v>#DIV/0!</v>
      </c>
    </row>
    <row r="8" spans="1:8" x14ac:dyDescent="0.25">
      <c r="A8" s="1">
        <v>0.163413586691564</v>
      </c>
      <c r="B8" s="1">
        <v>0</v>
      </c>
      <c r="C8" s="1">
        <v>0.21350022395267601</v>
      </c>
      <c r="D8" s="1">
        <v>0.137789727501228</v>
      </c>
      <c r="F8" s="1">
        <f>clusters!$A8</f>
        <v>1936</v>
      </c>
      <c r="G8" s="1">
        <f t="shared" si="0"/>
        <v>1.5494640117549638</v>
      </c>
      <c r="H8" s="1" t="e">
        <f t="shared" si="1"/>
        <v>#DIV/0!</v>
      </c>
    </row>
    <row r="9" spans="1:8" x14ac:dyDescent="0.25">
      <c r="A9" s="1">
        <v>0.15899586525826601</v>
      </c>
      <c r="B9" s="1">
        <v>0</v>
      </c>
      <c r="C9" s="1">
        <v>0.21491951161968401</v>
      </c>
      <c r="D9" s="1">
        <v>0.125895006789978</v>
      </c>
      <c r="F9" s="1">
        <f>clusters!$A9</f>
        <v>1937</v>
      </c>
      <c r="G9" s="1">
        <f t="shared" si="0"/>
        <v>1.7071329284585486</v>
      </c>
      <c r="H9" s="1" t="e">
        <f t="shared" si="1"/>
        <v>#DIV/0!</v>
      </c>
    </row>
    <row r="10" spans="1:8" x14ac:dyDescent="0.25">
      <c r="A10" s="1">
        <v>0.15899586525826601</v>
      </c>
      <c r="B10" s="1">
        <v>0</v>
      </c>
      <c r="C10" s="1">
        <v>0.21491951161968401</v>
      </c>
      <c r="D10" s="1">
        <v>0.125895006789978</v>
      </c>
      <c r="F10" s="1">
        <f>clusters!$A10</f>
        <v>1938</v>
      </c>
      <c r="G10" s="1">
        <f t="shared" si="0"/>
        <v>1.7071329284585486</v>
      </c>
      <c r="H10" s="1" t="e">
        <f t="shared" si="1"/>
        <v>#DIV/0!</v>
      </c>
    </row>
    <row r="11" spans="1:8" x14ac:dyDescent="0.25">
      <c r="A11" s="1">
        <v>0.15407084905822399</v>
      </c>
      <c r="B11" s="1">
        <v>0</v>
      </c>
      <c r="C11" s="1">
        <v>0.19919388819013401</v>
      </c>
      <c r="D11" s="1">
        <v>0.12433066417583</v>
      </c>
      <c r="F11" s="1">
        <f>clusters!$A11</f>
        <v>1939</v>
      </c>
      <c r="G11" s="1">
        <f t="shared" si="0"/>
        <v>1.6021300096043201</v>
      </c>
      <c r="H11" s="1" t="e">
        <f t="shared" si="1"/>
        <v>#DIV/0!</v>
      </c>
    </row>
    <row r="12" spans="1:8" x14ac:dyDescent="0.25">
      <c r="A12" s="1">
        <v>0.152230700422746</v>
      </c>
      <c r="B12" s="1">
        <v>0</v>
      </c>
      <c r="C12" s="1">
        <v>0.198721663701832</v>
      </c>
      <c r="D12" s="1">
        <v>0.123051049569683</v>
      </c>
      <c r="F12" s="1">
        <f>clusters!$A12</f>
        <v>1940</v>
      </c>
      <c r="G12" s="1">
        <f t="shared" si="0"/>
        <v>1.6149530166282509</v>
      </c>
      <c r="H12" s="1" t="e">
        <f t="shared" si="1"/>
        <v>#DIV/0!</v>
      </c>
    </row>
    <row r="13" spans="1:8" x14ac:dyDescent="0.25">
      <c r="A13" s="1">
        <v>0.14962012440563099</v>
      </c>
      <c r="B13" s="1">
        <v>0</v>
      </c>
      <c r="C13" s="1">
        <v>0.191501632475294</v>
      </c>
      <c r="D13" s="1">
        <v>0.123415574274612</v>
      </c>
      <c r="F13" s="1">
        <f>clusters!$A13</f>
        <v>1941</v>
      </c>
      <c r="G13" s="1">
        <f t="shared" si="0"/>
        <v>1.5516812493144805</v>
      </c>
      <c r="H13" s="1" t="e">
        <f t="shared" si="1"/>
        <v>#DIV/0!</v>
      </c>
    </row>
    <row r="14" spans="1:8" x14ac:dyDescent="0.25">
      <c r="A14" s="1">
        <v>0.14258367133175101</v>
      </c>
      <c r="B14" s="1">
        <v>0</v>
      </c>
      <c r="C14" s="1">
        <v>0.18400138212666101</v>
      </c>
      <c r="D14" s="1">
        <v>0.1175935803627</v>
      </c>
      <c r="F14" s="1">
        <f>clusters!$A14</f>
        <v>1942</v>
      </c>
      <c r="G14" s="1">
        <f t="shared" si="0"/>
        <v>1.5647230193955823</v>
      </c>
      <c r="H14" s="1" t="e">
        <f t="shared" si="1"/>
        <v>#DIV/0!</v>
      </c>
    </row>
    <row r="15" spans="1:8" x14ac:dyDescent="0.25">
      <c r="A15" s="1">
        <v>0.137854149391091</v>
      </c>
      <c r="B15" s="1">
        <v>0</v>
      </c>
      <c r="C15" s="1">
        <v>0.19210224532356801</v>
      </c>
      <c r="D15" s="1">
        <v>0.109077585897499</v>
      </c>
      <c r="F15" s="1">
        <f>clusters!$A15</f>
        <v>1943</v>
      </c>
      <c r="G15" s="1">
        <f t="shared" si="0"/>
        <v>1.7611523370538096</v>
      </c>
      <c r="H15" s="1" t="e">
        <f t="shared" si="1"/>
        <v>#DIV/0!</v>
      </c>
    </row>
    <row r="16" spans="1:8" x14ac:dyDescent="0.25">
      <c r="A16" s="1">
        <v>0.137237284082462</v>
      </c>
      <c r="B16" s="1">
        <v>0</v>
      </c>
      <c r="C16" s="1">
        <v>0.17749016466165199</v>
      </c>
      <c r="D16" s="1">
        <v>0.116239623981086</v>
      </c>
      <c r="F16" s="1">
        <f>clusters!$A16</f>
        <v>1944</v>
      </c>
      <c r="G16" s="1">
        <f t="shared" si="0"/>
        <v>1.5269334034539925</v>
      </c>
      <c r="H16" s="1" t="e">
        <f t="shared" si="1"/>
        <v>#DIV/0!</v>
      </c>
    </row>
    <row r="17" spans="1:8" x14ac:dyDescent="0.25">
      <c r="A17" s="1">
        <v>0.138656436513761</v>
      </c>
      <c r="B17" s="1">
        <v>0</v>
      </c>
      <c r="C17" s="1">
        <v>0.17980927701760799</v>
      </c>
      <c r="D17" s="1">
        <v>0.11535232306210599</v>
      </c>
      <c r="F17" s="1">
        <f>clusters!$A17</f>
        <v>1945</v>
      </c>
      <c r="G17" s="1">
        <f t="shared" si="0"/>
        <v>1.5587833191777005</v>
      </c>
      <c r="H17" s="1" t="e">
        <f t="shared" si="1"/>
        <v>#DIV/0!</v>
      </c>
    </row>
    <row r="18" spans="1:8" x14ac:dyDescent="0.25">
      <c r="A18" s="1">
        <v>0.13354978524032701</v>
      </c>
      <c r="B18" s="1">
        <v>0</v>
      </c>
      <c r="C18" s="1">
        <v>0.18836409683880401</v>
      </c>
      <c r="D18" s="1">
        <v>0.104041435982398</v>
      </c>
      <c r="F18" s="1">
        <f>clusters!$A18</f>
        <v>1946</v>
      </c>
      <c r="G18" s="1">
        <f t="shared" si="0"/>
        <v>1.8104719053538625</v>
      </c>
      <c r="H18" s="1" t="e">
        <f t="shared" si="1"/>
        <v>#DIV/0!</v>
      </c>
    </row>
    <row r="19" spans="1:8" x14ac:dyDescent="0.25">
      <c r="A19" s="1">
        <v>0.131610125726906</v>
      </c>
      <c r="B19" s="1">
        <v>0</v>
      </c>
      <c r="C19" s="1">
        <v>0.19015479517186201</v>
      </c>
      <c r="D19" s="1">
        <v>9.9933122454740397E-2</v>
      </c>
      <c r="F19" s="1">
        <f>clusters!$A19</f>
        <v>1947</v>
      </c>
      <c r="G19" s="1">
        <f t="shared" si="0"/>
        <v>1.9028205113673189</v>
      </c>
      <c r="H19" s="1" t="e">
        <f t="shared" si="1"/>
        <v>#DIV/0!</v>
      </c>
    </row>
    <row r="20" spans="1:8" x14ac:dyDescent="0.25">
      <c r="A20" s="1">
        <v>0.131358417842833</v>
      </c>
      <c r="B20" s="1">
        <v>0</v>
      </c>
      <c r="C20" s="1">
        <v>0.18746218765405601</v>
      </c>
      <c r="D20" s="1">
        <v>0.10125992436362199</v>
      </c>
      <c r="F20" s="1">
        <f>clusters!$A20</f>
        <v>1948</v>
      </c>
      <c r="G20" s="1">
        <f t="shared" si="0"/>
        <v>1.8512969354083628</v>
      </c>
      <c r="H20" s="1" t="e">
        <f t="shared" si="1"/>
        <v>#DIV/0!</v>
      </c>
    </row>
    <row r="21" spans="1:8" x14ac:dyDescent="0.25">
      <c r="A21" s="1">
        <v>0.12994607148005599</v>
      </c>
      <c r="B21" s="1">
        <v>0</v>
      </c>
      <c r="C21" s="1">
        <v>0.18693499252049101</v>
      </c>
      <c r="D21" s="1">
        <v>9.9698324994867804E-2</v>
      </c>
      <c r="F21" s="1">
        <f>clusters!$A21</f>
        <v>1949</v>
      </c>
      <c r="G21" s="1">
        <f t="shared" si="0"/>
        <v>1.8750063507096424</v>
      </c>
      <c r="H21" s="1" t="e">
        <f t="shared" si="1"/>
        <v>#DIV/0!</v>
      </c>
    </row>
    <row r="22" spans="1:8" x14ac:dyDescent="0.25">
      <c r="A22" s="1">
        <v>0.12933156907079801</v>
      </c>
      <c r="B22" s="1">
        <v>8.07283438253623E-2</v>
      </c>
      <c r="C22" s="1">
        <v>0.18411311328842001</v>
      </c>
      <c r="D22" s="1">
        <v>0.103497860526021</v>
      </c>
      <c r="F22" s="1">
        <f>clusters!$A22</f>
        <v>1950</v>
      </c>
      <c r="G22" s="1">
        <f t="shared" si="0"/>
        <v>1.7789074320249456</v>
      </c>
      <c r="H22" s="1">
        <f t="shared" si="1"/>
        <v>1.6020589912085637</v>
      </c>
    </row>
    <row r="23" spans="1:8" x14ac:dyDescent="0.25">
      <c r="A23" s="1">
        <v>0.124825061624654</v>
      </c>
      <c r="B23" s="1">
        <v>0</v>
      </c>
      <c r="C23" s="1">
        <v>0.17450028543036999</v>
      </c>
      <c r="D23" s="1">
        <v>9.8818305934784301E-2</v>
      </c>
      <c r="F23" s="1">
        <f>clusters!$A23</f>
        <v>1951</v>
      </c>
      <c r="G23" s="1">
        <f t="shared" si="0"/>
        <v>1.7658700357151684</v>
      </c>
      <c r="H23" s="1" t="e">
        <f t="shared" si="1"/>
        <v>#DIV/0!</v>
      </c>
    </row>
    <row r="24" spans="1:8" x14ac:dyDescent="0.25">
      <c r="A24" s="1">
        <v>0.12906952723713599</v>
      </c>
      <c r="B24" s="1">
        <v>9.4658613121602495E-2</v>
      </c>
      <c r="C24" s="1">
        <v>0.17917836701322201</v>
      </c>
      <c r="D24" s="1">
        <v>0.100702781575512</v>
      </c>
      <c r="F24" s="1">
        <f>clusters!$A24</f>
        <v>1952</v>
      </c>
      <c r="G24" s="1">
        <f t="shared" si="0"/>
        <v>1.7792792235720427</v>
      </c>
      <c r="H24" s="1">
        <f t="shared" si="1"/>
        <v>1.3635264978087918</v>
      </c>
    </row>
    <row r="25" spans="1:8" x14ac:dyDescent="0.25">
      <c r="A25" s="1">
        <v>0.128956181008374</v>
      </c>
      <c r="B25" s="1">
        <v>8.9771309567081306E-2</v>
      </c>
      <c r="C25" s="1">
        <v>0.175006579071945</v>
      </c>
      <c r="D25" s="1">
        <v>0.100836712011084</v>
      </c>
      <c r="F25" s="1">
        <f>clusters!$A25</f>
        <v>1953</v>
      </c>
      <c r="G25" s="1">
        <f t="shared" si="0"/>
        <v>1.7355442832438668</v>
      </c>
      <c r="H25" s="1">
        <f t="shared" si="1"/>
        <v>1.4364966004201145</v>
      </c>
    </row>
    <row r="26" spans="1:8" x14ac:dyDescent="0.25">
      <c r="A26" s="1">
        <v>0.12933923898430899</v>
      </c>
      <c r="B26" s="1">
        <v>9.6600124539393803E-2</v>
      </c>
      <c r="C26" s="1">
        <v>0.16868116855554099</v>
      </c>
      <c r="D26" s="1">
        <v>0.102907904398662</v>
      </c>
      <c r="F26" s="1">
        <f>clusters!$A26</f>
        <v>1954</v>
      </c>
      <c r="G26" s="1">
        <f t="shared" si="0"/>
        <v>1.6391468618588854</v>
      </c>
      <c r="H26" s="1">
        <f t="shared" si="1"/>
        <v>1.3389137912711913</v>
      </c>
    </row>
    <row r="27" spans="1:8" x14ac:dyDescent="0.25">
      <c r="A27" s="1">
        <v>0.12525821929294301</v>
      </c>
      <c r="B27" s="1">
        <v>9.7190290353181205E-2</v>
      </c>
      <c r="C27" s="1">
        <v>0.16335306866103499</v>
      </c>
      <c r="D27" s="1">
        <v>0.104732928406481</v>
      </c>
      <c r="F27" s="1">
        <f>clusters!$A27</f>
        <v>1955</v>
      </c>
      <c r="G27" s="1">
        <f t="shared" si="0"/>
        <v>1.5597106960195195</v>
      </c>
      <c r="H27" s="1">
        <f t="shared" si="1"/>
        <v>1.2887935496207013</v>
      </c>
    </row>
    <row r="28" spans="1:8" x14ac:dyDescent="0.25">
      <c r="A28" s="1">
        <v>0.12677008177506499</v>
      </c>
      <c r="B28" s="1">
        <v>0.10480862249027199</v>
      </c>
      <c r="C28" s="1">
        <v>0.16350051285888501</v>
      </c>
      <c r="D28" s="1">
        <v>0.108256846189647</v>
      </c>
      <c r="F28" s="1">
        <f>clusters!$A28</f>
        <v>1956</v>
      </c>
      <c r="G28" s="1">
        <f t="shared" si="0"/>
        <v>1.5103018295255046</v>
      </c>
      <c r="H28" s="1">
        <f t="shared" si="1"/>
        <v>1.2095386692715229</v>
      </c>
    </row>
    <row r="29" spans="1:8" x14ac:dyDescent="0.25">
      <c r="A29" s="1">
        <v>0.12746580368329499</v>
      </c>
      <c r="B29" s="1">
        <v>0.10790864568338</v>
      </c>
      <c r="C29" s="1">
        <v>0.15923738662224499</v>
      </c>
      <c r="D29" s="1">
        <v>0.110817142005372</v>
      </c>
      <c r="F29" s="1">
        <f>clusters!$A29</f>
        <v>1957</v>
      </c>
      <c r="G29" s="1">
        <f t="shared" si="0"/>
        <v>1.4369382185882915</v>
      </c>
      <c r="H29" s="1">
        <f t="shared" si="1"/>
        <v>1.1812381007662593</v>
      </c>
    </row>
    <row r="30" spans="1:8" x14ac:dyDescent="0.25">
      <c r="A30" s="1">
        <v>0.12653486980217701</v>
      </c>
      <c r="B30" s="1">
        <v>9.7773552646866296E-2</v>
      </c>
      <c r="C30" s="1">
        <v>0.15059752527689099</v>
      </c>
      <c r="D30" s="1">
        <v>0.109030444328359</v>
      </c>
      <c r="F30" s="1">
        <f>clusters!$A30</f>
        <v>1958</v>
      </c>
      <c r="G30" s="1">
        <f t="shared" si="0"/>
        <v>1.3812428831652512</v>
      </c>
      <c r="H30" s="1">
        <f t="shared" si="1"/>
        <v>1.294162545767253</v>
      </c>
    </row>
    <row r="31" spans="1:8" x14ac:dyDescent="0.25">
      <c r="A31" s="1">
        <v>0.12861778438361801</v>
      </c>
      <c r="B31" s="1">
        <v>0.100358602892491</v>
      </c>
      <c r="C31" s="1">
        <v>0.17109495816685899</v>
      </c>
      <c r="D31" s="1">
        <v>0.112280143629433</v>
      </c>
      <c r="F31" s="1">
        <f>clusters!$A31</f>
        <v>1959</v>
      </c>
      <c r="G31" s="1">
        <f t="shared" si="0"/>
        <v>1.5238220457887652</v>
      </c>
      <c r="H31" s="1">
        <f t="shared" si="1"/>
        <v>1.2815820535226026</v>
      </c>
    </row>
    <row r="32" spans="1:8" x14ac:dyDescent="0.25">
      <c r="A32" s="1">
        <v>0.12753612161001601</v>
      </c>
      <c r="B32" s="1">
        <v>0.104952774291823</v>
      </c>
      <c r="C32" s="1">
        <v>0.16457241850174101</v>
      </c>
      <c r="D32" s="1">
        <v>0.11228658325614201</v>
      </c>
      <c r="F32" s="1">
        <f>clusters!$A32</f>
        <v>1960</v>
      </c>
      <c r="G32" s="1">
        <f t="shared" si="0"/>
        <v>1.4656463286119181</v>
      </c>
      <c r="H32" s="1">
        <f t="shared" si="1"/>
        <v>1.2151762778123389</v>
      </c>
    </row>
    <row r="33" spans="1:8" x14ac:dyDescent="0.25">
      <c r="A33" s="1">
        <v>0.12957403520444399</v>
      </c>
      <c r="B33" s="1">
        <v>9.7489467514071795E-2</v>
      </c>
      <c r="C33" s="1">
        <v>0.162040904780375</v>
      </c>
      <c r="D33" s="1">
        <v>0.11046816055048</v>
      </c>
      <c r="F33" s="1">
        <f>clusters!$A33</f>
        <v>1961</v>
      </c>
      <c r="G33" s="1">
        <f t="shared" si="0"/>
        <v>1.4668561870940913</v>
      </c>
      <c r="H33" s="1">
        <f t="shared" si="1"/>
        <v>1.3291080411916401</v>
      </c>
    </row>
    <row r="34" spans="1:8" x14ac:dyDescent="0.25">
      <c r="A34" s="1">
        <v>0.130366396931479</v>
      </c>
      <c r="B34" s="1">
        <v>0.104895746996223</v>
      </c>
      <c r="C34" s="1">
        <v>0.17311618363787101</v>
      </c>
      <c r="D34" s="1">
        <v>0.112308807327865</v>
      </c>
      <c r="F34" s="1">
        <f>clusters!$A34</f>
        <v>1962</v>
      </c>
      <c r="G34" s="1">
        <f t="shared" si="0"/>
        <v>1.5414301670259041</v>
      </c>
      <c r="H34" s="1">
        <f t="shared" si="1"/>
        <v>1.2428187096677343</v>
      </c>
    </row>
    <row r="35" spans="1:8" x14ac:dyDescent="0.25">
      <c r="A35" s="1">
        <v>0.133301104240864</v>
      </c>
      <c r="B35" s="1">
        <v>9.33061271397152E-2</v>
      </c>
      <c r="C35" s="1">
        <v>0.176620076480343</v>
      </c>
      <c r="D35" s="1">
        <v>0.11387292284822199</v>
      </c>
      <c r="F35" s="1">
        <f>clusters!$A35</f>
        <v>1963</v>
      </c>
      <c r="G35" s="1">
        <f t="shared" si="0"/>
        <v>1.5510278656477003</v>
      </c>
      <c r="H35" s="1">
        <f t="shared" si="1"/>
        <v>1.4286425589314291</v>
      </c>
    </row>
    <row r="36" spans="1:8" x14ac:dyDescent="0.25">
      <c r="A36" s="1">
        <v>0.13129643802896701</v>
      </c>
      <c r="B36" s="1">
        <v>0.109462544150501</v>
      </c>
      <c r="C36" s="1">
        <v>0.174610993778477</v>
      </c>
      <c r="D36" s="1">
        <v>0.11394274292498199</v>
      </c>
      <c r="F36" s="1">
        <f>clusters!$A36</f>
        <v>1964</v>
      </c>
      <c r="G36" s="1">
        <f t="shared" si="0"/>
        <v>1.5324450622839401</v>
      </c>
      <c r="H36" s="1">
        <f t="shared" si="1"/>
        <v>1.1994645204705494</v>
      </c>
    </row>
    <row r="37" spans="1:8" x14ac:dyDescent="0.25">
      <c r="A37" s="1">
        <v>0.13275312097046299</v>
      </c>
      <c r="B37" s="1">
        <v>9.08235706311257E-2</v>
      </c>
      <c r="C37" s="1">
        <v>0.160830656809686</v>
      </c>
      <c r="D37" s="1">
        <v>0.11632698379070699</v>
      </c>
      <c r="F37" s="1">
        <f>clusters!$A37</f>
        <v>1965</v>
      </c>
      <c r="G37" s="1">
        <f t="shared" si="0"/>
        <v>1.3825739443141503</v>
      </c>
      <c r="H37" s="1">
        <f t="shared" si="1"/>
        <v>1.461659347325504</v>
      </c>
    </row>
    <row r="38" spans="1:8" x14ac:dyDescent="0.25">
      <c r="A38" s="1">
        <v>0.13156854085160999</v>
      </c>
      <c r="B38" s="1">
        <v>9.71022911985919E-2</v>
      </c>
      <c r="C38" s="1">
        <v>0.158975920890077</v>
      </c>
      <c r="D38" s="1">
        <v>0.11726528805175</v>
      </c>
      <c r="F38" s="1">
        <f>clusters!$A38</f>
        <v>1966</v>
      </c>
      <c r="G38" s="1">
        <f t="shared" si="0"/>
        <v>1.3556946265285239</v>
      </c>
      <c r="H38" s="1">
        <f t="shared" si="1"/>
        <v>1.3549478516683846</v>
      </c>
    </row>
    <row r="39" spans="1:8" x14ac:dyDescent="0.25">
      <c r="A39" s="1">
        <v>0.133109992856034</v>
      </c>
      <c r="B39" s="1">
        <v>9.7618266024594502E-2</v>
      </c>
      <c r="C39" s="1">
        <v>0.169070198611462</v>
      </c>
      <c r="D39" s="1">
        <v>0.117771120914813</v>
      </c>
      <c r="F39" s="1">
        <f>clusters!$A39</f>
        <v>1967</v>
      </c>
      <c r="G39" s="1">
        <f t="shared" si="0"/>
        <v>1.4355828262325447</v>
      </c>
      <c r="H39" s="1">
        <f t="shared" si="1"/>
        <v>1.363576698058717</v>
      </c>
    </row>
    <row r="40" spans="1:8" x14ac:dyDescent="0.25">
      <c r="A40" s="1">
        <v>0.132534018765084</v>
      </c>
      <c r="B40" s="1">
        <v>9.8687081401275703E-2</v>
      </c>
      <c r="C40" s="1">
        <v>0.16833981154869601</v>
      </c>
      <c r="D40" s="1">
        <v>0.11690883018078201</v>
      </c>
      <c r="F40" s="1">
        <f>clusters!$A40</f>
        <v>1968</v>
      </c>
      <c r="G40" s="1">
        <f t="shared" si="0"/>
        <v>1.4399238388441975</v>
      </c>
      <c r="H40" s="1">
        <f t="shared" si="1"/>
        <v>1.3429723210293538</v>
      </c>
    </row>
    <row r="41" spans="1:8" x14ac:dyDescent="0.25">
      <c r="A41" s="1">
        <v>0.131241420580368</v>
      </c>
      <c r="B41" s="1">
        <v>0.103542597773256</v>
      </c>
      <c r="C41" s="1">
        <v>0.155696808875146</v>
      </c>
      <c r="D41" s="1">
        <v>0.11831521686127799</v>
      </c>
      <c r="F41" s="1">
        <f>clusters!$A41</f>
        <v>1969</v>
      </c>
      <c r="G41" s="1">
        <f t="shared" si="0"/>
        <v>1.3159491484319985</v>
      </c>
      <c r="H41" s="1">
        <f t="shared" si="1"/>
        <v>1.2675113760209937</v>
      </c>
    </row>
    <row r="42" spans="1:8" x14ac:dyDescent="0.25">
      <c r="A42" s="1">
        <v>0.130136775652619</v>
      </c>
      <c r="B42" s="1">
        <v>9.5974348297823905E-2</v>
      </c>
      <c r="C42" s="1">
        <v>0.155552855496188</v>
      </c>
      <c r="D42" s="1">
        <v>0.117676424745745</v>
      </c>
      <c r="F42" s="1">
        <f>clusters!$A42</f>
        <v>1970</v>
      </c>
      <c r="G42" s="1">
        <f t="shared" si="0"/>
        <v>1.3218693194688731</v>
      </c>
      <c r="H42" s="1">
        <f t="shared" si="1"/>
        <v>1.3559537309780272</v>
      </c>
    </row>
    <row r="43" spans="1:8" x14ac:dyDescent="0.25">
      <c r="A43" s="1">
        <v>0.12901689264264299</v>
      </c>
      <c r="B43" s="1">
        <v>9.3687328181634902E-2</v>
      </c>
      <c r="C43" s="1">
        <v>0.156544005366658</v>
      </c>
      <c r="D43" s="1">
        <v>0.114663241007448</v>
      </c>
      <c r="F43" s="1">
        <f>clusters!$A43</f>
        <v>1971</v>
      </c>
      <c r="G43" s="1">
        <f t="shared" si="0"/>
        <v>1.3652501358869633</v>
      </c>
      <c r="H43" s="1">
        <f t="shared" si="1"/>
        <v>1.377100779227191</v>
      </c>
    </row>
    <row r="44" spans="1:8" x14ac:dyDescent="0.25">
      <c r="A44" s="1">
        <v>0.12934474252988701</v>
      </c>
      <c r="B44" s="1">
        <v>8.4171391701382298E-2</v>
      </c>
      <c r="C44" s="1">
        <v>0.155244588697806</v>
      </c>
      <c r="D44" s="1">
        <v>0.113403176400558</v>
      </c>
      <c r="F44" s="1">
        <f>clusters!$A44</f>
        <v>1972</v>
      </c>
      <c r="G44" s="1">
        <f t="shared" si="0"/>
        <v>1.3689615549167466</v>
      </c>
      <c r="H44" s="1">
        <f t="shared" si="1"/>
        <v>1.5366829502922768</v>
      </c>
    </row>
    <row r="45" spans="1:8" x14ac:dyDescent="0.25">
      <c r="A45" s="1">
        <v>0.12875774773659401</v>
      </c>
      <c r="B45" s="1">
        <v>9.7298824582655305E-2</v>
      </c>
      <c r="C45" s="1">
        <v>0.15726390376816199</v>
      </c>
      <c r="D45" s="1">
        <v>0.11446329232065</v>
      </c>
      <c r="F45" s="1">
        <f>clusters!$A45</f>
        <v>1973</v>
      </c>
      <c r="G45" s="1">
        <f t="shared" si="0"/>
        <v>1.3739243436019046</v>
      </c>
      <c r="H45" s="1">
        <f t="shared" si="1"/>
        <v>1.3233227460750501</v>
      </c>
    </row>
    <row r="46" spans="1:8" x14ac:dyDescent="0.25">
      <c r="A46" s="1">
        <v>0.12845268238787699</v>
      </c>
      <c r="B46" s="1">
        <v>9.6077388194477906E-2</v>
      </c>
      <c r="C46" s="1">
        <v>0.143544042601676</v>
      </c>
      <c r="D46" s="1">
        <v>0.118381519114822</v>
      </c>
      <c r="F46" s="1">
        <f>clusters!$A46</f>
        <v>1974</v>
      </c>
      <c r="G46" s="1">
        <f t="shared" si="0"/>
        <v>1.2125544905573316</v>
      </c>
      <c r="H46" s="1">
        <f t="shared" si="1"/>
        <v>1.3369710064127229</v>
      </c>
    </row>
    <row r="47" spans="1:8" x14ac:dyDescent="0.25">
      <c r="A47" s="1">
        <v>0.12825834494841401</v>
      </c>
      <c r="B47" s="1">
        <v>6.3422778763245494E-2</v>
      </c>
      <c r="C47" s="1">
        <v>0.147033980866001</v>
      </c>
      <c r="D47" s="1">
        <v>0.11836084976196901</v>
      </c>
      <c r="F47" s="1">
        <f>clusters!$A47</f>
        <v>1975</v>
      </c>
      <c r="G47" s="1">
        <f t="shared" si="0"/>
        <v>1.2422518185844005</v>
      </c>
      <c r="H47" s="1">
        <f t="shared" si="1"/>
        <v>2.0222757099179915</v>
      </c>
    </row>
    <row r="48" spans="1:8" x14ac:dyDescent="0.25">
      <c r="A48" s="1">
        <v>0.127105916308655</v>
      </c>
      <c r="B48" s="1">
        <v>8.0264061837636694E-2</v>
      </c>
      <c r="C48" s="1">
        <v>0.14958318081540101</v>
      </c>
      <c r="D48" s="1">
        <v>0.114433576157424</v>
      </c>
      <c r="F48" s="1">
        <f>clusters!$A48</f>
        <v>1976</v>
      </c>
      <c r="G48" s="1">
        <f t="shared" si="0"/>
        <v>1.3071616376789832</v>
      </c>
      <c r="H48" s="1">
        <f t="shared" si="1"/>
        <v>1.5835968601461141</v>
      </c>
    </row>
    <row r="49" spans="1:8" x14ac:dyDescent="0.25">
      <c r="A49" s="1">
        <v>0.12649030627431501</v>
      </c>
      <c r="B49" s="1">
        <v>8.5702084058880801E-2</v>
      </c>
      <c r="C49" s="1">
        <v>0.152297501988405</v>
      </c>
      <c r="D49" s="1">
        <v>0.11385303448434</v>
      </c>
      <c r="F49" s="1">
        <f>clusters!$A49</f>
        <v>1977</v>
      </c>
      <c r="G49" s="1">
        <f t="shared" si="0"/>
        <v>1.3376674822782424</v>
      </c>
      <c r="H49" s="1">
        <f t="shared" si="1"/>
        <v>1.4759303424571455</v>
      </c>
    </row>
    <row r="50" spans="1:8" x14ac:dyDescent="0.25">
      <c r="A50" s="1">
        <v>0.124087873446372</v>
      </c>
      <c r="B50" s="1">
        <v>8.9417986840492805E-2</v>
      </c>
      <c r="C50" s="1">
        <v>0.14847121179610601</v>
      </c>
      <c r="D50" s="1">
        <v>0.11118209413560801</v>
      </c>
      <c r="F50" s="1">
        <f>clusters!$A50</f>
        <v>1978</v>
      </c>
      <c r="G50" s="1">
        <f t="shared" si="0"/>
        <v>1.335387797382344</v>
      </c>
      <c r="H50" s="1">
        <f t="shared" si="1"/>
        <v>1.3877283288397517</v>
      </c>
    </row>
    <row r="51" spans="1:8" x14ac:dyDescent="0.25">
      <c r="A51" s="1">
        <v>0.122978803428425</v>
      </c>
      <c r="B51" s="1">
        <v>8.2874251838476395E-2</v>
      </c>
      <c r="C51" s="1">
        <v>0.147472036392819</v>
      </c>
      <c r="D51" s="1">
        <v>0.11206719696515</v>
      </c>
      <c r="F51" s="1">
        <f>clusters!$A51</f>
        <v>1979</v>
      </c>
      <c r="G51" s="1">
        <f t="shared" si="0"/>
        <v>1.3159250912528757</v>
      </c>
      <c r="H51" s="1">
        <f t="shared" si="1"/>
        <v>1.4839205265842181</v>
      </c>
    </row>
    <row r="52" spans="1:8" x14ac:dyDescent="0.25">
      <c r="A52" s="1">
        <v>0.12122561338273399</v>
      </c>
      <c r="B52" s="1">
        <v>8.4744824673177302E-2</v>
      </c>
      <c r="C52" s="1">
        <v>0.14568583967655899</v>
      </c>
      <c r="D52" s="1">
        <v>0.110533444474365</v>
      </c>
      <c r="F52" s="1">
        <f>clusters!$A52</f>
        <v>1980</v>
      </c>
      <c r="G52" s="1">
        <f t="shared" si="0"/>
        <v>1.3180249685455749</v>
      </c>
      <c r="H52" s="1">
        <f t="shared" si="1"/>
        <v>1.4304780716727741</v>
      </c>
    </row>
    <row r="53" spans="1:8" x14ac:dyDescent="0.25">
      <c r="A53" s="1">
        <v>0.119582140267529</v>
      </c>
      <c r="B53" s="1">
        <v>9.5159127519714601E-2</v>
      </c>
      <c r="C53" s="1">
        <v>0.14648216933311001</v>
      </c>
      <c r="D53" s="1">
        <v>0.109410213694156</v>
      </c>
      <c r="F53" s="1">
        <f>clusters!$A53</f>
        <v>1981</v>
      </c>
      <c r="G53" s="1">
        <f t="shared" si="0"/>
        <v>1.3388345053651436</v>
      </c>
      <c r="H53" s="1">
        <f t="shared" si="1"/>
        <v>1.2566544417166348</v>
      </c>
    </row>
    <row r="54" spans="1:8" x14ac:dyDescent="0.25">
      <c r="A54" s="1">
        <v>0.117569186911121</v>
      </c>
      <c r="B54" s="1">
        <v>9.1670446273760295E-2</v>
      </c>
      <c r="C54" s="1">
        <v>0.14348631044701299</v>
      </c>
      <c r="D54" s="1">
        <v>0.10753447492363</v>
      </c>
      <c r="F54" s="1">
        <f>clusters!$A54</f>
        <v>1982</v>
      </c>
      <c r="G54" s="1">
        <f t="shared" si="0"/>
        <v>1.3343284611648094</v>
      </c>
      <c r="H54" s="1">
        <f t="shared" si="1"/>
        <v>1.2825200671546633</v>
      </c>
    </row>
    <row r="55" spans="1:8" x14ac:dyDescent="0.25">
      <c r="A55" s="1">
        <v>0.11597300221222399</v>
      </c>
      <c r="B55" s="1">
        <v>9.6959751888016601E-2</v>
      </c>
      <c r="C55" s="1">
        <v>0.14212490946455</v>
      </c>
      <c r="D55" s="1">
        <v>0.105894509665928</v>
      </c>
      <c r="F55" s="1">
        <f>clusters!$A55</f>
        <v>1983</v>
      </c>
      <c r="G55" s="1">
        <f t="shared" si="0"/>
        <v>1.3421367161802844</v>
      </c>
      <c r="H55" s="1">
        <f t="shared" si="1"/>
        <v>1.1960942551314147</v>
      </c>
    </row>
    <row r="56" spans="1:8" x14ac:dyDescent="0.25">
      <c r="A56" s="1">
        <v>0.11437885519990899</v>
      </c>
      <c r="B56" s="1">
        <v>5.8867523770754097E-2</v>
      </c>
      <c r="C56" s="1">
        <v>0.141683698019863</v>
      </c>
      <c r="D56" s="1">
        <v>0.104210737222968</v>
      </c>
      <c r="F56" s="1">
        <f>clusters!$A56</f>
        <v>1984</v>
      </c>
      <c r="G56" s="1">
        <f t="shared" si="0"/>
        <v>1.3595882899927894</v>
      </c>
      <c r="H56" s="1">
        <f t="shared" si="1"/>
        <v>1.9429873701725739</v>
      </c>
    </row>
    <row r="57" spans="1:8" x14ac:dyDescent="0.25">
      <c r="A57" s="1">
        <v>0.11373182223101699</v>
      </c>
      <c r="B57" s="1">
        <v>9.0551492547501694E-2</v>
      </c>
      <c r="C57" s="1">
        <v>0.13789788749221801</v>
      </c>
      <c r="D57" s="1">
        <v>0.102393591703958</v>
      </c>
      <c r="F57" s="1">
        <f>clusters!$A57</f>
        <v>1985</v>
      </c>
      <c r="G57" s="1">
        <f t="shared" si="0"/>
        <v>1.346743338107629</v>
      </c>
      <c r="H57" s="1">
        <f t="shared" si="1"/>
        <v>1.2559905864760352</v>
      </c>
    </row>
    <row r="58" spans="1:8" x14ac:dyDescent="0.25">
      <c r="A58" s="1">
        <v>0.11306166755817</v>
      </c>
      <c r="B58" s="1">
        <v>9.9908628707114797E-2</v>
      </c>
      <c r="C58" s="1">
        <v>0.14018972042264699</v>
      </c>
      <c r="D58" s="1">
        <v>0.100495385698</v>
      </c>
      <c r="F58" s="1">
        <f>clusters!$A58</f>
        <v>1986</v>
      </c>
      <c r="G58" s="1">
        <f t="shared" si="0"/>
        <v>1.3949866399232793</v>
      </c>
      <c r="H58" s="1">
        <f t="shared" si="1"/>
        <v>1.1316506794384471</v>
      </c>
    </row>
    <row r="59" spans="1:8" x14ac:dyDescent="0.25">
      <c r="A59" s="1">
        <v>0.111765985713011</v>
      </c>
      <c r="B59" s="1">
        <v>0.102851279662223</v>
      </c>
      <c r="C59" s="1">
        <v>0.135281511542794</v>
      </c>
      <c r="D59" s="1">
        <v>0.101020751984585</v>
      </c>
      <c r="F59" s="1">
        <f>clusters!$A59</f>
        <v>1987</v>
      </c>
      <c r="G59" s="1">
        <f t="shared" si="0"/>
        <v>1.3391457585213475</v>
      </c>
      <c r="H59" s="1">
        <f t="shared" si="1"/>
        <v>1.08667569407075</v>
      </c>
    </row>
    <row r="60" spans="1:8" x14ac:dyDescent="0.25">
      <c r="A60" s="1">
        <v>0.110835392818098</v>
      </c>
      <c r="B60" s="1">
        <v>9.0933337520058097E-2</v>
      </c>
      <c r="C60" s="1">
        <v>0.13465431670067099</v>
      </c>
      <c r="D60" s="1">
        <v>9.89407266044873E-2</v>
      </c>
      <c r="F60" s="1">
        <f>clusters!$A60</f>
        <v>1988</v>
      </c>
      <c r="G60" s="1">
        <f t="shared" si="0"/>
        <v>1.3609594483669778</v>
      </c>
      <c r="H60" s="1">
        <f t="shared" si="1"/>
        <v>1.2188642344030307</v>
      </c>
    </row>
    <row r="61" spans="1:8" x14ac:dyDescent="0.25">
      <c r="A61" s="1">
        <v>0.108473594225237</v>
      </c>
      <c r="B61" s="1">
        <v>9.3585634604356205E-2</v>
      </c>
      <c r="C61" s="1">
        <v>0.13074911867571701</v>
      </c>
      <c r="D61" s="1">
        <v>9.8011996034026203E-2</v>
      </c>
      <c r="F61" s="1">
        <f>clusters!$A61</f>
        <v>1989</v>
      </c>
      <c r="G61" s="1">
        <f t="shared" si="0"/>
        <v>1.3340113860177449</v>
      </c>
      <c r="H61" s="1">
        <f t="shared" si="1"/>
        <v>1.1590838132777677</v>
      </c>
    </row>
    <row r="62" spans="1:8" x14ac:dyDescent="0.25">
      <c r="A62" s="1">
        <v>0.106614309911379</v>
      </c>
      <c r="B62" s="1">
        <v>9.8388959326977596E-2</v>
      </c>
      <c r="C62" s="1">
        <v>0.12433309991507401</v>
      </c>
      <c r="D62" s="1">
        <v>9.8473652115125404E-2</v>
      </c>
      <c r="F62" s="1">
        <f>clusters!$A62</f>
        <v>1990</v>
      </c>
      <c r="G62" s="1">
        <f t="shared" si="0"/>
        <v>1.2626027088922869</v>
      </c>
      <c r="H62" s="1">
        <f t="shared" si="1"/>
        <v>1.0836003413458819</v>
      </c>
    </row>
    <row r="63" spans="1:8" x14ac:dyDescent="0.25">
      <c r="A63" s="1">
        <v>0.103898993215883</v>
      </c>
      <c r="B63" s="1">
        <v>7.6073870718097902E-2</v>
      </c>
      <c r="C63" s="1">
        <v>0.12772707640522399</v>
      </c>
      <c r="D63" s="1">
        <v>9.4660987399236105E-2</v>
      </c>
      <c r="F63" s="1">
        <f>clusters!$A63</f>
        <v>1991</v>
      </c>
      <c r="G63" s="1">
        <f t="shared" si="0"/>
        <v>1.3493106285330669</v>
      </c>
      <c r="H63" s="1">
        <f t="shared" si="1"/>
        <v>1.3657645159255125</v>
      </c>
    </row>
    <row r="64" spans="1:8" x14ac:dyDescent="0.25">
      <c r="A64" s="1">
        <v>0.101194745317657</v>
      </c>
      <c r="B64" s="1">
        <v>7.1106523388811294E-2</v>
      </c>
      <c r="C64" s="1">
        <v>0.123125792367374</v>
      </c>
      <c r="D64" s="1">
        <v>9.1899593655670506E-2</v>
      </c>
      <c r="F64" s="1">
        <f>clusters!$A64</f>
        <v>1992</v>
      </c>
      <c r="G64" s="1">
        <f t="shared" si="0"/>
        <v>1.3397860367990511</v>
      </c>
      <c r="H64" s="1">
        <f t="shared" si="1"/>
        <v>1.423142919874214</v>
      </c>
    </row>
    <row r="65" spans="1:8" x14ac:dyDescent="0.25">
      <c r="A65" s="1">
        <v>9.7965328200528695E-2</v>
      </c>
      <c r="B65" s="1">
        <v>6.3402366281929204E-2</v>
      </c>
      <c r="C65" s="1">
        <v>0.11858695197291901</v>
      </c>
      <c r="D65" s="1">
        <v>8.9336181415899399E-2</v>
      </c>
      <c r="F65" s="1">
        <f>clusters!$A65</f>
        <v>1993</v>
      </c>
      <c r="G65" s="1">
        <f t="shared" si="0"/>
        <v>1.3274235600114175</v>
      </c>
      <c r="H65" s="1">
        <f t="shared" si="1"/>
        <v>1.5451367818814445</v>
      </c>
    </row>
    <row r="66" spans="1:8" x14ac:dyDescent="0.25">
      <c r="A66" s="1">
        <v>9.5629223179652806E-2</v>
      </c>
      <c r="B66" s="1">
        <v>6.4618519035020305E-2</v>
      </c>
      <c r="C66" s="1">
        <v>0.11553487828615699</v>
      </c>
      <c r="D66" s="1">
        <v>8.7044155512430305E-2</v>
      </c>
      <c r="F66" s="1">
        <f>clusters!$A66</f>
        <v>1994</v>
      </c>
      <c r="G66" s="1">
        <f t="shared" si="0"/>
        <v>1.3273134492028944</v>
      </c>
      <c r="H66" s="1">
        <f t="shared" si="1"/>
        <v>1.4799042845260211</v>
      </c>
    </row>
    <row r="67" spans="1:8" x14ac:dyDescent="0.25">
      <c r="A67" s="1">
        <v>9.3196917838880802E-2</v>
      </c>
      <c r="B67" s="1">
        <v>6.9654164235157703E-2</v>
      </c>
      <c r="C67" s="1">
        <v>0.115262710655747</v>
      </c>
      <c r="D67" s="1">
        <v>8.3248877959888903E-2</v>
      </c>
      <c r="F67" s="1">
        <f>clusters!$A67</f>
        <v>1995</v>
      </c>
      <c r="G67" s="1">
        <f t="shared" ref="G67:G82" si="2">C67/D67</f>
        <v>1.38455572591961</v>
      </c>
      <c r="H67" s="1">
        <f t="shared" ref="H67:H82" si="3">A67/B67</f>
        <v>1.3379949190724763</v>
      </c>
    </row>
    <row r="68" spans="1:8" x14ac:dyDescent="0.25">
      <c r="A68" s="1">
        <v>9.1185186579874802E-2</v>
      </c>
      <c r="B68" s="1">
        <v>5.92868432243197E-2</v>
      </c>
      <c r="C68" s="1">
        <v>0.113326207002337</v>
      </c>
      <c r="D68" s="1">
        <v>8.1704744957222797E-2</v>
      </c>
      <c r="F68" s="1">
        <f>clusters!$A68</f>
        <v>1996</v>
      </c>
      <c r="G68" s="1">
        <f t="shared" si="2"/>
        <v>1.38702112174354</v>
      </c>
      <c r="H68" s="1">
        <f t="shared" si="3"/>
        <v>1.5380341003291986</v>
      </c>
    </row>
    <row r="69" spans="1:8" x14ac:dyDescent="0.25">
      <c r="A69" s="1">
        <v>8.9389505636748495E-2</v>
      </c>
      <c r="B69" s="1">
        <v>6.2506207209423501E-2</v>
      </c>
      <c r="C69" s="1">
        <v>0.11345235302724201</v>
      </c>
      <c r="D69" s="1">
        <v>7.9977147461114395E-2</v>
      </c>
      <c r="F69" s="1">
        <f>clusters!$A69</f>
        <v>1997</v>
      </c>
      <c r="G69" s="1">
        <f t="shared" si="2"/>
        <v>1.4185596339554816</v>
      </c>
      <c r="H69" s="1">
        <f t="shared" si="3"/>
        <v>1.4300900602919968</v>
      </c>
    </row>
    <row r="70" spans="1:8" x14ac:dyDescent="0.25">
      <c r="A70" s="1">
        <v>8.75904850284384E-2</v>
      </c>
      <c r="B70" s="1">
        <v>6.4496213459992E-2</v>
      </c>
      <c r="C70" s="1">
        <v>0.10806346715682601</v>
      </c>
      <c r="D70" s="1">
        <v>7.9214453557076805E-2</v>
      </c>
      <c r="F70" s="1">
        <f>clusters!$A70</f>
        <v>1998</v>
      </c>
      <c r="G70" s="1">
        <f t="shared" si="2"/>
        <v>1.3641887598071034</v>
      </c>
      <c r="H70" s="1">
        <f t="shared" si="3"/>
        <v>1.3580717429678586</v>
      </c>
    </row>
    <row r="71" spans="1:8" x14ac:dyDescent="0.25">
      <c r="A71" s="1">
        <v>8.6571796518978006E-2</v>
      </c>
      <c r="B71" s="1">
        <v>6.1106233033721903E-2</v>
      </c>
      <c r="C71" s="1">
        <v>0.105815333192031</v>
      </c>
      <c r="D71" s="1">
        <v>7.8675917587037597E-2</v>
      </c>
      <c r="F71" s="1">
        <f>clusters!$A71</f>
        <v>1999</v>
      </c>
      <c r="G71" s="1">
        <f t="shared" si="2"/>
        <v>1.3449520061201652</v>
      </c>
      <c r="H71" s="1">
        <f t="shared" si="3"/>
        <v>1.41674248633855</v>
      </c>
    </row>
    <row r="72" spans="1:8" x14ac:dyDescent="0.25">
      <c r="A72" s="1">
        <v>8.5437937633890904E-2</v>
      </c>
      <c r="B72" s="1">
        <v>5.7653830046212301E-2</v>
      </c>
      <c r="C72" s="1">
        <v>0.102321683135842</v>
      </c>
      <c r="D72" s="1">
        <v>7.7899176431157194E-2</v>
      </c>
      <c r="F72" s="1">
        <f>clusters!$A72</f>
        <v>2000</v>
      </c>
      <c r="G72" s="1">
        <f t="shared" si="2"/>
        <v>1.3135143120064692</v>
      </c>
      <c r="H72" s="1">
        <f t="shared" si="3"/>
        <v>1.4819126078078129</v>
      </c>
    </row>
    <row r="73" spans="1:8" x14ac:dyDescent="0.25">
      <c r="A73" s="1">
        <v>8.4476921296709195E-2</v>
      </c>
      <c r="B73" s="1">
        <v>5.9265926821011998E-2</v>
      </c>
      <c r="C73" s="1">
        <v>0.10421460619389999</v>
      </c>
      <c r="D73" s="1">
        <v>7.5471510846681897E-2</v>
      </c>
      <c r="F73" s="1">
        <f>clusters!$A73</f>
        <v>2001</v>
      </c>
      <c r="G73" s="1">
        <f t="shared" si="2"/>
        <v>1.3808469583391385</v>
      </c>
      <c r="H73" s="1">
        <f t="shared" si="3"/>
        <v>1.4253876692392997</v>
      </c>
    </row>
    <row r="74" spans="1:8" x14ac:dyDescent="0.25">
      <c r="A74" s="1">
        <v>8.3375006324614906E-2</v>
      </c>
      <c r="B74" s="1">
        <v>5.6472432798991098E-2</v>
      </c>
      <c r="C74" s="1">
        <v>9.9863633460092902E-2</v>
      </c>
      <c r="D74" s="1">
        <v>7.4522561313370497E-2</v>
      </c>
      <c r="F74" s="1">
        <f>clusters!$A74</f>
        <v>2002</v>
      </c>
      <c r="G74" s="1">
        <f t="shared" si="2"/>
        <v>1.3400456412141033</v>
      </c>
      <c r="H74" s="1">
        <f t="shared" si="3"/>
        <v>1.4763841788325511</v>
      </c>
    </row>
    <row r="75" spans="1:8" x14ac:dyDescent="0.25">
      <c r="A75" s="1">
        <v>8.2153011817958602E-2</v>
      </c>
      <c r="B75" s="1">
        <v>5.1498303351245799E-2</v>
      </c>
      <c r="C75" s="1">
        <v>9.9935664387858697E-2</v>
      </c>
      <c r="D75" s="1">
        <v>7.2738649096652494E-2</v>
      </c>
      <c r="F75" s="1">
        <f>clusters!$A75</f>
        <v>2003</v>
      </c>
      <c r="G75" s="1">
        <f t="shared" si="2"/>
        <v>1.3739004728430932</v>
      </c>
      <c r="H75" s="1">
        <f t="shared" si="3"/>
        <v>1.595256668120334</v>
      </c>
    </row>
    <row r="76" spans="1:8" x14ac:dyDescent="0.25">
      <c r="A76" s="1">
        <v>8.0660321317709102E-2</v>
      </c>
      <c r="B76" s="1">
        <v>4.8681122558578503E-2</v>
      </c>
      <c r="C76" s="1">
        <v>0.10445100790015199</v>
      </c>
      <c r="D76" s="1">
        <v>6.9969362536936003E-2</v>
      </c>
      <c r="F76" s="1">
        <f>clusters!$A76</f>
        <v>2004</v>
      </c>
      <c r="G76" s="1">
        <f t="shared" si="2"/>
        <v>1.4928106261510319</v>
      </c>
      <c r="H76" s="1">
        <f t="shared" si="3"/>
        <v>1.6569116955068095</v>
      </c>
    </row>
    <row r="77" spans="1:8" x14ac:dyDescent="0.25">
      <c r="A77" s="1">
        <v>7.89118950394498E-2</v>
      </c>
      <c r="B77" s="1">
        <v>5.4556196749841697E-2</v>
      </c>
      <c r="C77" s="1">
        <v>9.96199434232522E-2</v>
      </c>
      <c r="D77" s="1">
        <v>6.9196886908607896E-2</v>
      </c>
      <c r="F77" s="1">
        <f>clusters!$A77</f>
        <v>2005</v>
      </c>
      <c r="G77" s="1">
        <f t="shared" si="2"/>
        <v>1.439659323906084</v>
      </c>
      <c r="H77" s="1">
        <f t="shared" si="3"/>
        <v>1.4464332145674867</v>
      </c>
    </row>
    <row r="78" spans="1:8" x14ac:dyDescent="0.25">
      <c r="A78" s="1">
        <v>7.7088692009505203E-2</v>
      </c>
      <c r="B78" s="1">
        <v>5.1855350399013303E-2</v>
      </c>
      <c r="C78" s="1">
        <v>0.102578529252704</v>
      </c>
      <c r="D78" s="1">
        <v>6.6738830620580697E-2</v>
      </c>
      <c r="F78" s="1">
        <f>clusters!$A78</f>
        <v>2006</v>
      </c>
      <c r="G78" s="1">
        <f t="shared" si="2"/>
        <v>1.5370141834800319</v>
      </c>
      <c r="H78" s="1">
        <f t="shared" si="3"/>
        <v>1.4866101842206825</v>
      </c>
    </row>
    <row r="79" spans="1:8" x14ac:dyDescent="0.25">
      <c r="A79" s="1">
        <v>7.5318824106132803E-2</v>
      </c>
      <c r="B79" s="1">
        <v>4.7557652238049301E-2</v>
      </c>
      <c r="C79" s="1">
        <v>9.4721067441930096E-2</v>
      </c>
      <c r="D79" s="1">
        <v>6.5954400720531797E-2</v>
      </c>
      <c r="F79" s="1">
        <f>clusters!$A79</f>
        <v>2007</v>
      </c>
      <c r="G79" s="1">
        <f t="shared" si="2"/>
        <v>1.4361599287861189</v>
      </c>
      <c r="H79" s="1">
        <f t="shared" si="3"/>
        <v>1.5837372233836369</v>
      </c>
    </row>
    <row r="80" spans="1:8" x14ac:dyDescent="0.25">
      <c r="A80" s="1">
        <v>7.3747227339960197E-2</v>
      </c>
      <c r="B80" s="1">
        <v>3.75495371739085E-2</v>
      </c>
      <c r="C80" s="1">
        <v>9.6159239108907807E-2</v>
      </c>
      <c r="D80" s="1">
        <v>6.3741410396757098E-2</v>
      </c>
      <c r="F80" s="1">
        <f>clusters!$A80</f>
        <v>2008</v>
      </c>
      <c r="G80" s="1">
        <f t="shared" si="2"/>
        <v>1.5085834861570617</v>
      </c>
      <c r="H80" s="1">
        <f t="shared" si="3"/>
        <v>1.9639983043839981</v>
      </c>
    </row>
    <row r="81" spans="1:8" x14ac:dyDescent="0.25">
      <c r="A81" s="1">
        <v>7.2012299901485194E-2</v>
      </c>
      <c r="B81" s="1">
        <v>4.2866634297701801E-2</v>
      </c>
      <c r="C81" s="1">
        <v>9.64486105646742E-2</v>
      </c>
      <c r="D81" s="1">
        <v>6.1864018803342198E-2</v>
      </c>
      <c r="F81" s="1">
        <f>clusters!$A81</f>
        <v>2009</v>
      </c>
      <c r="G81" s="1">
        <f t="shared" si="2"/>
        <v>1.5590421125286411</v>
      </c>
      <c r="H81" s="1">
        <f t="shared" si="3"/>
        <v>1.6799149520667167</v>
      </c>
    </row>
    <row r="82" spans="1:8" x14ac:dyDescent="0.25">
      <c r="A82" s="1">
        <v>7.1463761107300502E-2</v>
      </c>
      <c r="B82" s="1">
        <v>4.4486903747919297E-2</v>
      </c>
      <c r="C82" s="1">
        <v>9.4812103305017797E-2</v>
      </c>
      <c r="D82" s="1">
        <v>6.1178486575204499E-2</v>
      </c>
      <c r="F82" s="1">
        <f>clusters!$A82</f>
        <v>2010</v>
      </c>
      <c r="G82" s="1">
        <f t="shared" si="2"/>
        <v>1.5497621568076665</v>
      </c>
      <c r="H82" s="1">
        <f t="shared" si="3"/>
        <v>1.606399975872516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C1" workbookViewId="0">
      <selection activeCell="H1" sqref="H1"/>
    </sheetView>
  </sheetViews>
  <sheetFormatPr defaultRowHeight="15" x14ac:dyDescent="0.25"/>
  <cols>
    <col min="1" max="2" width="12.140625" bestFit="1" customWidth="1"/>
    <col min="3" max="4" width="15.28515625" bestFit="1" customWidth="1"/>
    <col min="7" max="7" width="15.7109375" bestFit="1" customWidth="1"/>
    <col min="8" max="8" width="18.85546875" bestFit="1" customWidth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0</v>
      </c>
      <c r="G1" s="1" t="s">
        <v>13</v>
      </c>
      <c r="H1" s="1" t="s">
        <v>14</v>
      </c>
    </row>
    <row r="2" spans="1:8" x14ac:dyDescent="0.25">
      <c r="A2" s="1">
        <v>1976</v>
      </c>
      <c r="B2" s="1">
        <v>280</v>
      </c>
      <c r="C2" s="1">
        <v>2256</v>
      </c>
      <c r="D2" s="1">
        <v>0</v>
      </c>
      <c r="E2" s="1"/>
      <c r="F2" s="1">
        <f>'term metric'!$F2</f>
        <v>1930</v>
      </c>
      <c r="G2" s="1">
        <f>A2/(A2+B2)</f>
        <v>0.87588652482269502</v>
      </c>
      <c r="H2" s="1">
        <f>C2/(C2+D2)</f>
        <v>1</v>
      </c>
    </row>
    <row r="3" spans="1:8" x14ac:dyDescent="0.25">
      <c r="A3" s="1">
        <v>2150</v>
      </c>
      <c r="B3" s="1">
        <v>300</v>
      </c>
      <c r="C3" s="1">
        <v>1592</v>
      </c>
      <c r="D3" s="1">
        <v>858</v>
      </c>
      <c r="E3" s="1"/>
      <c r="F3" s="1">
        <f>'term metric'!$F3</f>
        <v>1931</v>
      </c>
      <c r="G3" s="1">
        <f t="shared" ref="G3:G66" si="0">A3/(A3+B3)</f>
        <v>0.87755102040816324</v>
      </c>
      <c r="H3" s="1">
        <f t="shared" ref="H3:H66" si="1">C3/(C3+D3)</f>
        <v>0.64979591836734696</v>
      </c>
    </row>
    <row r="4" spans="1:8" x14ac:dyDescent="0.25">
      <c r="A4" s="1">
        <v>2346</v>
      </c>
      <c r="B4" s="1">
        <v>204</v>
      </c>
      <c r="C4" s="1">
        <v>2550</v>
      </c>
      <c r="D4" s="1">
        <v>0</v>
      </c>
      <c r="E4" s="1"/>
      <c r="F4" s="1">
        <f>'term metric'!$F4</f>
        <v>1932</v>
      </c>
      <c r="G4" s="1">
        <f t="shared" si="0"/>
        <v>0.92</v>
      </c>
      <c r="H4" s="1">
        <f t="shared" si="1"/>
        <v>1</v>
      </c>
    </row>
    <row r="5" spans="1:8" x14ac:dyDescent="0.25">
      <c r="A5" s="1">
        <v>2550</v>
      </c>
      <c r="B5" s="1">
        <v>102</v>
      </c>
      <c r="C5" s="1">
        <v>2652</v>
      </c>
      <c r="D5" s="1">
        <v>0</v>
      </c>
      <c r="E5" s="1"/>
      <c r="F5" s="1">
        <f>'term metric'!$F5</f>
        <v>1933</v>
      </c>
      <c r="G5" s="1">
        <f t="shared" si="0"/>
        <v>0.96153846153846156</v>
      </c>
      <c r="H5" s="1">
        <f t="shared" si="1"/>
        <v>1</v>
      </c>
    </row>
    <row r="6" spans="1:8" x14ac:dyDescent="0.25">
      <c r="A6" s="1">
        <v>2652</v>
      </c>
      <c r="B6" s="1">
        <v>104</v>
      </c>
      <c r="C6" s="1">
        <v>2756</v>
      </c>
      <c r="D6" s="1">
        <v>0</v>
      </c>
      <c r="E6" s="1"/>
      <c r="F6" s="1">
        <f>'term metric'!$F6</f>
        <v>1934</v>
      </c>
      <c r="G6" s="1">
        <f t="shared" si="0"/>
        <v>0.96226415094339623</v>
      </c>
      <c r="H6" s="1">
        <f t="shared" si="1"/>
        <v>1</v>
      </c>
    </row>
    <row r="7" spans="1:8" x14ac:dyDescent="0.25">
      <c r="A7" s="1">
        <v>2216</v>
      </c>
      <c r="B7" s="1">
        <v>646</v>
      </c>
      <c r="C7" s="1">
        <v>2862</v>
      </c>
      <c r="D7" s="1">
        <v>0</v>
      </c>
      <c r="E7" s="1"/>
      <c r="F7" s="1">
        <f>'term metric'!$F7</f>
        <v>1935</v>
      </c>
      <c r="G7" s="1">
        <f t="shared" si="0"/>
        <v>0.77428371767994408</v>
      </c>
      <c r="H7" s="1">
        <f t="shared" si="1"/>
        <v>1</v>
      </c>
    </row>
    <row r="8" spans="1:8" x14ac:dyDescent="0.25">
      <c r="A8" s="1">
        <v>3486</v>
      </c>
      <c r="B8" s="1">
        <v>296</v>
      </c>
      <c r="C8" s="1">
        <v>3782</v>
      </c>
      <c r="D8" s="1">
        <v>0</v>
      </c>
      <c r="E8" s="1"/>
      <c r="F8" s="1">
        <f>'term metric'!$F8</f>
        <v>1936</v>
      </c>
      <c r="G8" s="1">
        <f t="shared" si="0"/>
        <v>0.92173453199365418</v>
      </c>
      <c r="H8" s="1">
        <f t="shared" si="1"/>
        <v>1</v>
      </c>
    </row>
    <row r="9" spans="1:8" x14ac:dyDescent="0.25">
      <c r="A9" s="1">
        <v>4556</v>
      </c>
      <c r="B9" s="1">
        <v>0</v>
      </c>
      <c r="C9" s="1">
        <v>4556</v>
      </c>
      <c r="D9" s="1">
        <v>0</v>
      </c>
      <c r="E9" s="1"/>
      <c r="F9" s="1">
        <f>'term metric'!$F9</f>
        <v>1937</v>
      </c>
      <c r="G9" s="1">
        <f t="shared" si="0"/>
        <v>1</v>
      </c>
      <c r="H9" s="1">
        <f t="shared" si="1"/>
        <v>1</v>
      </c>
    </row>
    <row r="10" spans="1:8" x14ac:dyDescent="0.25">
      <c r="A10" s="1">
        <v>4232</v>
      </c>
      <c r="B10" s="1">
        <v>324</v>
      </c>
      <c r="C10" s="1">
        <v>4556</v>
      </c>
      <c r="D10" s="1">
        <v>0</v>
      </c>
      <c r="E10" s="1"/>
      <c r="F10" s="1">
        <f>'term metric'!$F10</f>
        <v>1938</v>
      </c>
      <c r="G10" s="1">
        <f t="shared" si="0"/>
        <v>0.92888498683055309</v>
      </c>
      <c r="H10" s="1">
        <f t="shared" si="1"/>
        <v>1</v>
      </c>
    </row>
    <row r="11" spans="1:8" x14ac:dyDescent="0.25">
      <c r="A11" s="1">
        <v>5184</v>
      </c>
      <c r="B11" s="1">
        <v>72</v>
      </c>
      <c r="C11" s="1">
        <v>5256</v>
      </c>
      <c r="D11" s="1">
        <v>0</v>
      </c>
      <c r="E11" s="1"/>
      <c r="F11" s="1">
        <f>'term metric'!$F11</f>
        <v>1939</v>
      </c>
      <c r="G11" s="1">
        <f t="shared" si="0"/>
        <v>0.98630136986301364</v>
      </c>
      <c r="H11" s="1">
        <f t="shared" si="1"/>
        <v>1</v>
      </c>
    </row>
    <row r="12" spans="1:8" x14ac:dyDescent="0.25">
      <c r="A12" s="1">
        <v>5606</v>
      </c>
      <c r="B12" s="1">
        <v>94</v>
      </c>
      <c r="C12" s="1">
        <v>5700</v>
      </c>
      <c r="D12" s="1">
        <v>0</v>
      </c>
      <c r="E12" s="1"/>
      <c r="F12" s="1">
        <f>'term metric'!$F12</f>
        <v>1940</v>
      </c>
      <c r="G12" s="1">
        <f t="shared" si="0"/>
        <v>0.98350877192982455</v>
      </c>
      <c r="H12" s="1">
        <f t="shared" si="1"/>
        <v>1</v>
      </c>
    </row>
    <row r="13" spans="1:8" x14ac:dyDescent="0.25">
      <c r="A13" s="1">
        <v>7032</v>
      </c>
      <c r="B13" s="1">
        <v>108</v>
      </c>
      <c r="C13" s="1">
        <v>7140</v>
      </c>
      <c r="D13" s="1">
        <v>0</v>
      </c>
      <c r="E13" s="1"/>
      <c r="F13" s="1">
        <f>'term metric'!$F13</f>
        <v>1941</v>
      </c>
      <c r="G13" s="1">
        <f t="shared" si="0"/>
        <v>0.98487394957983199</v>
      </c>
      <c r="H13" s="1">
        <f t="shared" si="1"/>
        <v>1</v>
      </c>
    </row>
    <row r="14" spans="1:8" x14ac:dyDescent="0.25">
      <c r="A14" s="1">
        <v>6522</v>
      </c>
      <c r="B14" s="1">
        <v>1488</v>
      </c>
      <c r="C14" s="1">
        <v>8010</v>
      </c>
      <c r="D14" s="1">
        <v>0</v>
      </c>
      <c r="E14" s="1"/>
      <c r="F14" s="1">
        <f>'term metric'!$F14</f>
        <v>1942</v>
      </c>
      <c r="G14" s="1">
        <f t="shared" si="0"/>
        <v>0.81423220973782773</v>
      </c>
      <c r="H14" s="1">
        <f t="shared" si="1"/>
        <v>1</v>
      </c>
    </row>
    <row r="15" spans="1:8" x14ac:dyDescent="0.25">
      <c r="A15" s="1">
        <v>7092</v>
      </c>
      <c r="B15" s="1">
        <v>1650</v>
      </c>
      <c r="C15" s="1">
        <v>8742</v>
      </c>
      <c r="D15" s="1">
        <v>0</v>
      </c>
      <c r="E15" s="1"/>
      <c r="F15" s="1">
        <f>'term metric'!$F15</f>
        <v>1943</v>
      </c>
      <c r="G15" s="1">
        <f t="shared" si="0"/>
        <v>0.8112560054907344</v>
      </c>
      <c r="H15" s="1">
        <f t="shared" si="1"/>
        <v>1</v>
      </c>
    </row>
    <row r="16" spans="1:8" x14ac:dyDescent="0.25">
      <c r="A16" s="1">
        <v>9072</v>
      </c>
      <c r="B16" s="1">
        <v>434</v>
      </c>
      <c r="C16" s="1">
        <v>9506</v>
      </c>
      <c r="D16" s="1">
        <v>0</v>
      </c>
      <c r="E16" s="1"/>
      <c r="F16" s="1">
        <f>'term metric'!$F16</f>
        <v>1944</v>
      </c>
      <c r="G16" s="1">
        <f t="shared" si="0"/>
        <v>0.95434462444771728</v>
      </c>
      <c r="H16" s="1">
        <f t="shared" si="1"/>
        <v>1</v>
      </c>
    </row>
    <row r="17" spans="1:8" x14ac:dyDescent="0.25">
      <c r="A17" s="1">
        <v>8942</v>
      </c>
      <c r="B17" s="1">
        <v>2188</v>
      </c>
      <c r="C17" s="1">
        <v>11130</v>
      </c>
      <c r="D17" s="1">
        <v>0</v>
      </c>
      <c r="E17" s="1"/>
      <c r="F17" s="1">
        <f>'term metric'!$F17</f>
        <v>1945</v>
      </c>
      <c r="G17" s="1">
        <f t="shared" si="0"/>
        <v>0.803414195867026</v>
      </c>
      <c r="H17" s="1">
        <f t="shared" si="1"/>
        <v>1</v>
      </c>
    </row>
    <row r="18" spans="1:8" x14ac:dyDescent="0.25">
      <c r="A18" s="1">
        <v>12282</v>
      </c>
      <c r="B18" s="1">
        <v>600</v>
      </c>
      <c r="C18" s="1">
        <v>12882</v>
      </c>
      <c r="D18" s="1">
        <v>0</v>
      </c>
      <c r="E18" s="1"/>
      <c r="F18" s="1">
        <f>'term metric'!$F18</f>
        <v>1946</v>
      </c>
      <c r="G18" s="1">
        <f t="shared" si="0"/>
        <v>0.95342338146250583</v>
      </c>
      <c r="H18" s="1">
        <f t="shared" si="1"/>
        <v>1</v>
      </c>
    </row>
    <row r="19" spans="1:8" x14ac:dyDescent="0.25">
      <c r="A19" s="1">
        <v>14042</v>
      </c>
      <c r="B19" s="1">
        <v>0</v>
      </c>
      <c r="C19" s="1">
        <v>14042</v>
      </c>
      <c r="D19" s="1">
        <v>0</v>
      </c>
      <c r="E19" s="1"/>
      <c r="F19" s="1">
        <f>'term metric'!$F19</f>
        <v>1947</v>
      </c>
      <c r="G19" s="1">
        <f t="shared" si="0"/>
        <v>1</v>
      </c>
      <c r="H19" s="1">
        <f t="shared" si="1"/>
        <v>1</v>
      </c>
    </row>
    <row r="20" spans="1:8" x14ac:dyDescent="0.25">
      <c r="A20" s="1">
        <v>15500</v>
      </c>
      <c r="B20" s="1">
        <v>0</v>
      </c>
      <c r="C20" s="1">
        <v>15500</v>
      </c>
      <c r="D20" s="1">
        <v>0</v>
      </c>
      <c r="E20" s="1"/>
      <c r="F20" s="1">
        <f>'term metric'!$F20</f>
        <v>1948</v>
      </c>
      <c r="G20" s="1">
        <f t="shared" si="0"/>
        <v>1</v>
      </c>
      <c r="H20" s="1">
        <f t="shared" si="1"/>
        <v>1</v>
      </c>
    </row>
    <row r="21" spans="1:8" x14ac:dyDescent="0.25">
      <c r="A21" s="1">
        <v>17300</v>
      </c>
      <c r="B21" s="1">
        <v>1060</v>
      </c>
      <c r="C21" s="1">
        <v>17304</v>
      </c>
      <c r="D21" s="1">
        <v>1056</v>
      </c>
      <c r="E21" s="1"/>
      <c r="F21" s="1">
        <f>'term metric'!$F21</f>
        <v>1949</v>
      </c>
      <c r="G21" s="1">
        <f t="shared" si="0"/>
        <v>0.94226579520697162</v>
      </c>
      <c r="H21" s="1">
        <f t="shared" si="1"/>
        <v>0.94248366013071894</v>
      </c>
    </row>
    <row r="22" spans="1:8" x14ac:dyDescent="0.25">
      <c r="A22" s="1">
        <v>20412</v>
      </c>
      <c r="B22" s="1">
        <v>1640</v>
      </c>
      <c r="C22" s="1">
        <v>20612</v>
      </c>
      <c r="D22" s="1">
        <v>1440</v>
      </c>
      <c r="E22" s="1"/>
      <c r="F22" s="1">
        <f>'term metric'!$F22</f>
        <v>1950</v>
      </c>
      <c r="G22" s="1">
        <f t="shared" si="0"/>
        <v>0.92563032831489211</v>
      </c>
      <c r="H22" s="1">
        <f t="shared" si="1"/>
        <v>0.93469980047161261</v>
      </c>
    </row>
    <row r="23" spans="1:8" x14ac:dyDescent="0.25">
      <c r="A23" s="1">
        <v>24470</v>
      </c>
      <c r="B23" s="1">
        <v>336</v>
      </c>
      <c r="C23" s="1">
        <v>22668</v>
      </c>
      <c r="D23" s="1">
        <v>2138</v>
      </c>
      <c r="E23" s="1"/>
      <c r="F23" s="1">
        <f>'term metric'!$F23</f>
        <v>1951</v>
      </c>
      <c r="G23" s="1">
        <f t="shared" si="0"/>
        <v>0.98645488994598085</v>
      </c>
      <c r="H23" s="1">
        <f t="shared" si="1"/>
        <v>0.91381117471579454</v>
      </c>
    </row>
    <row r="24" spans="1:8" x14ac:dyDescent="0.25">
      <c r="A24" s="1">
        <v>29756</v>
      </c>
      <c r="B24" s="1">
        <v>0</v>
      </c>
      <c r="C24" s="1">
        <v>29092</v>
      </c>
      <c r="D24" s="1">
        <v>664</v>
      </c>
      <c r="E24" s="1"/>
      <c r="F24" s="1">
        <f>'term metric'!$F24</f>
        <v>1952</v>
      </c>
      <c r="G24" s="1">
        <f t="shared" si="0"/>
        <v>1</v>
      </c>
      <c r="H24" s="1">
        <f t="shared" si="1"/>
        <v>0.97768517273827127</v>
      </c>
    </row>
    <row r="25" spans="1:8" x14ac:dyDescent="0.25">
      <c r="A25" s="1">
        <v>36948</v>
      </c>
      <c r="B25" s="1">
        <v>882</v>
      </c>
      <c r="C25" s="1">
        <v>37434</v>
      </c>
      <c r="D25" s="1">
        <v>396</v>
      </c>
      <c r="E25" s="1"/>
      <c r="F25" s="1">
        <f>'term metric'!$F25</f>
        <v>1953</v>
      </c>
      <c r="G25" s="1">
        <f t="shared" si="0"/>
        <v>0.97668517049960346</v>
      </c>
      <c r="H25" s="1">
        <f t="shared" si="1"/>
        <v>0.98953211736716895</v>
      </c>
    </row>
    <row r="26" spans="1:8" x14ac:dyDescent="0.25">
      <c r="A26" s="1">
        <v>41716</v>
      </c>
      <c r="B26" s="1">
        <v>3016</v>
      </c>
      <c r="C26" s="1">
        <v>40764</v>
      </c>
      <c r="D26" s="1">
        <v>3968</v>
      </c>
      <c r="E26" s="1"/>
      <c r="F26" s="1">
        <f>'term metric'!$F26</f>
        <v>1954</v>
      </c>
      <c r="G26" s="1">
        <f t="shared" si="0"/>
        <v>0.93257623178038096</v>
      </c>
      <c r="H26" s="1">
        <f t="shared" si="1"/>
        <v>0.91129392828400246</v>
      </c>
    </row>
    <row r="27" spans="1:8" x14ac:dyDescent="0.25">
      <c r="A27" s="1">
        <v>52504</v>
      </c>
      <c r="B27" s="1">
        <v>6788</v>
      </c>
      <c r="C27" s="1">
        <v>58324</v>
      </c>
      <c r="D27" s="1">
        <v>968</v>
      </c>
      <c r="E27" s="1"/>
      <c r="F27" s="1">
        <f>'term metric'!$F27</f>
        <v>1955</v>
      </c>
      <c r="G27" s="1">
        <f t="shared" si="0"/>
        <v>0.88551575254671799</v>
      </c>
      <c r="H27" s="1">
        <f t="shared" si="1"/>
        <v>0.9836740201038926</v>
      </c>
    </row>
    <row r="28" spans="1:8" x14ac:dyDescent="0.25">
      <c r="A28" s="1">
        <v>81984</v>
      </c>
      <c r="B28" s="1">
        <v>1826</v>
      </c>
      <c r="C28" s="1">
        <v>83232</v>
      </c>
      <c r="D28" s="1">
        <v>578</v>
      </c>
      <c r="E28" s="1"/>
      <c r="F28" s="1">
        <f>'term metric'!$F28</f>
        <v>1956</v>
      </c>
      <c r="G28" s="1">
        <f t="shared" si="0"/>
        <v>0.97821262379191032</v>
      </c>
      <c r="H28" s="1">
        <f t="shared" si="1"/>
        <v>0.99310344827586206</v>
      </c>
    </row>
    <row r="29" spans="1:8" x14ac:dyDescent="0.25">
      <c r="A29" s="1">
        <v>84590</v>
      </c>
      <c r="B29" s="1">
        <v>32716</v>
      </c>
      <c r="C29" s="1">
        <v>113998</v>
      </c>
      <c r="D29" s="1">
        <v>3308</v>
      </c>
      <c r="E29" s="1"/>
      <c r="F29" s="1">
        <f>'term metric'!$F29</f>
        <v>1957</v>
      </c>
      <c r="G29" s="1">
        <f t="shared" si="0"/>
        <v>0.72110548480043646</v>
      </c>
      <c r="H29" s="1">
        <f t="shared" si="1"/>
        <v>0.97180024892162375</v>
      </c>
    </row>
    <row r="30" spans="1:8" x14ac:dyDescent="0.25">
      <c r="A30" s="1">
        <v>118916</v>
      </c>
      <c r="B30" s="1">
        <v>39090</v>
      </c>
      <c r="C30" s="1">
        <v>154132</v>
      </c>
      <c r="D30" s="1">
        <v>3874</v>
      </c>
      <c r="E30" s="1"/>
      <c r="F30" s="1">
        <f>'term metric'!$F30</f>
        <v>1958</v>
      </c>
      <c r="G30" s="1">
        <f t="shared" si="0"/>
        <v>0.75260433148108297</v>
      </c>
      <c r="H30" s="1">
        <f t="shared" si="1"/>
        <v>0.97548194372365604</v>
      </c>
    </row>
    <row r="31" spans="1:8" x14ac:dyDescent="0.25">
      <c r="A31" s="1">
        <v>186648</v>
      </c>
      <c r="B31" s="1">
        <v>13608</v>
      </c>
      <c r="C31" s="1">
        <v>196704</v>
      </c>
      <c r="D31" s="1">
        <v>3552</v>
      </c>
      <c r="E31" s="1"/>
      <c r="F31" s="1">
        <f>'term metric'!$F31</f>
        <v>1959</v>
      </c>
      <c r="G31" s="1">
        <f t="shared" si="0"/>
        <v>0.93204697986577179</v>
      </c>
      <c r="H31" s="1">
        <f t="shared" si="1"/>
        <v>0.98226270373921376</v>
      </c>
    </row>
    <row r="32" spans="1:8" x14ac:dyDescent="0.25">
      <c r="A32" s="1">
        <v>195958</v>
      </c>
      <c r="B32" s="1">
        <v>37814</v>
      </c>
      <c r="C32" s="1">
        <v>229030</v>
      </c>
      <c r="D32" s="1">
        <v>4742</v>
      </c>
      <c r="E32" s="1"/>
      <c r="F32" s="1">
        <f>'term metric'!$F32</f>
        <v>1960</v>
      </c>
      <c r="G32" s="1">
        <f t="shared" si="0"/>
        <v>0.83824410108995084</v>
      </c>
      <c r="H32" s="1">
        <f t="shared" si="1"/>
        <v>0.97971527813425041</v>
      </c>
    </row>
    <row r="33" spans="1:8" x14ac:dyDescent="0.25">
      <c r="A33" s="1">
        <v>254908</v>
      </c>
      <c r="B33" s="1">
        <v>30782</v>
      </c>
      <c r="C33" s="1">
        <v>278382</v>
      </c>
      <c r="D33" s="1">
        <v>7308</v>
      </c>
      <c r="E33" s="1"/>
      <c r="F33" s="1">
        <f>'term metric'!$F33</f>
        <v>1961</v>
      </c>
      <c r="G33" s="1">
        <f t="shared" si="0"/>
        <v>0.89225384157653398</v>
      </c>
      <c r="H33" s="1">
        <f t="shared" si="1"/>
        <v>0.97441982568518326</v>
      </c>
    </row>
    <row r="34" spans="1:8" x14ac:dyDescent="0.25">
      <c r="A34" s="1">
        <v>349654</v>
      </c>
      <c r="B34" s="1">
        <v>7352</v>
      </c>
      <c r="C34" s="1">
        <v>332928</v>
      </c>
      <c r="D34" s="1">
        <v>24078</v>
      </c>
      <c r="E34" s="1"/>
      <c r="F34" s="1">
        <f>'term metric'!$F34</f>
        <v>1962</v>
      </c>
      <c r="G34" s="1">
        <f t="shared" si="0"/>
        <v>0.97940650857408562</v>
      </c>
      <c r="H34" s="1">
        <f t="shared" si="1"/>
        <v>0.9325557553654561</v>
      </c>
    </row>
    <row r="35" spans="1:8" x14ac:dyDescent="0.25">
      <c r="A35" s="1">
        <v>466024</v>
      </c>
      <c r="B35" s="1">
        <v>9386</v>
      </c>
      <c r="C35" s="1">
        <v>452576</v>
      </c>
      <c r="D35" s="1">
        <v>22834</v>
      </c>
      <c r="E35" s="1"/>
      <c r="F35" s="1">
        <f>'term metric'!$F35</f>
        <v>1963</v>
      </c>
      <c r="G35" s="1">
        <f t="shared" si="0"/>
        <v>0.98025704129067537</v>
      </c>
      <c r="H35" s="1">
        <f t="shared" si="1"/>
        <v>0.95196987863107629</v>
      </c>
    </row>
    <row r="36" spans="1:8" x14ac:dyDescent="0.25">
      <c r="A36" s="1">
        <v>462204</v>
      </c>
      <c r="B36" s="1">
        <v>104052</v>
      </c>
      <c r="C36" s="1">
        <v>552914</v>
      </c>
      <c r="D36" s="1">
        <v>13342</v>
      </c>
      <c r="E36" s="1"/>
      <c r="F36" s="1">
        <f>'term metric'!$F36</f>
        <v>1964</v>
      </c>
      <c r="G36" s="1">
        <f t="shared" si="0"/>
        <v>0.8162456556751716</v>
      </c>
      <c r="H36" s="1">
        <f t="shared" si="1"/>
        <v>0.97643821875618098</v>
      </c>
    </row>
    <row r="37" spans="1:8" x14ac:dyDescent="0.25">
      <c r="A37" s="1">
        <v>655860</v>
      </c>
      <c r="B37" s="1">
        <v>53946</v>
      </c>
      <c r="C37" s="1">
        <v>703186</v>
      </c>
      <c r="D37" s="1">
        <v>6620</v>
      </c>
      <c r="E37" s="1"/>
      <c r="F37" s="1">
        <f>'term metric'!$F37</f>
        <v>1965</v>
      </c>
      <c r="G37" s="1">
        <f t="shared" si="0"/>
        <v>0.92399895182627367</v>
      </c>
      <c r="H37" s="1">
        <f t="shared" si="1"/>
        <v>0.99067350797260101</v>
      </c>
    </row>
    <row r="38" spans="1:8" x14ac:dyDescent="0.25">
      <c r="A38" s="1">
        <v>771880</v>
      </c>
      <c r="B38" s="1">
        <v>118312</v>
      </c>
      <c r="C38" s="1">
        <v>888272</v>
      </c>
      <c r="D38" s="1">
        <v>1920</v>
      </c>
      <c r="E38" s="1"/>
      <c r="F38" s="1">
        <f>'term metric'!$F38</f>
        <v>1966</v>
      </c>
      <c r="G38" s="1">
        <f t="shared" si="0"/>
        <v>0.86709384042992976</v>
      </c>
      <c r="H38" s="1">
        <f t="shared" si="1"/>
        <v>0.99784316192461853</v>
      </c>
    </row>
    <row r="39" spans="1:8" x14ac:dyDescent="0.25">
      <c r="A39" s="1">
        <v>1117020</v>
      </c>
      <c r="B39" s="1">
        <v>18270</v>
      </c>
      <c r="C39" s="1">
        <v>1131048</v>
      </c>
      <c r="D39" s="1">
        <v>4242</v>
      </c>
      <c r="E39" s="1"/>
      <c r="F39" s="1">
        <f>'term metric'!$F39</f>
        <v>1967</v>
      </c>
      <c r="G39" s="1">
        <f t="shared" si="0"/>
        <v>0.98390719551832573</v>
      </c>
      <c r="H39" s="1">
        <f t="shared" si="1"/>
        <v>0.996263509764025</v>
      </c>
    </row>
    <row r="40" spans="1:8" x14ac:dyDescent="0.25">
      <c r="A40" s="1">
        <v>1304656</v>
      </c>
      <c r="B40" s="1">
        <v>107876</v>
      </c>
      <c r="C40" s="1">
        <v>1352492</v>
      </c>
      <c r="D40" s="1">
        <v>60040</v>
      </c>
      <c r="E40" s="1"/>
      <c r="F40" s="1">
        <f>'term metric'!$F40</f>
        <v>1968</v>
      </c>
      <c r="G40" s="1">
        <f t="shared" si="0"/>
        <v>0.92362934078661585</v>
      </c>
      <c r="H40" s="1">
        <f t="shared" si="1"/>
        <v>0.95749476826011726</v>
      </c>
    </row>
    <row r="41" spans="1:8" x14ac:dyDescent="0.25">
      <c r="A41" s="1">
        <v>1793910</v>
      </c>
      <c r="B41" s="1">
        <v>21846</v>
      </c>
      <c r="C41" s="1">
        <v>1765794</v>
      </c>
      <c r="D41" s="1">
        <v>49962</v>
      </c>
      <c r="E41" s="1"/>
      <c r="F41" s="1">
        <f>'term metric'!$F41</f>
        <v>1969</v>
      </c>
      <c r="G41" s="1">
        <f t="shared" si="0"/>
        <v>0.98796864776985449</v>
      </c>
      <c r="H41" s="1">
        <f t="shared" si="1"/>
        <v>0.97248418840416884</v>
      </c>
    </row>
    <row r="42" spans="1:8" x14ac:dyDescent="0.25">
      <c r="A42" s="1">
        <v>2150460</v>
      </c>
      <c r="B42" s="1">
        <v>101040</v>
      </c>
      <c r="C42" s="1">
        <v>2242558</v>
      </c>
      <c r="D42" s="1">
        <v>8942</v>
      </c>
      <c r="E42" s="1"/>
      <c r="F42" s="1">
        <f>'term metric'!$F42</f>
        <v>1970</v>
      </c>
      <c r="G42" s="1">
        <f t="shared" si="0"/>
        <v>0.95512325116588936</v>
      </c>
      <c r="H42" s="1">
        <f t="shared" si="1"/>
        <v>0.99602842549411508</v>
      </c>
    </row>
    <row r="43" spans="1:8" x14ac:dyDescent="0.25">
      <c r="A43" s="1">
        <v>2220516</v>
      </c>
      <c r="B43" s="1">
        <v>382866</v>
      </c>
      <c r="C43" s="1">
        <v>2596968</v>
      </c>
      <c r="D43" s="1">
        <v>6414</v>
      </c>
      <c r="E43" s="1"/>
      <c r="F43" s="1">
        <f>'term metric'!$F43</f>
        <v>1971</v>
      </c>
      <c r="G43" s="1">
        <f t="shared" si="0"/>
        <v>0.85293514359398659</v>
      </c>
      <c r="H43" s="1">
        <f t="shared" si="1"/>
        <v>0.99753628165209718</v>
      </c>
    </row>
    <row r="44" spans="1:8" x14ac:dyDescent="0.25">
      <c r="A44" s="1">
        <v>2647006</v>
      </c>
      <c r="B44" s="1">
        <v>375376</v>
      </c>
      <c r="C44" s="1">
        <v>3015488</v>
      </c>
      <c r="D44" s="1">
        <v>6894</v>
      </c>
      <c r="E44" s="1"/>
      <c r="F44" s="1">
        <f>'term metric'!$F44</f>
        <v>1972</v>
      </c>
      <c r="G44" s="1">
        <f t="shared" si="0"/>
        <v>0.87580127197687119</v>
      </c>
      <c r="H44" s="1">
        <f t="shared" si="1"/>
        <v>0.9977190176489934</v>
      </c>
    </row>
    <row r="45" spans="1:8" x14ac:dyDescent="0.25">
      <c r="A45" s="1">
        <v>2390624</v>
      </c>
      <c r="B45" s="1">
        <v>1100668</v>
      </c>
      <c r="C45" s="1">
        <v>3439516</v>
      </c>
      <c r="D45" s="1">
        <v>51776</v>
      </c>
      <c r="E45" s="1"/>
      <c r="F45" s="1">
        <f>'term metric'!$F45</f>
        <v>1973</v>
      </c>
      <c r="G45" s="1">
        <f t="shared" si="0"/>
        <v>0.68473905935109414</v>
      </c>
      <c r="H45" s="1">
        <f t="shared" si="1"/>
        <v>0.98516996000334545</v>
      </c>
    </row>
    <row r="46" spans="1:8" x14ac:dyDescent="0.25">
      <c r="A46" s="1">
        <v>3371202</v>
      </c>
      <c r="B46" s="1">
        <v>437150</v>
      </c>
      <c r="C46" s="1">
        <v>3773438</v>
      </c>
      <c r="D46" s="1">
        <v>34914</v>
      </c>
      <c r="E46" s="1"/>
      <c r="F46" s="1">
        <f>'term metric'!$F46</f>
        <v>1974</v>
      </c>
      <c r="G46" s="1">
        <f t="shared" si="0"/>
        <v>0.88521281646234384</v>
      </c>
      <c r="H46" s="1">
        <f t="shared" si="1"/>
        <v>0.99083225500163852</v>
      </c>
    </row>
    <row r="47" spans="1:8" x14ac:dyDescent="0.25">
      <c r="A47" s="1">
        <v>3500250</v>
      </c>
      <c r="B47" s="1">
        <v>687912</v>
      </c>
      <c r="C47" s="1">
        <v>4180014</v>
      </c>
      <c r="D47" s="1">
        <v>8148</v>
      </c>
      <c r="E47" s="1"/>
      <c r="F47" s="1">
        <f>'term metric'!$F47</f>
        <v>1975</v>
      </c>
      <c r="G47" s="1">
        <f t="shared" si="0"/>
        <v>0.83574847391290019</v>
      </c>
      <c r="H47" s="1">
        <f t="shared" si="1"/>
        <v>0.99805451651583676</v>
      </c>
    </row>
    <row r="48" spans="1:8" x14ac:dyDescent="0.25">
      <c r="A48" s="1">
        <v>3375232</v>
      </c>
      <c r="B48" s="1">
        <v>1309828</v>
      </c>
      <c r="C48" s="1">
        <v>4676442</v>
      </c>
      <c r="D48" s="1">
        <v>8618</v>
      </c>
      <c r="E48" s="1"/>
      <c r="F48" s="1">
        <f>'term metric'!$F48</f>
        <v>1976</v>
      </c>
      <c r="G48" s="1">
        <f t="shared" si="0"/>
        <v>0.7204244982988478</v>
      </c>
      <c r="H48" s="1">
        <f t="shared" si="1"/>
        <v>0.99816053583091791</v>
      </c>
    </row>
    <row r="49" spans="1:8" x14ac:dyDescent="0.25">
      <c r="A49" s="1">
        <v>4948552</v>
      </c>
      <c r="B49" s="1">
        <v>311590</v>
      </c>
      <c r="C49" s="1">
        <v>5241904</v>
      </c>
      <c r="D49" s="1">
        <v>18238</v>
      </c>
      <c r="E49" s="1"/>
      <c r="F49" s="1">
        <f>'term metric'!$F49</f>
        <v>1977</v>
      </c>
      <c r="G49" s="1">
        <f t="shared" si="0"/>
        <v>0.94076395656238943</v>
      </c>
      <c r="H49" s="1">
        <f t="shared" si="1"/>
        <v>0.99653279322117161</v>
      </c>
    </row>
    <row r="50" spans="1:8" x14ac:dyDescent="0.25">
      <c r="A50" s="1">
        <v>4274992</v>
      </c>
      <c r="B50" s="1">
        <v>1651798</v>
      </c>
      <c r="C50" s="1">
        <v>5912248</v>
      </c>
      <c r="D50" s="1">
        <v>14542</v>
      </c>
      <c r="E50" s="1"/>
      <c r="F50" s="1">
        <f>'term metric'!$F50</f>
        <v>1978</v>
      </c>
      <c r="G50" s="1">
        <f t="shared" si="0"/>
        <v>0.72129972548377785</v>
      </c>
      <c r="H50" s="1">
        <f t="shared" si="1"/>
        <v>0.99754639526624023</v>
      </c>
    </row>
    <row r="51" spans="1:8" x14ac:dyDescent="0.25">
      <c r="A51" s="1">
        <v>6636394</v>
      </c>
      <c r="B51" s="1">
        <v>79478</v>
      </c>
      <c r="C51" s="1">
        <v>6700424</v>
      </c>
      <c r="D51" s="1">
        <v>15448</v>
      </c>
      <c r="E51" s="1"/>
      <c r="F51" s="1">
        <f>'term metric'!$F51</f>
        <v>1979</v>
      </c>
      <c r="G51" s="1">
        <f t="shared" si="0"/>
        <v>0.98816564699267651</v>
      </c>
      <c r="H51" s="1">
        <f t="shared" si="1"/>
        <v>0.99769977748235816</v>
      </c>
    </row>
    <row r="52" spans="1:8" x14ac:dyDescent="0.25">
      <c r="A52" s="1">
        <v>5540510</v>
      </c>
      <c r="B52" s="1">
        <v>1926046</v>
      </c>
      <c r="C52" s="1">
        <v>7423134</v>
      </c>
      <c r="D52" s="1">
        <v>43422</v>
      </c>
      <c r="E52" s="1"/>
      <c r="F52" s="1">
        <f>'term metric'!$F52</f>
        <v>1980</v>
      </c>
      <c r="G52" s="1">
        <f t="shared" si="0"/>
        <v>0.74204358743174226</v>
      </c>
      <c r="H52" s="1">
        <f t="shared" si="1"/>
        <v>0.99418446737692723</v>
      </c>
    </row>
    <row r="53" spans="1:8" x14ac:dyDescent="0.25">
      <c r="A53" s="1">
        <v>8131584</v>
      </c>
      <c r="B53" s="1">
        <v>310346</v>
      </c>
      <c r="C53" s="1">
        <v>8424592</v>
      </c>
      <c r="D53" s="1">
        <v>17338</v>
      </c>
      <c r="E53" s="1"/>
      <c r="F53" s="1">
        <f>'term metric'!$F53</f>
        <v>1981</v>
      </c>
      <c r="G53" s="1">
        <f t="shared" si="0"/>
        <v>0.96323755349783757</v>
      </c>
      <c r="H53" s="1">
        <f t="shared" si="1"/>
        <v>0.99794620424476388</v>
      </c>
    </row>
    <row r="54" spans="1:8" x14ac:dyDescent="0.25">
      <c r="A54" s="1">
        <v>6858762</v>
      </c>
      <c r="B54" s="1">
        <v>2785368</v>
      </c>
      <c r="C54" s="1">
        <v>9576288</v>
      </c>
      <c r="D54" s="1">
        <v>67842</v>
      </c>
      <c r="E54" s="1"/>
      <c r="F54" s="1">
        <f>'term metric'!$F54</f>
        <v>1982</v>
      </c>
      <c r="G54" s="1">
        <f t="shared" si="0"/>
        <v>0.71118514578297887</v>
      </c>
      <c r="H54" s="1">
        <f t="shared" si="1"/>
        <v>0.99296546189236357</v>
      </c>
    </row>
    <row r="55" spans="1:8" x14ac:dyDescent="0.25">
      <c r="A55" s="1">
        <v>7422188</v>
      </c>
      <c r="B55" s="1">
        <v>3117574</v>
      </c>
      <c r="C55" s="1">
        <v>10468648</v>
      </c>
      <c r="D55" s="1">
        <v>71114</v>
      </c>
      <c r="E55" s="1"/>
      <c r="F55" s="1">
        <f>'term metric'!$F55</f>
        <v>1983</v>
      </c>
      <c r="G55" s="1">
        <f t="shared" si="0"/>
        <v>0.70420831134517081</v>
      </c>
      <c r="H55" s="1">
        <f t="shared" si="1"/>
        <v>0.99325278882008916</v>
      </c>
    </row>
    <row r="56" spans="1:8" x14ac:dyDescent="0.25">
      <c r="A56" s="1">
        <v>8439706</v>
      </c>
      <c r="B56" s="1">
        <v>3225934</v>
      </c>
      <c r="C56" s="1">
        <v>11584056</v>
      </c>
      <c r="D56" s="1">
        <v>81584</v>
      </c>
      <c r="E56" s="1"/>
      <c r="F56" s="1">
        <f>'term metric'!$F56</f>
        <v>1984</v>
      </c>
      <c r="G56" s="1">
        <f t="shared" si="0"/>
        <v>0.72346703652778588</v>
      </c>
      <c r="H56" s="1">
        <f t="shared" si="1"/>
        <v>0.99300647028367073</v>
      </c>
    </row>
    <row r="57" spans="1:8" x14ac:dyDescent="0.25">
      <c r="A57" s="1">
        <v>11943712</v>
      </c>
      <c r="B57" s="1">
        <v>1041500</v>
      </c>
      <c r="C57" s="1">
        <v>12807252</v>
      </c>
      <c r="D57" s="1">
        <v>177960</v>
      </c>
      <c r="E57" s="1"/>
      <c r="F57" s="1">
        <f>'term metric'!$F57</f>
        <v>1985</v>
      </c>
      <c r="G57" s="1">
        <f t="shared" si="0"/>
        <v>0.91979337726638577</v>
      </c>
      <c r="H57" s="1">
        <f t="shared" si="1"/>
        <v>0.9862951794703082</v>
      </c>
    </row>
    <row r="58" spans="1:8" x14ac:dyDescent="0.25">
      <c r="A58" s="1">
        <v>13256434</v>
      </c>
      <c r="B58" s="1">
        <v>1408636</v>
      </c>
      <c r="C58" s="1">
        <v>14649978</v>
      </c>
      <c r="D58" s="1">
        <v>15092</v>
      </c>
      <c r="E58" s="1"/>
      <c r="F58" s="1">
        <f>'term metric'!$F58</f>
        <v>1986</v>
      </c>
      <c r="G58" s="1">
        <f t="shared" si="0"/>
        <v>0.90394617959546053</v>
      </c>
      <c r="H58" s="1">
        <f t="shared" si="1"/>
        <v>0.99897088796712186</v>
      </c>
    </row>
    <row r="59" spans="1:8" x14ac:dyDescent="0.25">
      <c r="A59" s="1">
        <v>14932062</v>
      </c>
      <c r="B59" s="1">
        <v>1783770</v>
      </c>
      <c r="C59" s="1">
        <v>16426092</v>
      </c>
      <c r="D59" s="1">
        <v>289740</v>
      </c>
      <c r="E59" s="1"/>
      <c r="F59" s="1">
        <f>'term metric'!$F59</f>
        <v>1987</v>
      </c>
      <c r="G59" s="1">
        <f t="shared" si="0"/>
        <v>0.89328859012222661</v>
      </c>
      <c r="H59" s="1">
        <f t="shared" si="1"/>
        <v>0.98266673175466224</v>
      </c>
    </row>
    <row r="60" spans="1:8" x14ac:dyDescent="0.25">
      <c r="A60" s="1">
        <v>17817386</v>
      </c>
      <c r="B60" s="1">
        <v>1608670</v>
      </c>
      <c r="C60" s="1">
        <v>19130222</v>
      </c>
      <c r="D60" s="1">
        <v>295834</v>
      </c>
      <c r="E60" s="1"/>
      <c r="F60" s="1">
        <f>'term metric'!$F60</f>
        <v>1988</v>
      </c>
      <c r="G60" s="1">
        <f t="shared" si="0"/>
        <v>0.91719008737543017</v>
      </c>
      <c r="H60" s="1">
        <f t="shared" si="1"/>
        <v>0.98477127832844713</v>
      </c>
    </row>
    <row r="61" spans="1:8" x14ac:dyDescent="0.25">
      <c r="A61" s="1">
        <v>18516092</v>
      </c>
      <c r="B61" s="1">
        <v>4089178</v>
      </c>
      <c r="C61" s="1">
        <v>22454250</v>
      </c>
      <c r="D61" s="1">
        <v>151020</v>
      </c>
      <c r="E61" s="1"/>
      <c r="F61" s="1">
        <f>'term metric'!$F61</f>
        <v>1989</v>
      </c>
      <c r="G61" s="1">
        <f t="shared" si="0"/>
        <v>0.8191051024827396</v>
      </c>
      <c r="H61" s="1">
        <f t="shared" si="1"/>
        <v>0.99331925696972434</v>
      </c>
    </row>
    <row r="62" spans="1:8" x14ac:dyDescent="0.25">
      <c r="A62" s="1">
        <v>18037656</v>
      </c>
      <c r="B62" s="1">
        <v>8510600</v>
      </c>
      <c r="C62" s="1">
        <v>26415074</v>
      </c>
      <c r="D62" s="1">
        <v>133182</v>
      </c>
      <c r="E62" s="1"/>
      <c r="F62" s="1">
        <f>'term metric'!$F62</f>
        <v>1990</v>
      </c>
      <c r="G62" s="1">
        <f t="shared" si="0"/>
        <v>0.67942903669453847</v>
      </c>
      <c r="H62" s="1">
        <f t="shared" si="1"/>
        <v>0.9949833992861904</v>
      </c>
    </row>
    <row r="63" spans="1:8" x14ac:dyDescent="0.25">
      <c r="A63" s="1">
        <v>25377300</v>
      </c>
      <c r="B63" s="1">
        <v>5708900</v>
      </c>
      <c r="C63" s="1">
        <v>30975320</v>
      </c>
      <c r="D63" s="1">
        <v>110880</v>
      </c>
      <c r="E63" s="1"/>
      <c r="F63" s="1">
        <f>'term metric'!$F63</f>
        <v>1991</v>
      </c>
      <c r="G63" s="1">
        <f t="shared" si="0"/>
        <v>0.81635259375542846</v>
      </c>
      <c r="H63" s="1">
        <f t="shared" si="1"/>
        <v>0.99643314396741967</v>
      </c>
    </row>
    <row r="64" spans="1:8" x14ac:dyDescent="0.25">
      <c r="A64" s="1">
        <v>34530814</v>
      </c>
      <c r="B64" s="1">
        <v>1860242</v>
      </c>
      <c r="C64" s="1">
        <v>36211008</v>
      </c>
      <c r="D64" s="1">
        <v>180048</v>
      </c>
      <c r="E64" s="1"/>
      <c r="F64" s="1">
        <f>'term metric'!$F64</f>
        <v>1992</v>
      </c>
      <c r="G64" s="1">
        <f t="shared" si="0"/>
        <v>0.94888189009958934</v>
      </c>
      <c r="H64" s="1">
        <f t="shared" si="1"/>
        <v>0.99505241068025063</v>
      </c>
    </row>
    <row r="65" spans="1:8" x14ac:dyDescent="0.25">
      <c r="A65" s="1">
        <v>37196178</v>
      </c>
      <c r="B65" s="1">
        <v>5634302</v>
      </c>
      <c r="C65" s="1">
        <v>42726254</v>
      </c>
      <c r="D65" s="1">
        <v>104226</v>
      </c>
      <c r="E65" s="1"/>
      <c r="F65" s="1">
        <f>'term metric'!$F65</f>
        <v>1993</v>
      </c>
      <c r="G65" s="1">
        <f t="shared" si="0"/>
        <v>0.86845111238538542</v>
      </c>
      <c r="H65" s="1">
        <f t="shared" si="1"/>
        <v>0.9975665460671933</v>
      </c>
    </row>
    <row r="66" spans="1:8" x14ac:dyDescent="0.25">
      <c r="A66" s="1">
        <v>31717456</v>
      </c>
      <c r="B66" s="1">
        <v>18416024</v>
      </c>
      <c r="C66" s="1">
        <v>49626702</v>
      </c>
      <c r="D66" s="1">
        <v>506778</v>
      </c>
      <c r="E66" s="1"/>
      <c r="F66" s="1">
        <f>'term metric'!$F66</f>
        <v>1994</v>
      </c>
      <c r="G66" s="1">
        <f t="shared" si="0"/>
        <v>0.63266017040907596</v>
      </c>
      <c r="H66" s="1">
        <f t="shared" si="1"/>
        <v>0.98989142584955203</v>
      </c>
    </row>
    <row r="67" spans="1:8" x14ac:dyDescent="0.25">
      <c r="A67" s="1">
        <v>48292260</v>
      </c>
      <c r="B67" s="1">
        <v>11082470</v>
      </c>
      <c r="C67" s="1">
        <v>58914904</v>
      </c>
      <c r="D67" s="1">
        <v>459826</v>
      </c>
      <c r="E67" s="1"/>
      <c r="F67" s="1">
        <f>'term metric'!$F67</f>
        <v>1995</v>
      </c>
      <c r="G67" s="1">
        <f t="shared" ref="G67:G81" si="2">A67/(A67+B67)</f>
        <v>0.81334702490436583</v>
      </c>
      <c r="H67" s="1">
        <f t="shared" ref="H67:H81" si="3">C67/(C67+D67)</f>
        <v>0.99225552688829066</v>
      </c>
    </row>
    <row r="68" spans="1:8" x14ac:dyDescent="0.25">
      <c r="A68" s="1">
        <v>58019394</v>
      </c>
      <c r="B68" s="1">
        <v>11427828</v>
      </c>
      <c r="C68" s="1">
        <v>69098588</v>
      </c>
      <c r="D68" s="1">
        <v>348634</v>
      </c>
      <c r="E68" s="1"/>
      <c r="F68" s="1">
        <f>'term metric'!$F68</f>
        <v>1996</v>
      </c>
      <c r="G68" s="1">
        <f t="shared" si="2"/>
        <v>0.83544585843908914</v>
      </c>
      <c r="H68" s="1">
        <f t="shared" si="3"/>
        <v>0.99497987118908804</v>
      </c>
    </row>
    <row r="69" spans="1:8" x14ac:dyDescent="0.25">
      <c r="A69" s="1">
        <v>69310138</v>
      </c>
      <c r="B69" s="1">
        <v>11016268</v>
      </c>
      <c r="C69" s="1">
        <v>80022452</v>
      </c>
      <c r="D69" s="1">
        <v>303954</v>
      </c>
      <c r="E69" s="1"/>
      <c r="F69" s="1">
        <f>'term metric'!$F69</f>
        <v>1997</v>
      </c>
      <c r="G69" s="1">
        <f t="shared" si="2"/>
        <v>0.86285620696138199</v>
      </c>
      <c r="H69" s="1">
        <f t="shared" si="3"/>
        <v>0.99621601394689563</v>
      </c>
    </row>
    <row r="70" spans="1:8" x14ac:dyDescent="0.25">
      <c r="A70" s="1">
        <v>60580082</v>
      </c>
      <c r="B70" s="1">
        <v>32417010</v>
      </c>
      <c r="C70" s="1">
        <v>92593282</v>
      </c>
      <c r="D70" s="1">
        <v>403810</v>
      </c>
      <c r="E70" s="1"/>
      <c r="F70" s="1">
        <f>'term metric'!$F70</f>
        <v>1998</v>
      </c>
      <c r="G70" s="1">
        <f t="shared" si="2"/>
        <v>0.651419100287566</v>
      </c>
      <c r="H70" s="1">
        <f t="shared" si="3"/>
        <v>0.99565782121445257</v>
      </c>
    </row>
    <row r="71" spans="1:8" x14ac:dyDescent="0.25">
      <c r="A71" s="1">
        <v>68499380</v>
      </c>
      <c r="B71" s="1">
        <v>38861302</v>
      </c>
      <c r="C71" s="1">
        <v>106927122</v>
      </c>
      <c r="D71" s="1">
        <v>433560</v>
      </c>
      <c r="E71" s="1"/>
      <c r="F71" s="1">
        <f>'term metric'!$F71</f>
        <v>1999</v>
      </c>
      <c r="G71" s="1">
        <f t="shared" si="2"/>
        <v>0.63803041042529895</v>
      </c>
      <c r="H71" s="1">
        <f t="shared" si="3"/>
        <v>0.99596165009458493</v>
      </c>
    </row>
    <row r="72" spans="1:8" x14ac:dyDescent="0.25">
      <c r="A72" s="1">
        <v>82293920</v>
      </c>
      <c r="B72" s="1">
        <v>41104852</v>
      </c>
      <c r="C72" s="1">
        <v>123155392</v>
      </c>
      <c r="D72" s="1">
        <v>243380</v>
      </c>
      <c r="E72" s="1"/>
      <c r="F72" s="1">
        <f>'term metric'!$F72</f>
        <v>2000</v>
      </c>
      <c r="G72" s="1">
        <f t="shared" si="2"/>
        <v>0.66689415677491504</v>
      </c>
      <c r="H72" s="1">
        <f t="shared" si="3"/>
        <v>0.99802769512163381</v>
      </c>
    </row>
    <row r="73" spans="1:8" x14ac:dyDescent="0.25">
      <c r="A73" s="1">
        <v>108345214</v>
      </c>
      <c r="B73" s="1">
        <v>32587298</v>
      </c>
      <c r="C73" s="1">
        <v>140342226</v>
      </c>
      <c r="D73" s="1">
        <v>590286</v>
      </c>
      <c r="E73" s="1"/>
      <c r="F73" s="1">
        <f>'term metric'!$F73</f>
        <v>2001</v>
      </c>
      <c r="G73" s="1">
        <f t="shared" si="2"/>
        <v>0.76877373760286061</v>
      </c>
      <c r="H73" s="1">
        <f t="shared" si="3"/>
        <v>0.99581156972494744</v>
      </c>
    </row>
    <row r="74" spans="1:8" x14ac:dyDescent="0.25">
      <c r="A74" s="1">
        <v>154713126</v>
      </c>
      <c r="B74" s="1">
        <v>6031236</v>
      </c>
      <c r="C74" s="1">
        <v>159786040</v>
      </c>
      <c r="D74" s="1">
        <v>958322</v>
      </c>
      <c r="E74" s="1"/>
      <c r="F74" s="1">
        <f>'term metric'!$F74</f>
        <v>2002</v>
      </c>
      <c r="G74" s="1">
        <f t="shared" si="2"/>
        <v>0.9624793310013573</v>
      </c>
      <c r="H74" s="1">
        <f t="shared" si="3"/>
        <v>0.99403822325040547</v>
      </c>
    </row>
    <row r="75" spans="1:8" x14ac:dyDescent="0.25">
      <c r="A75" s="1">
        <v>120285700</v>
      </c>
      <c r="B75" s="1">
        <v>62572306</v>
      </c>
      <c r="C75" s="1">
        <v>181915916</v>
      </c>
      <c r="D75" s="1">
        <v>942090</v>
      </c>
      <c r="E75" s="1"/>
      <c r="F75" s="1">
        <f>'term metric'!$F75</f>
        <v>2003</v>
      </c>
      <c r="G75" s="1">
        <f t="shared" si="2"/>
        <v>0.6578093168094592</v>
      </c>
      <c r="H75" s="1">
        <f t="shared" si="3"/>
        <v>0.99484796963169331</v>
      </c>
    </row>
    <row r="76" spans="1:8" x14ac:dyDescent="0.25">
      <c r="A76" s="1">
        <v>164646176</v>
      </c>
      <c r="B76" s="1">
        <v>43131634</v>
      </c>
      <c r="C76" s="1">
        <v>206829886</v>
      </c>
      <c r="D76" s="1">
        <v>947924</v>
      </c>
      <c r="E76" s="1"/>
      <c r="F76" s="1">
        <f>'term metric'!$F76</f>
        <v>2004</v>
      </c>
      <c r="G76" s="1">
        <f t="shared" si="2"/>
        <v>0.79241462791430906</v>
      </c>
      <c r="H76" s="1">
        <f t="shared" si="3"/>
        <v>0.99543779963798829</v>
      </c>
    </row>
    <row r="77" spans="1:8" x14ac:dyDescent="0.25">
      <c r="A77" s="1">
        <v>223249172</v>
      </c>
      <c r="B77" s="1">
        <v>19908070</v>
      </c>
      <c r="C77" s="1">
        <v>241664164</v>
      </c>
      <c r="D77" s="1">
        <v>1493078</v>
      </c>
      <c r="E77" s="1"/>
      <c r="F77" s="1">
        <f>'term metric'!$F77</f>
        <v>2005</v>
      </c>
      <c r="G77" s="1">
        <f t="shared" si="2"/>
        <v>0.91812676506669699</v>
      </c>
      <c r="H77" s="1">
        <f t="shared" si="3"/>
        <v>0.99385961944740264</v>
      </c>
    </row>
    <row r="78" spans="1:8" x14ac:dyDescent="0.25">
      <c r="A78" s="1">
        <v>195260014</v>
      </c>
      <c r="B78" s="1">
        <v>79818796</v>
      </c>
      <c r="C78" s="1">
        <v>274284150</v>
      </c>
      <c r="D78" s="1">
        <v>794660</v>
      </c>
      <c r="E78" s="1"/>
      <c r="F78" s="1">
        <f>'term metric'!$F78</f>
        <v>2006</v>
      </c>
      <c r="G78" s="1">
        <f t="shared" si="2"/>
        <v>0.70983298931677075</v>
      </c>
      <c r="H78" s="1">
        <f t="shared" si="3"/>
        <v>0.99711115516313309</v>
      </c>
    </row>
    <row r="79" spans="1:8" x14ac:dyDescent="0.25">
      <c r="A79" s="1">
        <v>202678116</v>
      </c>
      <c r="B79" s="1">
        <v>96802214</v>
      </c>
      <c r="C79" s="1">
        <v>298582224</v>
      </c>
      <c r="D79" s="1">
        <v>898106</v>
      </c>
      <c r="E79" s="1"/>
      <c r="F79" s="1">
        <f>'term metric'!$F79</f>
        <v>2007</v>
      </c>
      <c r="G79" s="1">
        <f t="shared" si="2"/>
        <v>0.67676603668761814</v>
      </c>
      <c r="H79" s="1">
        <f t="shared" si="3"/>
        <v>0.99700111857095919</v>
      </c>
    </row>
    <row r="80" spans="1:8" x14ac:dyDescent="0.25">
      <c r="A80" s="1">
        <v>279674376</v>
      </c>
      <c r="B80" s="1">
        <v>27503826</v>
      </c>
      <c r="C80" s="1">
        <v>305989764</v>
      </c>
      <c r="D80" s="1">
        <v>1188438</v>
      </c>
      <c r="E80" s="1"/>
      <c r="F80" s="1">
        <f>'term metric'!$F80</f>
        <v>2008</v>
      </c>
      <c r="G80" s="1">
        <f t="shared" si="2"/>
        <v>0.91046296312392638</v>
      </c>
      <c r="H80" s="1">
        <f t="shared" si="3"/>
        <v>0.996131112193957</v>
      </c>
    </row>
    <row r="81" spans="1:8" x14ac:dyDescent="0.25">
      <c r="A81" s="1">
        <v>265356078</v>
      </c>
      <c r="B81" s="1">
        <v>25363472</v>
      </c>
      <c r="C81" s="1">
        <v>289801894</v>
      </c>
      <c r="D81" s="1">
        <v>917656</v>
      </c>
      <c r="E81" s="1"/>
      <c r="F81" s="1">
        <f>'term metric'!$F81</f>
        <v>2009</v>
      </c>
      <c r="G81" s="1">
        <f t="shared" si="2"/>
        <v>0.91275622158881298</v>
      </c>
      <c r="H81" s="1">
        <f t="shared" si="3"/>
        <v>0.99684350089287077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C8" sqref="C8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 s="1">
        <f>'temporal sim'!F2</f>
        <v>1930</v>
      </c>
      <c r="B2" s="1">
        <v>0.17350922436024499</v>
      </c>
      <c r="C2" s="1">
        <v>8.7740527673080701E-2</v>
      </c>
    </row>
    <row r="3" spans="1:3" x14ac:dyDescent="0.25">
      <c r="A3" s="1">
        <f>'temporal sim'!F3</f>
        <v>1931</v>
      </c>
      <c r="B3" s="1">
        <v>0.18645802571881101</v>
      </c>
      <c r="C3" s="1">
        <v>0.10346586485543199</v>
      </c>
    </row>
    <row r="4" spans="1:3" x14ac:dyDescent="0.25">
      <c r="A4" s="1">
        <f>'temporal sim'!F4</f>
        <v>1932</v>
      </c>
      <c r="B4" s="1">
        <v>0.172843897394204</v>
      </c>
      <c r="C4" s="1">
        <v>0</v>
      </c>
    </row>
    <row r="5" spans="1:3" x14ac:dyDescent="0.25">
      <c r="A5" s="1">
        <f>'temporal sim'!F5</f>
        <v>1933</v>
      </c>
      <c r="B5" s="1">
        <v>0.19826112468334001</v>
      </c>
      <c r="C5" s="1">
        <v>0</v>
      </c>
    </row>
    <row r="6" spans="1:3" x14ac:dyDescent="0.25">
      <c r="A6" s="1">
        <f>'temporal sim'!F6</f>
        <v>1934</v>
      </c>
      <c r="B6" s="1">
        <v>0.194076542782394</v>
      </c>
      <c r="C6" s="1">
        <v>0</v>
      </c>
    </row>
    <row r="7" spans="1:3" x14ac:dyDescent="0.25">
      <c r="A7" s="1">
        <f>'temporal sim'!F7</f>
        <v>1935</v>
      </c>
      <c r="B7" s="1">
        <v>0.197326494644638</v>
      </c>
      <c r="C7" s="1">
        <v>0</v>
      </c>
    </row>
    <row r="8" spans="1:3" x14ac:dyDescent="0.25">
      <c r="A8" s="1">
        <f>'temporal sim'!F8</f>
        <v>1936</v>
      </c>
      <c r="B8" s="1">
        <v>0.25089963392193698</v>
      </c>
      <c r="C8" s="1">
        <v>0</v>
      </c>
    </row>
    <row r="9" spans="1:3" x14ac:dyDescent="0.25">
      <c r="A9" s="1">
        <f>'temporal sim'!F9</f>
        <v>1937</v>
      </c>
      <c r="B9" s="1">
        <v>0.25330025320714</v>
      </c>
      <c r="C9" s="1">
        <v>0</v>
      </c>
    </row>
    <row r="10" spans="1:3" x14ac:dyDescent="0.25">
      <c r="A10" s="1">
        <f>'temporal sim'!F10</f>
        <v>1938</v>
      </c>
      <c r="B10" s="1">
        <v>0.25330025320714</v>
      </c>
      <c r="C10" s="1">
        <v>0</v>
      </c>
    </row>
    <row r="11" spans="1:3" x14ac:dyDescent="0.25">
      <c r="A11" s="1">
        <f>'temporal sim'!F11</f>
        <v>1939</v>
      </c>
      <c r="B11" s="1">
        <v>0.27040983606557301</v>
      </c>
      <c r="C11" s="1">
        <v>0</v>
      </c>
    </row>
    <row r="12" spans="1:3" x14ac:dyDescent="0.25">
      <c r="A12" s="1">
        <f>'temporal sim'!F12</f>
        <v>1940</v>
      </c>
      <c r="B12" s="1">
        <v>0.269738652332425</v>
      </c>
      <c r="C12" s="1">
        <v>0</v>
      </c>
    </row>
    <row r="13" spans="1:3" x14ac:dyDescent="0.25">
      <c r="A13" s="1">
        <f>'temporal sim'!F13</f>
        <v>1941</v>
      </c>
      <c r="B13" s="1">
        <v>0.266468137362396</v>
      </c>
      <c r="C13" s="1">
        <v>0</v>
      </c>
    </row>
    <row r="14" spans="1:3" x14ac:dyDescent="0.25">
      <c r="A14" s="1">
        <f>'temporal sim'!F14</f>
        <v>1942</v>
      </c>
      <c r="B14" s="1">
        <v>0.27883357036502798</v>
      </c>
      <c r="C14" s="1">
        <v>0</v>
      </c>
    </row>
    <row r="15" spans="1:3" x14ac:dyDescent="0.25">
      <c r="A15" s="1">
        <f>'temporal sim'!F15</f>
        <v>1943</v>
      </c>
      <c r="B15" s="1">
        <v>0.29633301951672197</v>
      </c>
      <c r="C15" s="1">
        <v>0</v>
      </c>
    </row>
    <row r="16" spans="1:3" x14ac:dyDescent="0.25">
      <c r="A16" s="1">
        <f>'temporal sim'!F16</f>
        <v>1944</v>
      </c>
      <c r="B16" s="1">
        <v>0.30272681085788899</v>
      </c>
      <c r="C16" s="1">
        <v>0</v>
      </c>
    </row>
    <row r="17" spans="1:3" x14ac:dyDescent="0.25">
      <c r="A17" s="1">
        <f>'temporal sim'!F17</f>
        <v>1945</v>
      </c>
      <c r="B17" s="1">
        <v>0.31607026737104899</v>
      </c>
      <c r="C17" s="1">
        <v>0</v>
      </c>
    </row>
    <row r="18" spans="1:3" x14ac:dyDescent="0.25">
      <c r="A18" s="1">
        <f>'temporal sim'!F18</f>
        <v>1946</v>
      </c>
      <c r="B18" s="1">
        <v>0.36236903810971599</v>
      </c>
      <c r="C18" s="1">
        <v>0</v>
      </c>
    </row>
    <row r="19" spans="1:3" x14ac:dyDescent="0.25">
      <c r="A19" s="1">
        <f>'temporal sim'!F19</f>
        <v>1947</v>
      </c>
      <c r="B19" s="1">
        <v>0.41869367899405102</v>
      </c>
      <c r="C19" s="1">
        <v>0</v>
      </c>
    </row>
    <row r="20" spans="1:3" x14ac:dyDescent="0.25">
      <c r="A20" s="1">
        <f>'temporal sim'!F20</f>
        <v>1948</v>
      </c>
      <c r="B20" s="1">
        <v>0.428077176460887</v>
      </c>
      <c r="C20" s="1">
        <v>0</v>
      </c>
    </row>
    <row r="21" spans="1:3" x14ac:dyDescent="0.25">
      <c r="A21" s="1">
        <f>'temporal sim'!F21</f>
        <v>1949</v>
      </c>
      <c r="B21" s="1">
        <v>0.43834435651811698</v>
      </c>
      <c r="C21" s="1">
        <v>0</v>
      </c>
    </row>
    <row r="22" spans="1:3" x14ac:dyDescent="0.25">
      <c r="A22" s="1">
        <f>'temporal sim'!F22</f>
        <v>1950</v>
      </c>
      <c r="B22" s="1">
        <v>0.43562561455260501</v>
      </c>
      <c r="C22" s="1">
        <v>5.8823017551187804E-3</v>
      </c>
    </row>
    <row r="23" spans="1:3" x14ac:dyDescent="0.25">
      <c r="A23" s="1">
        <f>'temporal sim'!F23</f>
        <v>1951</v>
      </c>
      <c r="B23" s="1">
        <v>0.47155488993760197</v>
      </c>
      <c r="C23" s="1">
        <v>0</v>
      </c>
    </row>
    <row r="24" spans="1:3" x14ac:dyDescent="0.25">
      <c r="A24" s="1">
        <f>'temporal sim'!F24</f>
        <v>1952</v>
      </c>
      <c r="B24" s="1">
        <v>0.48599835066535502</v>
      </c>
      <c r="C24" s="1">
        <v>1.20498383659421E-2</v>
      </c>
    </row>
    <row r="25" spans="1:3" x14ac:dyDescent="0.25">
      <c r="A25" s="1">
        <f>'temporal sim'!F25</f>
        <v>1953</v>
      </c>
      <c r="B25" s="1">
        <v>0.50382285334603605</v>
      </c>
      <c r="C25" s="1">
        <v>2.1395867500835102E-2</v>
      </c>
    </row>
    <row r="26" spans="1:3" x14ac:dyDescent="0.25">
      <c r="A26" s="1">
        <f>'temporal sim'!F26</f>
        <v>1954</v>
      </c>
      <c r="B26" s="1">
        <v>0.50254733503357396</v>
      </c>
      <c r="C26" s="1">
        <v>2.5163298467630799E-2</v>
      </c>
    </row>
    <row r="27" spans="1:3" x14ac:dyDescent="0.25">
      <c r="A27" s="1">
        <f>'temporal sim'!F27</f>
        <v>1955</v>
      </c>
      <c r="B27" s="1">
        <v>0.51212398805044002</v>
      </c>
      <c r="C27" s="1">
        <v>8.6102984622030698E-3</v>
      </c>
    </row>
    <row r="28" spans="1:3" x14ac:dyDescent="0.25">
      <c r="A28" s="1">
        <f>'temporal sim'!F28</f>
        <v>1956</v>
      </c>
      <c r="B28" s="1">
        <v>0.56970271152769303</v>
      </c>
      <c r="C28" s="1">
        <v>2.2266057454800699E-2</v>
      </c>
    </row>
    <row r="29" spans="1:3" x14ac:dyDescent="0.25">
      <c r="A29" s="1">
        <f>'temporal sim'!F29</f>
        <v>1957</v>
      </c>
      <c r="B29" s="1">
        <v>0.56166488466063902</v>
      </c>
      <c r="C29" s="1">
        <v>1.74400046507396E-2</v>
      </c>
    </row>
    <row r="30" spans="1:3" x14ac:dyDescent="0.25">
      <c r="A30" s="1">
        <f>'temporal sim'!F30</f>
        <v>1958</v>
      </c>
      <c r="B30" s="1">
        <v>0.49287577363122198</v>
      </c>
      <c r="C30" s="1">
        <v>1.6530311354153501E-2</v>
      </c>
    </row>
    <row r="31" spans="1:3" x14ac:dyDescent="0.25">
      <c r="A31" s="1">
        <f>'temporal sim'!F31</f>
        <v>1959</v>
      </c>
      <c r="B31" s="1">
        <v>0.59856659402287304</v>
      </c>
      <c r="C31" s="1">
        <v>1.33793214523731E-2</v>
      </c>
    </row>
    <row r="32" spans="1:3" x14ac:dyDescent="0.25">
      <c r="A32" s="1">
        <f>'temporal sim'!F32</f>
        <v>1960</v>
      </c>
      <c r="B32" s="1">
        <v>0.57691981359053202</v>
      </c>
      <c r="C32" s="1">
        <v>1.2460772123712599E-2</v>
      </c>
    </row>
    <row r="33" spans="1:3" x14ac:dyDescent="0.25">
      <c r="A33" s="1">
        <f>'temporal sim'!F33</f>
        <v>1961</v>
      </c>
      <c r="B33" s="1">
        <v>0.55946850007289495</v>
      </c>
      <c r="C33" s="1">
        <v>1.16645753203184E-2</v>
      </c>
    </row>
    <row r="34" spans="1:3" x14ac:dyDescent="0.25">
      <c r="A34" s="1">
        <f>'temporal sim'!F34</f>
        <v>1962</v>
      </c>
      <c r="B34" s="1">
        <v>0.60309721150821005</v>
      </c>
      <c r="C34" s="1">
        <v>1.33176507327415E-2</v>
      </c>
    </row>
    <row r="35" spans="1:3" x14ac:dyDescent="0.25">
      <c r="A35" s="1">
        <f>'temporal sim'!F35</f>
        <v>1963</v>
      </c>
      <c r="B35" s="1">
        <v>0.58321174668481002</v>
      </c>
      <c r="C35" s="1">
        <v>7.4498137082432596E-3</v>
      </c>
    </row>
    <row r="36" spans="1:3" x14ac:dyDescent="0.25">
      <c r="A36" s="1">
        <f>'temporal sim'!F36</f>
        <v>1964</v>
      </c>
      <c r="B36" s="1">
        <v>0.583371827966777</v>
      </c>
      <c r="C36" s="1">
        <v>2.23740561704765E-3</v>
      </c>
    </row>
    <row r="37" spans="1:3" x14ac:dyDescent="0.25">
      <c r="A37" s="1">
        <f>'temporal sim'!F37</f>
        <v>1965</v>
      </c>
      <c r="B37" s="1">
        <v>0.52742463234979597</v>
      </c>
      <c r="C37" s="1">
        <v>4.8762644320637302E-3</v>
      </c>
    </row>
    <row r="38" spans="1:3" x14ac:dyDescent="0.25">
      <c r="A38" s="1">
        <f>'temporal sim'!F38</f>
        <v>1966</v>
      </c>
      <c r="B38" s="1">
        <v>0.53868578472418105</v>
      </c>
      <c r="C38" s="1">
        <v>6.1804091586506599E-3</v>
      </c>
    </row>
    <row r="39" spans="1:3" x14ac:dyDescent="0.25">
      <c r="A39" s="1">
        <f>'temporal sim'!F39</f>
        <v>1967</v>
      </c>
      <c r="B39" s="1">
        <v>0.57715221754243995</v>
      </c>
      <c r="C39" s="1">
        <v>6.0266735557529504E-3</v>
      </c>
    </row>
    <row r="40" spans="1:3" x14ac:dyDescent="0.25">
      <c r="A40" s="1">
        <f>'temporal sim'!F40</f>
        <v>1968</v>
      </c>
      <c r="B40" s="1">
        <v>0.57129256303529796</v>
      </c>
      <c r="C40" s="1">
        <v>7.6311946077978702E-3</v>
      </c>
    </row>
    <row r="41" spans="1:3" x14ac:dyDescent="0.25">
      <c r="A41" s="1">
        <f>'temporal sim'!F41</f>
        <v>1969</v>
      </c>
      <c r="B41" s="1">
        <v>0.53395398565390595</v>
      </c>
      <c r="C41" s="1">
        <v>7.1848581467490501E-3</v>
      </c>
    </row>
    <row r="42" spans="1:3" x14ac:dyDescent="0.25">
      <c r="A42" s="1">
        <f>'temporal sim'!F42</f>
        <v>1970</v>
      </c>
      <c r="B42" s="1">
        <v>0.52858569805389299</v>
      </c>
      <c r="C42" s="1">
        <v>1.50734389537639E-3</v>
      </c>
    </row>
    <row r="43" spans="1:3" x14ac:dyDescent="0.25">
      <c r="A43" s="1">
        <f>'temporal sim'!F43</f>
        <v>1971</v>
      </c>
      <c r="B43" s="1">
        <v>0.503794642076828</v>
      </c>
      <c r="C43" s="1">
        <v>1.6668484258173201E-3</v>
      </c>
    </row>
    <row r="44" spans="1:3" x14ac:dyDescent="0.25">
      <c r="A44" s="1">
        <f>'temporal sim'!F44</f>
        <v>1972</v>
      </c>
      <c r="B44" s="1">
        <v>0.493555337557956</v>
      </c>
      <c r="C44" s="1">
        <v>1.67670132154811E-3</v>
      </c>
    </row>
    <row r="45" spans="1:3" x14ac:dyDescent="0.25">
      <c r="A45" s="1">
        <f>'temporal sim'!F45</f>
        <v>1973</v>
      </c>
      <c r="B45" s="1">
        <v>0.51795871617092903</v>
      </c>
      <c r="C45" s="1">
        <v>1.9321347036879901E-3</v>
      </c>
    </row>
    <row r="46" spans="1:3" x14ac:dyDescent="0.25">
      <c r="A46" s="1">
        <f>'temporal sim'!F46</f>
        <v>1974</v>
      </c>
      <c r="B46" s="1">
        <v>0.43607127584861599</v>
      </c>
      <c r="C46" s="1">
        <v>7.3439989464144301E-4</v>
      </c>
    </row>
    <row r="47" spans="1:3" x14ac:dyDescent="0.25">
      <c r="A47" s="1">
        <f>'temporal sim'!F47</f>
        <v>1975</v>
      </c>
      <c r="B47" s="1">
        <v>0.496215785668354</v>
      </c>
      <c r="C47" s="1">
        <v>3.9131624794886902E-4</v>
      </c>
    </row>
    <row r="48" spans="1:3" x14ac:dyDescent="0.25">
      <c r="A48" s="1">
        <f>'temporal sim'!F48</f>
        <v>1976</v>
      </c>
      <c r="B48" s="1">
        <v>0.49440607079951299</v>
      </c>
      <c r="C48" s="1">
        <v>4.85133150724887E-4</v>
      </c>
    </row>
    <row r="49" spans="1:3" x14ac:dyDescent="0.25">
      <c r="A49" s="1">
        <f>'temporal sim'!F49</f>
        <v>1977</v>
      </c>
      <c r="B49" s="1">
        <v>0.51241787319146204</v>
      </c>
      <c r="C49" s="1">
        <v>7.59083304570237E-4</v>
      </c>
    </row>
    <row r="50" spans="1:3" x14ac:dyDescent="0.25">
      <c r="A50" s="1">
        <f>'temporal sim'!F50</f>
        <v>1978</v>
      </c>
      <c r="B50" s="1">
        <v>0.50329986921442205</v>
      </c>
      <c r="C50" s="1">
        <v>8.4835060898096699E-4</v>
      </c>
    </row>
    <row r="51" spans="1:3" x14ac:dyDescent="0.25">
      <c r="A51" s="1">
        <f>'temporal sim'!F51</f>
        <v>1979</v>
      </c>
      <c r="B51" s="1">
        <v>0.53322871023666196</v>
      </c>
      <c r="C51" s="1">
        <v>9.2679074324905901E-4</v>
      </c>
    </row>
    <row r="52" spans="1:3" x14ac:dyDescent="0.25">
      <c r="A52" s="1">
        <f>'temporal sim'!F52</f>
        <v>1980</v>
      </c>
      <c r="B52" s="1">
        <v>0.54125396512011703</v>
      </c>
      <c r="C52" s="1">
        <v>9.4501760240279402E-4</v>
      </c>
    </row>
    <row r="53" spans="1:3" x14ac:dyDescent="0.25">
      <c r="A53" s="1">
        <f>'temporal sim'!F53</f>
        <v>1981</v>
      </c>
      <c r="B53" s="1">
        <v>0.56628563313790203</v>
      </c>
      <c r="C53" s="1">
        <v>1.0599730311189801E-3</v>
      </c>
    </row>
    <row r="54" spans="1:3" x14ac:dyDescent="0.25">
      <c r="A54" s="1">
        <f>'temporal sim'!F54</f>
        <v>1982</v>
      </c>
      <c r="B54" s="1">
        <v>0.574037328421098</v>
      </c>
      <c r="C54" s="1">
        <v>1.25286915110603E-3</v>
      </c>
    </row>
    <row r="55" spans="1:3" x14ac:dyDescent="0.25">
      <c r="A55" s="1">
        <f>'temporal sim'!F55</f>
        <v>1983</v>
      </c>
      <c r="B55" s="1">
        <v>0.53117449325338495</v>
      </c>
      <c r="C55" s="1">
        <v>9.5671493003704499E-4</v>
      </c>
    </row>
    <row r="56" spans="1:3" x14ac:dyDescent="0.25">
      <c r="A56" s="1">
        <f>'temporal sim'!F56</f>
        <v>1984</v>
      </c>
      <c r="B56" s="1">
        <v>0.57519563121039397</v>
      </c>
      <c r="C56" s="1">
        <v>3.6640043049624202E-4</v>
      </c>
    </row>
    <row r="57" spans="1:3" x14ac:dyDescent="0.25">
      <c r="A57" s="1">
        <f>'temporal sim'!F57</f>
        <v>1985</v>
      </c>
      <c r="B57" s="1">
        <v>0.53532461705878198</v>
      </c>
      <c r="C57" s="1">
        <v>7.60535431039097E-4</v>
      </c>
    </row>
    <row r="58" spans="1:3" x14ac:dyDescent="0.25">
      <c r="A58" s="1">
        <f>'temporal sim'!F58</f>
        <v>1986</v>
      </c>
      <c r="B58" s="1">
        <v>0.52429106198577902</v>
      </c>
      <c r="C58" s="1">
        <v>5.5879218727469798E-3</v>
      </c>
    </row>
    <row r="59" spans="1:3" x14ac:dyDescent="0.25">
      <c r="A59" s="1">
        <f>'temporal sim'!F59</f>
        <v>1987</v>
      </c>
      <c r="B59" s="1">
        <v>0.53542315246493399</v>
      </c>
      <c r="C59" s="1">
        <v>6.4924451686347202E-3</v>
      </c>
    </row>
    <row r="60" spans="1:3" x14ac:dyDescent="0.25">
      <c r="A60" s="1">
        <f>'temporal sim'!F60</f>
        <v>1988</v>
      </c>
      <c r="B60" s="1">
        <v>0.52161546234488099</v>
      </c>
      <c r="C60" s="1">
        <v>5.7899302096547202E-3</v>
      </c>
    </row>
    <row r="61" spans="1:3" x14ac:dyDescent="0.25">
      <c r="A61" s="1">
        <f>'temporal sim'!F61</f>
        <v>1989</v>
      </c>
      <c r="B61" s="1">
        <v>0.53226194334593202</v>
      </c>
      <c r="C61" s="1">
        <v>1.3314392194629201E-3</v>
      </c>
    </row>
    <row r="62" spans="1:3" x14ac:dyDescent="0.25">
      <c r="A62" s="1">
        <f>'temporal sim'!F62</f>
        <v>1990</v>
      </c>
      <c r="B62" s="1">
        <v>0.50612146647670897</v>
      </c>
      <c r="C62" s="1">
        <v>1.2438972126810101E-3</v>
      </c>
    </row>
    <row r="63" spans="1:3" x14ac:dyDescent="0.25">
      <c r="A63" s="1">
        <f>'temporal sim'!F63</f>
        <v>1991</v>
      </c>
      <c r="B63" s="1">
        <v>0.53074253329451804</v>
      </c>
      <c r="C63" s="1">
        <v>1.2469361941132701E-3</v>
      </c>
    </row>
    <row r="64" spans="1:3" x14ac:dyDescent="0.25">
      <c r="A64" s="1">
        <f>'temporal sim'!F64</f>
        <v>1992</v>
      </c>
      <c r="B64" s="1">
        <v>0.51155092480497</v>
      </c>
      <c r="C64" s="1">
        <v>1.2130934591321799E-3</v>
      </c>
    </row>
    <row r="65" spans="1:3" x14ac:dyDescent="0.25">
      <c r="A65" s="1">
        <f>'temporal sim'!F65</f>
        <v>1993</v>
      </c>
      <c r="B65" s="1">
        <v>0.51750276197150802</v>
      </c>
      <c r="C65" s="1">
        <v>8.6579330591087704E-4</v>
      </c>
    </row>
    <row r="66" spans="1:3" x14ac:dyDescent="0.25">
      <c r="A66" s="1">
        <f>'temporal sim'!F66</f>
        <v>1994</v>
      </c>
      <c r="B66" s="1">
        <v>0.51698732837587702</v>
      </c>
      <c r="C66" s="1">
        <v>1.0037327254056199E-3</v>
      </c>
    </row>
    <row r="67" spans="1:3" x14ac:dyDescent="0.25">
      <c r="A67" s="1">
        <f>'temporal sim'!F67</f>
        <v>1995</v>
      </c>
      <c r="B67" s="1">
        <v>0.54532317218609905</v>
      </c>
      <c r="C67" s="1">
        <v>6.8324927947429703E-4</v>
      </c>
    </row>
    <row r="68" spans="1:3" x14ac:dyDescent="0.25">
      <c r="A68" s="1">
        <f>'temporal sim'!F68</f>
        <v>1996</v>
      </c>
      <c r="B68" s="1">
        <v>0.55219694577872203</v>
      </c>
      <c r="C68" s="1">
        <v>6.8801691047893699E-4</v>
      </c>
    </row>
    <row r="69" spans="1:3" x14ac:dyDescent="0.25">
      <c r="A69" s="1">
        <f>'temporal sim'!F69</f>
        <v>1997</v>
      </c>
      <c r="B69" s="1">
        <v>0.57130938741362802</v>
      </c>
      <c r="C69" s="1">
        <v>3.0969142055702401E-4</v>
      </c>
    </row>
    <row r="70" spans="1:3" x14ac:dyDescent="0.25">
      <c r="A70" s="1">
        <f>'temporal sim'!F70</f>
        <v>1998</v>
      </c>
      <c r="B70" s="1">
        <v>0.56780279197050398</v>
      </c>
      <c r="C70" s="1">
        <v>1.4763052035855799E-4</v>
      </c>
    </row>
    <row r="71" spans="1:3" x14ac:dyDescent="0.25">
      <c r="A71" s="1">
        <f>'temporal sim'!F71</f>
        <v>1999</v>
      </c>
      <c r="B71" s="1">
        <v>0.55463932336792798</v>
      </c>
      <c r="C71" s="1">
        <v>3.5599193324727698E-4</v>
      </c>
    </row>
    <row r="72" spans="1:3" x14ac:dyDescent="0.25">
      <c r="A72" s="1">
        <f>'temporal sim'!F72</f>
        <v>2000</v>
      </c>
      <c r="B72" s="1">
        <v>0.56239772288190804</v>
      </c>
      <c r="C72" s="1">
        <v>5.6429250045324599E-4</v>
      </c>
    </row>
    <row r="73" spans="1:3" x14ac:dyDescent="0.25">
      <c r="A73" s="1">
        <f>'temporal sim'!F73</f>
        <v>2001</v>
      </c>
      <c r="B73" s="1">
        <v>0.53381507724486899</v>
      </c>
      <c r="C73" s="1">
        <v>8.8124718710414797E-4</v>
      </c>
    </row>
    <row r="74" spans="1:3" x14ac:dyDescent="0.25">
      <c r="A74" s="1">
        <f>'temporal sim'!F74</f>
        <v>2002</v>
      </c>
      <c r="B74" s="1">
        <v>0.51124298409523605</v>
      </c>
      <c r="C74" s="1">
        <v>8.6813468232797397E-4</v>
      </c>
    </row>
    <row r="75" spans="1:3" x14ac:dyDescent="0.25">
      <c r="A75" s="1">
        <f>'temporal sim'!F75</f>
        <v>2003</v>
      </c>
      <c r="B75" s="1">
        <v>0.51184446834598096</v>
      </c>
      <c r="C75" s="1">
        <v>1.13084632043464E-3</v>
      </c>
    </row>
    <row r="76" spans="1:3" x14ac:dyDescent="0.25">
      <c r="A76" s="1">
        <f>'temporal sim'!F76</f>
        <v>2004</v>
      </c>
      <c r="B76" s="1">
        <v>0.56495054626622998</v>
      </c>
      <c r="C76" s="1">
        <v>1.0223658837036501E-3</v>
      </c>
    </row>
    <row r="77" spans="1:3" x14ac:dyDescent="0.25">
      <c r="A77" s="1">
        <f>'temporal sim'!F77</f>
        <v>2005</v>
      </c>
      <c r="B77" s="1">
        <v>0.54115134331472803</v>
      </c>
      <c r="C77" s="1">
        <v>5.5191090678283401E-4</v>
      </c>
    </row>
    <row r="78" spans="1:3" x14ac:dyDescent="0.25">
      <c r="A78" s="1">
        <f>'temporal sim'!F78</f>
        <v>2006</v>
      </c>
      <c r="B78" s="1">
        <v>0.55856241787934902</v>
      </c>
      <c r="C78" s="1">
        <v>5.9436958426729899E-5</v>
      </c>
    </row>
    <row r="79" spans="1:3" x14ac:dyDescent="0.25">
      <c r="A79" s="1">
        <f>'temporal sim'!F79</f>
        <v>2007</v>
      </c>
      <c r="B79" s="1">
        <v>0.52383671082041094</v>
      </c>
      <c r="C79" s="1">
        <v>9.9208584399920399E-5</v>
      </c>
    </row>
    <row r="80" spans="1:3" x14ac:dyDescent="0.25">
      <c r="A80" s="1">
        <f>'temporal sim'!F80</f>
        <v>2008</v>
      </c>
      <c r="B80" s="1">
        <v>0.54872353805919105</v>
      </c>
      <c r="C80" s="1">
        <v>1.3125876135049901E-4</v>
      </c>
    </row>
    <row r="81" spans="1:3" x14ac:dyDescent="0.25">
      <c r="A81" s="1">
        <f>'temporal sim'!F81</f>
        <v>2009</v>
      </c>
      <c r="B81" s="1">
        <v>0.56888976010049397</v>
      </c>
      <c r="C81" s="1">
        <v>1.47931298027388E-4</v>
      </c>
    </row>
    <row r="82" spans="1:3" x14ac:dyDescent="0.25">
      <c r="A82" s="1">
        <v>2010</v>
      </c>
      <c r="B82" s="1">
        <v>0.55488525764831098</v>
      </c>
      <c r="C82" s="1">
        <v>1.8955522528070899E-4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clusters</vt:lpstr>
      <vt:lpstr>term metric</vt:lpstr>
      <vt:lpstr>temporal sim</vt:lpstr>
      <vt:lpstr>modularity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2016-12-10T21:02:01Z</dcterms:created>
  <dcterms:modified xsi:type="dcterms:W3CDTF">2016-12-10T23:19:33Z</dcterms:modified>
</cp:coreProperties>
</file>