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Documents\Stanford\16-17 Autumn\CS 224W\project\cs224w_cris_jim\output\"/>
    </mc:Choice>
  </mc:AlternateContent>
  <bookViews>
    <workbookView xWindow="0" yWindow="0" windowWidth="20490" windowHeight="7755"/>
  </bookViews>
  <sheets>
    <sheet name="clusters" sheetId="1" r:id="rId1"/>
    <sheet name="term metric" sheetId="2" r:id="rId2"/>
    <sheet name="temporal sim" sheetId="3" r:id="rId3"/>
    <sheet name="modular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A6" i="4" l="1"/>
  <c r="A10" i="4"/>
  <c r="A14" i="4"/>
  <c r="A18" i="4"/>
  <c r="A22" i="4"/>
  <c r="A26" i="4"/>
  <c r="A30" i="4"/>
  <c r="A34" i="4"/>
  <c r="A38" i="4"/>
  <c r="A42" i="4"/>
  <c r="A46" i="4"/>
  <c r="A50" i="4"/>
  <c r="A54" i="4"/>
  <c r="A58" i="4"/>
  <c r="A61" i="4"/>
  <c r="A62" i="4"/>
  <c r="A66" i="4"/>
  <c r="A70" i="4"/>
  <c r="A74" i="4"/>
  <c r="A78" i="4"/>
  <c r="F3" i="3"/>
  <c r="A3" i="4" s="1"/>
  <c r="F4" i="3"/>
  <c r="A4" i="4" s="1"/>
  <c r="F5" i="3"/>
  <c r="A5" i="4" s="1"/>
  <c r="F6" i="3"/>
  <c r="F7" i="3"/>
  <c r="A7" i="4" s="1"/>
  <c r="F8" i="3"/>
  <c r="A8" i="4" s="1"/>
  <c r="F9" i="3"/>
  <c r="A9" i="4" s="1"/>
  <c r="F10" i="3"/>
  <c r="F11" i="3"/>
  <c r="A11" i="4" s="1"/>
  <c r="F12" i="3"/>
  <c r="A12" i="4" s="1"/>
  <c r="F13" i="3"/>
  <c r="A13" i="4" s="1"/>
  <c r="F14" i="3"/>
  <c r="F15" i="3"/>
  <c r="A15" i="4" s="1"/>
  <c r="F16" i="3"/>
  <c r="A16" i="4" s="1"/>
  <c r="F17" i="3"/>
  <c r="A17" i="4" s="1"/>
  <c r="F18" i="3"/>
  <c r="F19" i="3"/>
  <c r="A19" i="4" s="1"/>
  <c r="F20" i="3"/>
  <c r="A20" i="4" s="1"/>
  <c r="F21" i="3"/>
  <c r="A21" i="4" s="1"/>
  <c r="F22" i="3"/>
  <c r="F23" i="3"/>
  <c r="A23" i="4" s="1"/>
  <c r="F24" i="3"/>
  <c r="A24" i="4" s="1"/>
  <c r="F25" i="3"/>
  <c r="A25" i="4" s="1"/>
  <c r="F26" i="3"/>
  <c r="F27" i="3"/>
  <c r="A27" i="4" s="1"/>
  <c r="F28" i="3"/>
  <c r="A28" i="4" s="1"/>
  <c r="F29" i="3"/>
  <c r="A29" i="4" s="1"/>
  <c r="F30" i="3"/>
  <c r="F31" i="3"/>
  <c r="A31" i="4" s="1"/>
  <c r="F32" i="3"/>
  <c r="A32" i="4" s="1"/>
  <c r="F33" i="3"/>
  <c r="A33" i="4" s="1"/>
  <c r="F34" i="3"/>
  <c r="F35" i="3"/>
  <c r="A35" i="4" s="1"/>
  <c r="F36" i="3"/>
  <c r="A36" i="4" s="1"/>
  <c r="F37" i="3"/>
  <c r="A37" i="4" s="1"/>
  <c r="F38" i="3"/>
  <c r="F39" i="3"/>
  <c r="A39" i="4" s="1"/>
  <c r="F40" i="3"/>
  <c r="A40" i="4" s="1"/>
  <c r="F41" i="3"/>
  <c r="A41" i="4" s="1"/>
  <c r="F42" i="3"/>
  <c r="F43" i="3"/>
  <c r="A43" i="4" s="1"/>
  <c r="F44" i="3"/>
  <c r="A44" i="4" s="1"/>
  <c r="F45" i="3"/>
  <c r="A45" i="4" s="1"/>
  <c r="F46" i="3"/>
  <c r="F47" i="3"/>
  <c r="A47" i="4" s="1"/>
  <c r="F48" i="3"/>
  <c r="A48" i="4" s="1"/>
  <c r="F49" i="3"/>
  <c r="A49" i="4" s="1"/>
  <c r="F50" i="3"/>
  <c r="F51" i="3"/>
  <c r="A51" i="4" s="1"/>
  <c r="F52" i="3"/>
  <c r="A52" i="4" s="1"/>
  <c r="F53" i="3"/>
  <c r="A53" i="4" s="1"/>
  <c r="F54" i="3"/>
  <c r="F55" i="3"/>
  <c r="A55" i="4" s="1"/>
  <c r="F56" i="3"/>
  <c r="A56" i="4" s="1"/>
  <c r="F57" i="3"/>
  <c r="A57" i="4" s="1"/>
  <c r="F58" i="3"/>
  <c r="F59" i="3"/>
  <c r="A59" i="4" s="1"/>
  <c r="F60" i="3"/>
  <c r="A60" i="4" s="1"/>
  <c r="F61" i="3"/>
  <c r="F62" i="3"/>
  <c r="F63" i="3"/>
  <c r="A63" i="4" s="1"/>
  <c r="F64" i="3"/>
  <c r="A64" i="4" s="1"/>
  <c r="F65" i="3"/>
  <c r="A65" i="4" s="1"/>
  <c r="F66" i="3"/>
  <c r="F67" i="3"/>
  <c r="A67" i="4" s="1"/>
  <c r="F68" i="3"/>
  <c r="A68" i="4" s="1"/>
  <c r="F69" i="3"/>
  <c r="A69" i="4" s="1"/>
  <c r="F70" i="3"/>
  <c r="F71" i="3"/>
  <c r="A71" i="4" s="1"/>
  <c r="F72" i="3"/>
  <c r="A72" i="4" s="1"/>
  <c r="F73" i="3"/>
  <c r="A73" i="4" s="1"/>
  <c r="F74" i="3"/>
  <c r="F75" i="3"/>
  <c r="A75" i="4" s="1"/>
  <c r="F76" i="3"/>
  <c r="A76" i="4" s="1"/>
  <c r="F77" i="3"/>
  <c r="A77" i="4" s="1"/>
  <c r="F78" i="3"/>
  <c r="F79" i="3"/>
  <c r="A79" i="4" s="1"/>
  <c r="F80" i="3"/>
  <c r="A80" i="4" s="1"/>
  <c r="F81" i="3"/>
  <c r="A81" i="4" s="1"/>
  <c r="H2" i="3"/>
  <c r="G2" i="3"/>
  <c r="F2" i="3"/>
  <c r="A2" i="4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2" i="2"/>
  <c r="H2" i="2"/>
  <c r="G2" i="2"/>
</calcChain>
</file>

<file path=xl/sharedStrings.xml><?xml version="1.0" encoding="utf-8"?>
<sst xmlns="http://schemas.openxmlformats.org/spreadsheetml/2006/main" count="20" uniqueCount="17">
  <si>
    <t>Year</t>
  </si>
  <si>
    <t>CNM Clusters</t>
  </si>
  <si>
    <t>DBSCAN Clusters</t>
  </si>
  <si>
    <t>DBSCAN Term 1</t>
  </si>
  <si>
    <t>DBSCAN Term 2</t>
  </si>
  <si>
    <t>CNM Term 1</t>
  </si>
  <si>
    <t>CNM Term 2</t>
  </si>
  <si>
    <t>CNM Term Ratio</t>
  </si>
  <si>
    <t>DBSCAN Term Ratio</t>
  </si>
  <si>
    <t>CNM Temp 1</t>
  </si>
  <si>
    <t>CNM Temp 2</t>
  </si>
  <si>
    <t>DBSCAN Temp 1</t>
  </si>
  <si>
    <t>DBSCAN Temp 2</t>
  </si>
  <si>
    <t>CNM Rand Index</t>
  </si>
  <si>
    <t>DBSCAN Rand Index</t>
  </si>
  <si>
    <t>CNM Modularity</t>
  </si>
  <si>
    <t>DBSCAN Modularity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</si>
</sst>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clusters!$B$1</c:f>
              <c:strCache>
                <c:ptCount val="1"/>
                <c:pt idx="0">
                  <c:v>CNM Clusters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clusters!$A$2:$A$83</c:f>
              <c:numCache>
                <c:formatCode>General</c:formatCode>
                <c:ptCount val="82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</c:numCache>
            </c:numRef>
          </c:xVal>
          <c:yVal>
            <c:numRef>
              <c:f>clusters!$B$2:$B$83</c:f>
              <c:numCache>
                <c:formatCode>General</c:formatCode>
                <c:ptCount val="8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9</c:v>
                </c:pt>
                <c:pt idx="31">
                  <c:v>7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12</c:v>
                </c:pt>
                <c:pt idx="44">
                  <c:v>12</c:v>
                </c:pt>
                <c:pt idx="45">
                  <c:v>9</c:v>
                </c:pt>
                <c:pt idx="46">
                  <c:v>13</c:v>
                </c:pt>
                <c:pt idx="47">
                  <c:v>9</c:v>
                </c:pt>
                <c:pt idx="48">
                  <c:v>13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11</c:v>
                </c:pt>
                <c:pt idx="53">
                  <c:v>9</c:v>
                </c:pt>
                <c:pt idx="54">
                  <c:v>8</c:v>
                </c:pt>
                <c:pt idx="55">
                  <c:v>12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10</c:v>
                </c:pt>
                <c:pt idx="63">
                  <c:v>11</c:v>
                </c:pt>
                <c:pt idx="64">
                  <c:v>10</c:v>
                </c:pt>
                <c:pt idx="65">
                  <c:v>14</c:v>
                </c:pt>
                <c:pt idx="66">
                  <c:v>12</c:v>
                </c:pt>
                <c:pt idx="67">
                  <c:v>10</c:v>
                </c:pt>
                <c:pt idx="68">
                  <c:v>13</c:v>
                </c:pt>
                <c:pt idx="69">
                  <c:v>13</c:v>
                </c:pt>
                <c:pt idx="70">
                  <c:v>9</c:v>
                </c:pt>
                <c:pt idx="71">
                  <c:v>11</c:v>
                </c:pt>
                <c:pt idx="72">
                  <c:v>14</c:v>
                </c:pt>
                <c:pt idx="73">
                  <c:v>14</c:v>
                </c:pt>
                <c:pt idx="74">
                  <c:v>10</c:v>
                </c:pt>
                <c:pt idx="75">
                  <c:v>15</c:v>
                </c:pt>
                <c:pt idx="76">
                  <c:v>17</c:v>
                </c:pt>
                <c:pt idx="77">
                  <c:v>16</c:v>
                </c:pt>
                <c:pt idx="78">
                  <c:v>14</c:v>
                </c:pt>
                <c:pt idx="79">
                  <c:v>11</c:v>
                </c:pt>
                <c:pt idx="80">
                  <c:v>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clusters!$C$1</c:f>
              <c:strCache>
                <c:ptCount val="1"/>
                <c:pt idx="0">
                  <c:v>DBSCAN Clusters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clusters!$A$2:$A$83</c:f>
              <c:numCache>
                <c:formatCode>General</c:formatCode>
                <c:ptCount val="82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</c:numCache>
            </c:numRef>
          </c:xVal>
          <c:yVal>
            <c:numRef>
              <c:f>clusters!$C$2:$C$83</c:f>
              <c:numCache>
                <c:formatCode>General</c:formatCode>
                <c:ptCount val="8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20</c:v>
                </c:pt>
                <c:pt idx="41">
                  <c:v>21</c:v>
                </c:pt>
                <c:pt idx="42">
                  <c:v>26</c:v>
                </c:pt>
                <c:pt idx="43">
                  <c:v>30</c:v>
                </c:pt>
                <c:pt idx="44">
                  <c:v>28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30</c:v>
                </c:pt>
                <c:pt idx="50">
                  <c:v>33</c:v>
                </c:pt>
                <c:pt idx="51">
                  <c:v>38</c:v>
                </c:pt>
                <c:pt idx="52">
                  <c:v>43</c:v>
                </c:pt>
                <c:pt idx="53">
                  <c:v>44</c:v>
                </c:pt>
                <c:pt idx="54">
                  <c:v>44</c:v>
                </c:pt>
                <c:pt idx="55">
                  <c:v>43</c:v>
                </c:pt>
                <c:pt idx="56">
                  <c:v>49</c:v>
                </c:pt>
                <c:pt idx="57">
                  <c:v>52</c:v>
                </c:pt>
                <c:pt idx="58">
                  <c:v>60</c:v>
                </c:pt>
                <c:pt idx="59">
                  <c:v>62</c:v>
                </c:pt>
                <c:pt idx="60">
                  <c:v>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14112"/>
        <c:axId val="329318032"/>
      </c:scatterChart>
      <c:valAx>
        <c:axId val="32931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18032"/>
        <c:crosses val="autoZero"/>
        <c:crossBetween val="midCat"/>
      </c:valAx>
      <c:valAx>
        <c:axId val="3293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1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'term metric'!$G$1</c:f>
              <c:strCache>
                <c:ptCount val="1"/>
                <c:pt idx="0">
                  <c:v>CNM Term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'term metric'!$F$2:$F$82</c:f>
              <c:numCache>
                <c:formatCode>General</c:formatCode>
                <c:ptCount val="81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</c:numCache>
            </c:numRef>
          </c:xVal>
          <c:yVal>
            <c:numRef>
              <c:f>'term metric'!$G$2:$G$82</c:f>
              <c:numCache>
                <c:formatCode>General</c:formatCode>
                <c:ptCount val="81"/>
                <c:pt idx="0">
                  <c:v>1.3067250185968102</c:v>
                </c:pt>
                <c:pt idx="1">
                  <c:v>1.4590112805578501</c:v>
                </c:pt>
                <c:pt idx="2">
                  <c:v>1.3325201327965499</c:v>
                </c:pt>
                <c:pt idx="3">
                  <c:v>1.4549956623442686</c:v>
                </c:pt>
                <c:pt idx="4">
                  <c:v>1.5000232520869956</c:v>
                </c:pt>
                <c:pt idx="5">
                  <c:v>1.488317685209912</c:v>
                </c:pt>
                <c:pt idx="6">
                  <c:v>1.5494640117549638</c:v>
                </c:pt>
                <c:pt idx="7">
                  <c:v>1.7071329284585486</c:v>
                </c:pt>
                <c:pt idx="8">
                  <c:v>1.7071329284585486</c:v>
                </c:pt>
                <c:pt idx="9">
                  <c:v>1.6021300096043201</c:v>
                </c:pt>
                <c:pt idx="10">
                  <c:v>1.6149530166282509</c:v>
                </c:pt>
                <c:pt idx="11">
                  <c:v>1.5516812493144805</c:v>
                </c:pt>
                <c:pt idx="12">
                  <c:v>1.5647230193955823</c:v>
                </c:pt>
                <c:pt idx="13">
                  <c:v>1.7611523370538096</c:v>
                </c:pt>
                <c:pt idx="14">
                  <c:v>1.5269334034539925</c:v>
                </c:pt>
                <c:pt idx="15">
                  <c:v>1.5587833191777005</c:v>
                </c:pt>
                <c:pt idx="16">
                  <c:v>1.8104719053538625</c:v>
                </c:pt>
                <c:pt idx="17">
                  <c:v>1.9028205113673189</c:v>
                </c:pt>
                <c:pt idx="18">
                  <c:v>1.8512969354083628</c:v>
                </c:pt>
                <c:pt idx="19">
                  <c:v>1.8750063507096424</c:v>
                </c:pt>
                <c:pt idx="20">
                  <c:v>1.7789074320249456</c:v>
                </c:pt>
                <c:pt idx="21">
                  <c:v>1.7658700357151684</c:v>
                </c:pt>
                <c:pt idx="22">
                  <c:v>1.7792792235720427</c:v>
                </c:pt>
                <c:pt idx="23">
                  <c:v>1.7355442832438668</c:v>
                </c:pt>
                <c:pt idx="24">
                  <c:v>1.6391468618588854</c:v>
                </c:pt>
                <c:pt idx="25">
                  <c:v>1.5597106960195195</c:v>
                </c:pt>
                <c:pt idx="26">
                  <c:v>1.5103018295255046</c:v>
                </c:pt>
                <c:pt idx="27">
                  <c:v>1.4369382185882915</c:v>
                </c:pt>
                <c:pt idx="28">
                  <c:v>1.3812428831652512</c:v>
                </c:pt>
                <c:pt idx="29">
                  <c:v>1.5238220457887652</c:v>
                </c:pt>
                <c:pt idx="30">
                  <c:v>1.4656463286119181</c:v>
                </c:pt>
                <c:pt idx="31">
                  <c:v>1.4668561870940913</c:v>
                </c:pt>
                <c:pt idx="32">
                  <c:v>1.5414301670259041</c:v>
                </c:pt>
                <c:pt idx="33">
                  <c:v>1.5510278656477003</c:v>
                </c:pt>
                <c:pt idx="34">
                  <c:v>1.5324450622839401</c:v>
                </c:pt>
                <c:pt idx="35">
                  <c:v>1.3825739443141503</c:v>
                </c:pt>
                <c:pt idx="36">
                  <c:v>1.3556946265285239</c:v>
                </c:pt>
                <c:pt idx="37">
                  <c:v>1.4355828262325447</c:v>
                </c:pt>
                <c:pt idx="38">
                  <c:v>1.4399238388441975</c:v>
                </c:pt>
                <c:pt idx="39">
                  <c:v>1.3159491484319985</c:v>
                </c:pt>
                <c:pt idx="40">
                  <c:v>1.3218693194688731</c:v>
                </c:pt>
                <c:pt idx="41">
                  <c:v>1.3652501358869633</c:v>
                </c:pt>
                <c:pt idx="42">
                  <c:v>1.3689615549167466</c:v>
                </c:pt>
                <c:pt idx="43">
                  <c:v>1.3739243436019046</c:v>
                </c:pt>
                <c:pt idx="44">
                  <c:v>1.2125544905573316</c:v>
                </c:pt>
                <c:pt idx="45">
                  <c:v>1.2422518185844005</c:v>
                </c:pt>
                <c:pt idx="46">
                  <c:v>1.3071616376789832</c:v>
                </c:pt>
                <c:pt idx="47">
                  <c:v>1.3376674822782424</c:v>
                </c:pt>
                <c:pt idx="48">
                  <c:v>1.335387797382344</c:v>
                </c:pt>
                <c:pt idx="49">
                  <c:v>1.3159250912528757</c:v>
                </c:pt>
                <c:pt idx="50">
                  <c:v>1.3180249685455749</c:v>
                </c:pt>
                <c:pt idx="51">
                  <c:v>1.3388345053651436</c:v>
                </c:pt>
                <c:pt idx="52">
                  <c:v>1.3343284611648094</c:v>
                </c:pt>
                <c:pt idx="53">
                  <c:v>1.3421367161802844</c:v>
                </c:pt>
                <c:pt idx="54">
                  <c:v>1.3595882899927894</c:v>
                </c:pt>
                <c:pt idx="55">
                  <c:v>1.346743338107629</c:v>
                </c:pt>
                <c:pt idx="56">
                  <c:v>1.3949866399232793</c:v>
                </c:pt>
                <c:pt idx="57">
                  <c:v>1.3391457585213475</c:v>
                </c:pt>
                <c:pt idx="58">
                  <c:v>1.3609594483669778</c:v>
                </c:pt>
                <c:pt idx="59">
                  <c:v>1.3340113860177449</c:v>
                </c:pt>
                <c:pt idx="60">
                  <c:v>1.2626027088922869</c:v>
                </c:pt>
                <c:pt idx="61">
                  <c:v>1.3493106285330669</c:v>
                </c:pt>
                <c:pt idx="62">
                  <c:v>1.3397860367990511</c:v>
                </c:pt>
                <c:pt idx="63">
                  <c:v>1.3274235600114175</c:v>
                </c:pt>
                <c:pt idx="64">
                  <c:v>1.3273134492028944</c:v>
                </c:pt>
                <c:pt idx="65">
                  <c:v>1.38455572591961</c:v>
                </c:pt>
                <c:pt idx="66">
                  <c:v>1.38702112174354</c:v>
                </c:pt>
                <c:pt idx="67">
                  <c:v>1.4185596339554816</c:v>
                </c:pt>
                <c:pt idx="68">
                  <c:v>1.3641887598071034</c:v>
                </c:pt>
                <c:pt idx="69">
                  <c:v>1.3449520061201652</c:v>
                </c:pt>
                <c:pt idx="70">
                  <c:v>1.3135143120064692</c:v>
                </c:pt>
                <c:pt idx="71">
                  <c:v>1.3808469583391385</c:v>
                </c:pt>
                <c:pt idx="72">
                  <c:v>1.3400456412141033</c:v>
                </c:pt>
                <c:pt idx="73">
                  <c:v>1.3739004728430932</c:v>
                </c:pt>
                <c:pt idx="74">
                  <c:v>1.4928106261510319</c:v>
                </c:pt>
                <c:pt idx="75">
                  <c:v>1.439659323906084</c:v>
                </c:pt>
                <c:pt idx="76">
                  <c:v>1.5370141834800319</c:v>
                </c:pt>
                <c:pt idx="77">
                  <c:v>1.4361599287861189</c:v>
                </c:pt>
                <c:pt idx="78">
                  <c:v>1.5085834861570617</c:v>
                </c:pt>
                <c:pt idx="79">
                  <c:v>1.5590421125286411</c:v>
                </c:pt>
                <c:pt idx="80">
                  <c:v>1.5497621568076665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'term metric'!$H$1</c:f>
              <c:strCache>
                <c:ptCount val="1"/>
                <c:pt idx="0">
                  <c:v>DBSCAN Term 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'term metric'!$F$2:$F$82</c:f>
              <c:numCache>
                <c:formatCode>General</c:formatCode>
                <c:ptCount val="81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</c:numCache>
            </c:numRef>
          </c:xVal>
          <c:yVal>
            <c:numRef>
              <c:f>'term metric'!$H$2:$H$82</c:f>
              <c:numCache>
                <c:formatCode>General</c:formatCode>
                <c:ptCount val="81"/>
                <c:pt idx="0">
                  <c:v>1.7639291226608866</c:v>
                </c:pt>
                <c:pt idx="1">
                  <c:v>1.7532885003619347</c:v>
                </c:pt>
                <c:pt idx="2">
                  <c:v>1.773082121654572</c:v>
                </c:pt>
                <c:pt idx="3">
                  <c:v>1.7421265091811147</c:v>
                </c:pt>
                <c:pt idx="4">
                  <c:v>1.8240126214156096</c:v>
                </c:pt>
                <c:pt idx="5">
                  <c:v>1.9825110305281921</c:v>
                </c:pt>
                <c:pt idx="6">
                  <c:v>2.01328789604757</c:v>
                </c:pt>
                <c:pt idx="7">
                  <c:v>1.9860147822253207</c:v>
                </c:pt>
                <c:pt idx="8">
                  <c:v>1.9860147822253207</c:v>
                </c:pt>
                <c:pt idx="9">
                  <c:v>1.8559399500352105</c:v>
                </c:pt>
                <c:pt idx="10">
                  <c:v>1.8740155198711546</c:v>
                </c:pt>
                <c:pt idx="11">
                  <c:v>1.8479497330793391</c:v>
                </c:pt>
                <c:pt idx="12">
                  <c:v>1.865890394298412</c:v>
                </c:pt>
                <c:pt idx="13">
                  <c:v>1.7819402568955993</c:v>
                </c:pt>
                <c:pt idx="14">
                  <c:v>1.7522750267600142</c:v>
                </c:pt>
                <c:pt idx="15">
                  <c:v>1.7321170861205835</c:v>
                </c:pt>
                <c:pt idx="16">
                  <c:v>1.7906934410275113</c:v>
                </c:pt>
                <c:pt idx="17">
                  <c:v>1.7810737242275456</c:v>
                </c:pt>
                <c:pt idx="18">
                  <c:v>1.732632208176744</c:v>
                </c:pt>
                <c:pt idx="19">
                  <c:v>1.7892142474591701</c:v>
                </c:pt>
                <c:pt idx="20">
                  <c:v>1.6729153777641685</c:v>
                </c:pt>
                <c:pt idx="21">
                  <c:v>1.674344156121427</c:v>
                </c:pt>
                <c:pt idx="22">
                  <c:v>1.6985825376185935</c:v>
                </c:pt>
                <c:pt idx="23">
                  <c:v>1.6984684068422888</c:v>
                </c:pt>
                <c:pt idx="24">
                  <c:v>1.6260148764007976</c:v>
                </c:pt>
                <c:pt idx="25">
                  <c:v>1.5883094999402225</c:v>
                </c:pt>
                <c:pt idx="26">
                  <c:v>1.5663544279668953</c:v>
                </c:pt>
                <c:pt idx="27">
                  <c:v>1.5964278423187543</c:v>
                </c:pt>
                <c:pt idx="28">
                  <c:v>1.6058013781822196</c:v>
                </c:pt>
                <c:pt idx="29">
                  <c:v>1.6071972708877729</c:v>
                </c:pt>
                <c:pt idx="30">
                  <c:v>1.6200349772179077</c:v>
                </c:pt>
                <c:pt idx="31">
                  <c:v>1.5853270945399076</c:v>
                </c:pt>
                <c:pt idx="32">
                  <c:v>1.6502207580889028</c:v>
                </c:pt>
                <c:pt idx="33">
                  <c:v>1.5989282896550483</c:v>
                </c:pt>
                <c:pt idx="34">
                  <c:v>1.3961502124049876</c:v>
                </c:pt>
                <c:pt idx="35">
                  <c:v>1.4157673205775854</c:v>
                </c:pt>
                <c:pt idx="36">
                  <c:v>1.6440309330698302</c:v>
                </c:pt>
                <c:pt idx="37">
                  <c:v>1.5745219552552314</c:v>
                </c:pt>
                <c:pt idx="38">
                  <c:v>1.3559857544597673</c:v>
                </c:pt>
                <c:pt idx="39">
                  <c:v>1.3381765095497082</c:v>
                </c:pt>
                <c:pt idx="40">
                  <c:v>1.3365637088481137</c:v>
                </c:pt>
                <c:pt idx="41">
                  <c:v>1.3546246640291197</c:v>
                </c:pt>
                <c:pt idx="42">
                  <c:v>1.2795967159783534</c:v>
                </c:pt>
                <c:pt idx="43">
                  <c:v>1.2973340939546945</c:v>
                </c:pt>
                <c:pt idx="44">
                  <c:v>1.3088777728553367</c:v>
                </c:pt>
                <c:pt idx="45">
                  <c:v>1.2190618640544675</c:v>
                </c:pt>
                <c:pt idx="46">
                  <c:v>1.2158028810001618</c:v>
                </c:pt>
                <c:pt idx="47">
                  <c:v>1.2041490763241858</c:v>
                </c:pt>
                <c:pt idx="48">
                  <c:v>1.2414096241708263</c:v>
                </c:pt>
                <c:pt idx="49">
                  <c:v>1.2513338261663423</c:v>
                </c:pt>
                <c:pt idx="50">
                  <c:v>1.2697881877800379</c:v>
                </c:pt>
                <c:pt idx="51">
                  <c:v>1.2901886443170669</c:v>
                </c:pt>
                <c:pt idx="52">
                  <c:v>1.5210566169199027</c:v>
                </c:pt>
                <c:pt idx="53">
                  <c:v>1.4973694123342696</c:v>
                </c:pt>
                <c:pt idx="54">
                  <c:v>1.413946889422264</c:v>
                </c:pt>
                <c:pt idx="55">
                  <c:v>1.3894143207143492</c:v>
                </c:pt>
                <c:pt idx="56">
                  <c:v>1.4123279773305979</c:v>
                </c:pt>
                <c:pt idx="57">
                  <c:v>1.37464539606863</c:v>
                </c:pt>
                <c:pt idx="58">
                  <c:v>1.5220691856234512</c:v>
                </c:pt>
                <c:pt idx="59">
                  <c:v>1.4698581975981666</c:v>
                </c:pt>
                <c:pt idx="60">
                  <c:v>1.4520116251132289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20776"/>
        <c:axId val="329318424"/>
      </c:scatterChart>
      <c:valAx>
        <c:axId val="32932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18424"/>
        <c:crosses val="autoZero"/>
        <c:crossBetween val="midCat"/>
      </c:valAx>
      <c:valAx>
        <c:axId val="32931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20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'temporal sim'!$G$1</c:f>
              <c:strCache>
                <c:ptCount val="1"/>
                <c:pt idx="0">
                  <c:v>CNM Rand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'temporal sim'!$F$2:$F$81</c:f>
              <c:numCache>
                <c:formatCode>General</c:formatCode>
                <c:ptCount val="80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</c:numCache>
            </c:numRef>
          </c:xVal>
          <c:yVal>
            <c:numRef>
              <c:f>'temporal sim'!$G$2:$G$81</c:f>
              <c:numCache>
                <c:formatCode>General</c:formatCode>
                <c:ptCount val="80"/>
                <c:pt idx="0">
                  <c:v>0.87588652482269502</c:v>
                </c:pt>
                <c:pt idx="1">
                  <c:v>0.87755102040816324</c:v>
                </c:pt>
                <c:pt idx="2">
                  <c:v>0.92</c:v>
                </c:pt>
                <c:pt idx="3">
                  <c:v>0.96153846153846156</c:v>
                </c:pt>
                <c:pt idx="4">
                  <c:v>0.96226415094339623</c:v>
                </c:pt>
                <c:pt idx="5">
                  <c:v>0.77428371767994408</c:v>
                </c:pt>
                <c:pt idx="6">
                  <c:v>0.92173453199365418</c:v>
                </c:pt>
                <c:pt idx="7">
                  <c:v>1</c:v>
                </c:pt>
                <c:pt idx="8">
                  <c:v>0.92888498683055309</c:v>
                </c:pt>
                <c:pt idx="9">
                  <c:v>0.98630136986301364</c:v>
                </c:pt>
                <c:pt idx="10">
                  <c:v>0.98350877192982455</c:v>
                </c:pt>
                <c:pt idx="11">
                  <c:v>0.98487394957983199</c:v>
                </c:pt>
                <c:pt idx="12">
                  <c:v>0.81423220973782773</c:v>
                </c:pt>
                <c:pt idx="13">
                  <c:v>0.8112560054907344</c:v>
                </c:pt>
                <c:pt idx="14">
                  <c:v>0.95434462444771728</c:v>
                </c:pt>
                <c:pt idx="15">
                  <c:v>0.803414195867026</c:v>
                </c:pt>
                <c:pt idx="16">
                  <c:v>0.95342338146250583</c:v>
                </c:pt>
                <c:pt idx="17">
                  <c:v>1</c:v>
                </c:pt>
                <c:pt idx="18">
                  <c:v>1</c:v>
                </c:pt>
                <c:pt idx="19">
                  <c:v>0.94226579520697162</c:v>
                </c:pt>
                <c:pt idx="20">
                  <c:v>0.92563032831489211</c:v>
                </c:pt>
                <c:pt idx="21">
                  <c:v>0.98645488994598085</c:v>
                </c:pt>
                <c:pt idx="22">
                  <c:v>1</c:v>
                </c:pt>
                <c:pt idx="23">
                  <c:v>0.97668517049960346</c:v>
                </c:pt>
                <c:pt idx="24">
                  <c:v>0.93257623178038096</c:v>
                </c:pt>
                <c:pt idx="25">
                  <c:v>0.88551575254671799</c:v>
                </c:pt>
                <c:pt idx="26">
                  <c:v>0.97821262379191032</c:v>
                </c:pt>
                <c:pt idx="27">
                  <c:v>0.72110548480043646</c:v>
                </c:pt>
                <c:pt idx="28">
                  <c:v>0.75260433148108297</c:v>
                </c:pt>
                <c:pt idx="29">
                  <c:v>0.93204697986577179</c:v>
                </c:pt>
                <c:pt idx="30">
                  <c:v>0.83824410108995084</c:v>
                </c:pt>
                <c:pt idx="31">
                  <c:v>0.89225384157653398</c:v>
                </c:pt>
                <c:pt idx="32">
                  <c:v>0.97940650857408562</c:v>
                </c:pt>
                <c:pt idx="33">
                  <c:v>0.98025704129067537</c:v>
                </c:pt>
                <c:pt idx="34">
                  <c:v>0.8162456556751716</c:v>
                </c:pt>
                <c:pt idx="35">
                  <c:v>0.92399895182627367</c:v>
                </c:pt>
                <c:pt idx="36">
                  <c:v>0.86709384042992976</c:v>
                </c:pt>
                <c:pt idx="37">
                  <c:v>0.98390719551832573</c:v>
                </c:pt>
                <c:pt idx="38">
                  <c:v>0.92362934078661585</c:v>
                </c:pt>
                <c:pt idx="39">
                  <c:v>0.98796864776985449</c:v>
                </c:pt>
                <c:pt idx="40">
                  <c:v>0.95512325116588936</c:v>
                </c:pt>
                <c:pt idx="41">
                  <c:v>0.85293514359398659</c:v>
                </c:pt>
                <c:pt idx="42">
                  <c:v>0.87580127197687119</c:v>
                </c:pt>
                <c:pt idx="43">
                  <c:v>0.68473905935109414</c:v>
                </c:pt>
                <c:pt idx="44">
                  <c:v>0.88521281646234384</c:v>
                </c:pt>
                <c:pt idx="45">
                  <c:v>0.83574847391290019</c:v>
                </c:pt>
                <c:pt idx="46">
                  <c:v>0.7204244982988478</c:v>
                </c:pt>
                <c:pt idx="47">
                  <c:v>0.94076395656238943</c:v>
                </c:pt>
                <c:pt idx="48">
                  <c:v>0.72129972548377785</c:v>
                </c:pt>
                <c:pt idx="49">
                  <c:v>0.98816564699267651</c:v>
                </c:pt>
                <c:pt idx="50">
                  <c:v>0.74204358743174226</c:v>
                </c:pt>
                <c:pt idx="51">
                  <c:v>0.96323755349783757</c:v>
                </c:pt>
                <c:pt idx="52">
                  <c:v>0.71118514578297887</c:v>
                </c:pt>
                <c:pt idx="53">
                  <c:v>0.70420831134517081</c:v>
                </c:pt>
                <c:pt idx="54">
                  <c:v>0.72346703652778588</c:v>
                </c:pt>
                <c:pt idx="55">
                  <c:v>0.91979337726638577</c:v>
                </c:pt>
                <c:pt idx="56">
                  <c:v>0.90394617959546053</c:v>
                </c:pt>
                <c:pt idx="57">
                  <c:v>0.89328859012222661</c:v>
                </c:pt>
                <c:pt idx="58">
                  <c:v>0.91719008737543017</c:v>
                </c:pt>
                <c:pt idx="59">
                  <c:v>0.8191051024827396</c:v>
                </c:pt>
                <c:pt idx="60">
                  <c:v>0.67942903669453847</c:v>
                </c:pt>
                <c:pt idx="61">
                  <c:v>0.81635259375542846</c:v>
                </c:pt>
                <c:pt idx="62">
                  <c:v>0.94888189009958934</c:v>
                </c:pt>
                <c:pt idx="63">
                  <c:v>0.86845111238538542</c:v>
                </c:pt>
                <c:pt idx="64">
                  <c:v>0.63266017040907596</c:v>
                </c:pt>
                <c:pt idx="65">
                  <c:v>0.81334702490436583</c:v>
                </c:pt>
                <c:pt idx="66">
                  <c:v>0.83544585843908914</c:v>
                </c:pt>
                <c:pt idx="67">
                  <c:v>0.86285620696138199</c:v>
                </c:pt>
                <c:pt idx="68">
                  <c:v>0.651419100287566</c:v>
                </c:pt>
                <c:pt idx="69">
                  <c:v>0.63803041042529895</c:v>
                </c:pt>
                <c:pt idx="70">
                  <c:v>0.66689415677491504</c:v>
                </c:pt>
                <c:pt idx="71">
                  <c:v>0.76877373760286061</c:v>
                </c:pt>
                <c:pt idx="72">
                  <c:v>0.9624793310013573</c:v>
                </c:pt>
                <c:pt idx="73">
                  <c:v>0.6578093168094592</c:v>
                </c:pt>
                <c:pt idx="74">
                  <c:v>0.79241462791430906</c:v>
                </c:pt>
                <c:pt idx="75">
                  <c:v>0.91812676506669699</c:v>
                </c:pt>
                <c:pt idx="76">
                  <c:v>0.70983298931677075</c:v>
                </c:pt>
                <c:pt idx="77">
                  <c:v>0.67676603668761814</c:v>
                </c:pt>
                <c:pt idx="78">
                  <c:v>0.91046296312392638</c:v>
                </c:pt>
                <c:pt idx="79">
                  <c:v>0.91275622158881298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'temporal sim'!$H$1</c:f>
              <c:strCache>
                <c:ptCount val="1"/>
                <c:pt idx="0">
                  <c:v>DBSCAN Rand Index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'temporal sim'!$F$2:$F$81</c:f>
              <c:numCache>
                <c:formatCode>General</c:formatCode>
                <c:ptCount val="80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</c:numCache>
            </c:numRef>
          </c:xVal>
          <c:yVal>
            <c:numRef>
              <c:f>'temporal sim'!$H$2:$H$81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0.92458521870286581</c:v>
                </c:pt>
                <c:pt idx="4">
                  <c:v>0.96226415094339623</c:v>
                </c:pt>
                <c:pt idx="5">
                  <c:v>1</c:v>
                </c:pt>
                <c:pt idx="6">
                  <c:v>0.967741935483871</c:v>
                </c:pt>
                <c:pt idx="7">
                  <c:v>1</c:v>
                </c:pt>
                <c:pt idx="8">
                  <c:v>0.94205443371378406</c:v>
                </c:pt>
                <c:pt idx="9">
                  <c:v>1</c:v>
                </c:pt>
                <c:pt idx="10">
                  <c:v>0.97368421052631582</c:v>
                </c:pt>
                <c:pt idx="11">
                  <c:v>0.91092436974789914</c:v>
                </c:pt>
                <c:pt idx="12">
                  <c:v>0.94007490636704116</c:v>
                </c:pt>
                <c:pt idx="13">
                  <c:v>0.98055364905056053</c:v>
                </c:pt>
                <c:pt idx="14">
                  <c:v>0.94740164106879865</c:v>
                </c:pt>
                <c:pt idx="15">
                  <c:v>0.95022461814914649</c:v>
                </c:pt>
                <c:pt idx="16">
                  <c:v>0.96646483465300415</c:v>
                </c:pt>
                <c:pt idx="17">
                  <c:v>0.9733656174334141</c:v>
                </c:pt>
                <c:pt idx="18">
                  <c:v>0.99070967741935478</c:v>
                </c:pt>
                <c:pt idx="19">
                  <c:v>1</c:v>
                </c:pt>
                <c:pt idx="20">
                  <c:v>0.96190821694177397</c:v>
                </c:pt>
                <c:pt idx="21">
                  <c:v>0.98185922760622435</c:v>
                </c:pt>
                <c:pt idx="22">
                  <c:v>0.92156203790832103</c:v>
                </c:pt>
                <c:pt idx="23">
                  <c:v>0.88654507005022465</c:v>
                </c:pt>
                <c:pt idx="24">
                  <c:v>0.91674863632299031</c:v>
                </c:pt>
                <c:pt idx="25">
                  <c:v>0.9696417729204615</c:v>
                </c:pt>
                <c:pt idx="26">
                  <c:v>0.96494451736069686</c:v>
                </c:pt>
                <c:pt idx="27">
                  <c:v>0.99623207679061598</c:v>
                </c:pt>
                <c:pt idx="28">
                  <c:v>0.98164626659747101</c:v>
                </c:pt>
                <c:pt idx="29">
                  <c:v>0.98304170661553214</c:v>
                </c:pt>
                <c:pt idx="30">
                  <c:v>0.89937203771195862</c:v>
                </c:pt>
                <c:pt idx="31">
                  <c:v>0.88735342504112846</c:v>
                </c:pt>
                <c:pt idx="32">
                  <c:v>0.89921738010005436</c:v>
                </c:pt>
                <c:pt idx="33">
                  <c:v>0.82192633726678022</c:v>
                </c:pt>
                <c:pt idx="34">
                  <c:v>0.86074143143737103</c:v>
                </c:pt>
                <c:pt idx="35">
                  <c:v>0.8366285999273041</c:v>
                </c:pt>
                <c:pt idx="36">
                  <c:v>0.91060804860075129</c:v>
                </c:pt>
                <c:pt idx="37">
                  <c:v>0.8929242748548829</c:v>
                </c:pt>
                <c:pt idx="38">
                  <c:v>0.97819235245643987</c:v>
                </c:pt>
                <c:pt idx="39">
                  <c:v>0.95952870319580386</c:v>
                </c:pt>
                <c:pt idx="40">
                  <c:v>0.95554163890739507</c:v>
                </c:pt>
                <c:pt idx="41">
                  <c:v>0.90913511732047003</c:v>
                </c:pt>
                <c:pt idx="42">
                  <c:v>0.89667818296959156</c:v>
                </c:pt>
                <c:pt idx="43">
                  <c:v>0.88889270791443398</c:v>
                </c:pt>
                <c:pt idx="44">
                  <c:v>0.83672885279511977</c:v>
                </c:pt>
                <c:pt idx="45">
                  <c:v>0.99356949420772167</c:v>
                </c:pt>
                <c:pt idx="46">
                  <c:v>0.97129983394022701</c:v>
                </c:pt>
                <c:pt idx="47">
                  <c:v>0.96509752018101413</c:v>
                </c:pt>
                <c:pt idx="48">
                  <c:v>0.98077745288765084</c:v>
                </c:pt>
                <c:pt idx="49">
                  <c:v>0.96375094701030628</c:v>
                </c:pt>
                <c:pt idx="50">
                  <c:v>0.98196223265451965</c:v>
                </c:pt>
                <c:pt idx="51">
                  <c:v>0.91724380562264796</c:v>
                </c:pt>
                <c:pt idx="52">
                  <c:v>0.98290234577924607</c:v>
                </c:pt>
                <c:pt idx="53">
                  <c:v>0.95606029813576432</c:v>
                </c:pt>
                <c:pt idx="54">
                  <c:v>0.97634128946204413</c:v>
                </c:pt>
                <c:pt idx="55">
                  <c:v>0.97540294297852048</c:v>
                </c:pt>
                <c:pt idx="56">
                  <c:v>0.95869927658033682</c:v>
                </c:pt>
                <c:pt idx="57">
                  <c:v>0.93084663688890867</c:v>
                </c:pt>
                <c:pt idx="58">
                  <c:v>0.93938501978991518</c:v>
                </c:pt>
                <c:pt idx="59">
                  <c:v>0.98395232616111195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19992"/>
        <c:axId val="329317248"/>
      </c:scatterChart>
      <c:valAx>
        <c:axId val="32931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17248"/>
        <c:crosses val="autoZero"/>
        <c:crossBetween val="midCat"/>
      </c:valAx>
      <c:valAx>
        <c:axId val="3293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1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modularity!$B$1</c:f>
              <c:strCache>
                <c:ptCount val="1"/>
                <c:pt idx="0">
                  <c:v>CNM Modularity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modularity!$A$2:$A$82</c:f>
              <c:numCache>
                <c:formatCode>General</c:formatCode>
                <c:ptCount val="81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</c:numCache>
            </c:numRef>
          </c:xVal>
          <c:yVal>
            <c:numRef>
              <c:f>modularity!$B$2:$B$82</c:f>
              <c:numCache>
                <c:formatCode>General</c:formatCode>
                <c:ptCount val="81"/>
                <c:pt idx="0">
                  <c:v>0.17350922436024499</c:v>
                </c:pt>
                <c:pt idx="1">
                  <c:v>0.18645802571881101</c:v>
                </c:pt>
                <c:pt idx="2">
                  <c:v>0.172843897394204</c:v>
                </c:pt>
                <c:pt idx="3">
                  <c:v>0.19826112468334001</c:v>
                </c:pt>
                <c:pt idx="4">
                  <c:v>0.194076542782394</c:v>
                </c:pt>
                <c:pt idx="5">
                  <c:v>0.197326494644638</c:v>
                </c:pt>
                <c:pt idx="6">
                  <c:v>0.25089963392193698</c:v>
                </c:pt>
                <c:pt idx="7">
                  <c:v>0.25330025320714</c:v>
                </c:pt>
                <c:pt idx="8">
                  <c:v>0.25330025320714</c:v>
                </c:pt>
                <c:pt idx="9">
                  <c:v>0.27040983606557301</c:v>
                </c:pt>
                <c:pt idx="10">
                  <c:v>0.269738652332425</c:v>
                </c:pt>
                <c:pt idx="11">
                  <c:v>0.266468137362396</c:v>
                </c:pt>
                <c:pt idx="12">
                  <c:v>0.27883357036502798</c:v>
                </c:pt>
                <c:pt idx="13">
                  <c:v>0.29633301951672197</c:v>
                </c:pt>
                <c:pt idx="14">
                  <c:v>0.30272681085788899</c:v>
                </c:pt>
                <c:pt idx="15">
                  <c:v>0.31607026737104899</c:v>
                </c:pt>
                <c:pt idx="16">
                  <c:v>0.36236903810971599</c:v>
                </c:pt>
                <c:pt idx="17">
                  <c:v>0.41869367899405102</c:v>
                </c:pt>
                <c:pt idx="18">
                  <c:v>0.428077176460887</c:v>
                </c:pt>
                <c:pt idx="19">
                  <c:v>0.43834435651811698</c:v>
                </c:pt>
                <c:pt idx="20">
                  <c:v>0.43562561455260501</c:v>
                </c:pt>
                <c:pt idx="21">
                  <c:v>0.47155488993760197</c:v>
                </c:pt>
                <c:pt idx="22">
                  <c:v>0.48599835066535502</c:v>
                </c:pt>
                <c:pt idx="23">
                  <c:v>0.50382285334603605</c:v>
                </c:pt>
                <c:pt idx="24">
                  <c:v>0.50254733503357396</c:v>
                </c:pt>
                <c:pt idx="25">
                  <c:v>0.51212398805044002</c:v>
                </c:pt>
                <c:pt idx="26">
                  <c:v>0.56970271152769303</c:v>
                </c:pt>
                <c:pt idx="27">
                  <c:v>0.56166488466063902</c:v>
                </c:pt>
                <c:pt idx="28">
                  <c:v>0.49287577363122198</c:v>
                </c:pt>
                <c:pt idx="29">
                  <c:v>0.59856659402287304</c:v>
                </c:pt>
                <c:pt idx="30">
                  <c:v>0.57691981359053202</c:v>
                </c:pt>
                <c:pt idx="31">
                  <c:v>0.55946850007289495</c:v>
                </c:pt>
                <c:pt idx="32">
                  <c:v>0.60309721150821005</c:v>
                </c:pt>
                <c:pt idx="33">
                  <c:v>0.58321174668481002</c:v>
                </c:pt>
                <c:pt idx="34">
                  <c:v>0.583371827966777</c:v>
                </c:pt>
                <c:pt idx="35">
                  <c:v>0.52742463234979597</c:v>
                </c:pt>
                <c:pt idx="36">
                  <c:v>0.53868578472418105</c:v>
                </c:pt>
                <c:pt idx="37">
                  <c:v>0.57715221754243995</c:v>
                </c:pt>
                <c:pt idx="38">
                  <c:v>0.57129256303529796</c:v>
                </c:pt>
                <c:pt idx="39">
                  <c:v>0.53395398565390595</c:v>
                </c:pt>
                <c:pt idx="40">
                  <c:v>0.52858569805389299</c:v>
                </c:pt>
                <c:pt idx="41">
                  <c:v>0.503794642076828</c:v>
                </c:pt>
                <c:pt idx="42">
                  <c:v>0.493555337557956</c:v>
                </c:pt>
                <c:pt idx="43">
                  <c:v>0.51795871617092903</c:v>
                </c:pt>
                <c:pt idx="44">
                  <c:v>0.43607127584861599</c:v>
                </c:pt>
                <c:pt idx="45">
                  <c:v>0.496215785668354</c:v>
                </c:pt>
                <c:pt idx="46">
                  <c:v>0.49440607079951299</c:v>
                </c:pt>
                <c:pt idx="47">
                  <c:v>0.51241787319146204</c:v>
                </c:pt>
                <c:pt idx="48">
                  <c:v>0.50329986921442205</c:v>
                </c:pt>
                <c:pt idx="49">
                  <c:v>0.53322871023666196</c:v>
                </c:pt>
                <c:pt idx="50">
                  <c:v>0.54125396512011703</c:v>
                </c:pt>
                <c:pt idx="51">
                  <c:v>0.56628563313790203</c:v>
                </c:pt>
                <c:pt idx="52">
                  <c:v>0.574037328421098</c:v>
                </c:pt>
                <c:pt idx="53">
                  <c:v>0.53117449325338495</c:v>
                </c:pt>
                <c:pt idx="54">
                  <c:v>0.57519563121039397</c:v>
                </c:pt>
                <c:pt idx="55">
                  <c:v>0.53532461705878198</c:v>
                </c:pt>
                <c:pt idx="56">
                  <c:v>0.52429106198577902</c:v>
                </c:pt>
                <c:pt idx="57">
                  <c:v>0.53542315246493399</c:v>
                </c:pt>
                <c:pt idx="58">
                  <c:v>0.52161546234488099</c:v>
                </c:pt>
                <c:pt idx="59">
                  <c:v>0.53226194334593202</c:v>
                </c:pt>
                <c:pt idx="60">
                  <c:v>0.50612146647670897</c:v>
                </c:pt>
                <c:pt idx="61">
                  <c:v>0.53074253329451804</c:v>
                </c:pt>
                <c:pt idx="62">
                  <c:v>0.51155092480497</c:v>
                </c:pt>
                <c:pt idx="63">
                  <c:v>0.51750276197150802</c:v>
                </c:pt>
                <c:pt idx="64">
                  <c:v>0.51698732837587702</c:v>
                </c:pt>
                <c:pt idx="65">
                  <c:v>0.54532317218609905</c:v>
                </c:pt>
                <c:pt idx="66">
                  <c:v>0.55219694577872203</c:v>
                </c:pt>
                <c:pt idx="67">
                  <c:v>0.57130938741362802</c:v>
                </c:pt>
                <c:pt idx="68">
                  <c:v>0.56780279197050398</c:v>
                </c:pt>
                <c:pt idx="69">
                  <c:v>0.55463932336792798</c:v>
                </c:pt>
                <c:pt idx="70">
                  <c:v>0.56239772288190804</c:v>
                </c:pt>
                <c:pt idx="71">
                  <c:v>0.53381507724486899</c:v>
                </c:pt>
                <c:pt idx="72">
                  <c:v>0.51124298409523605</c:v>
                </c:pt>
                <c:pt idx="73">
                  <c:v>0.51184446834598096</c:v>
                </c:pt>
                <c:pt idx="74">
                  <c:v>0.56495054626622998</c:v>
                </c:pt>
                <c:pt idx="75">
                  <c:v>0.54115134331472803</c:v>
                </c:pt>
                <c:pt idx="76">
                  <c:v>0.55856241787934902</c:v>
                </c:pt>
                <c:pt idx="77">
                  <c:v>0.52383671082041094</c:v>
                </c:pt>
                <c:pt idx="78">
                  <c:v>0.54872353805919105</c:v>
                </c:pt>
                <c:pt idx="79">
                  <c:v>0.56888976010049397</c:v>
                </c:pt>
                <c:pt idx="80">
                  <c:v>0.55488525764831098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modularity!$C$1</c:f>
              <c:strCache>
                <c:ptCount val="1"/>
                <c:pt idx="0">
                  <c:v>DBSCAN Modularity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modularity!$A$2:$A$82</c:f>
              <c:numCache>
                <c:formatCode>General</c:formatCode>
                <c:ptCount val="81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</c:numCache>
            </c:numRef>
          </c:xVal>
          <c:yVal>
            <c:numRef>
              <c:f>modularity!$C$2:$C$82</c:f>
              <c:numCache>
                <c:formatCode>General</c:formatCode>
                <c:ptCount val="81"/>
                <c:pt idx="0">
                  <c:v>7.28387224756991E-2</c:v>
                </c:pt>
                <c:pt idx="1">
                  <c:v>9.0056108888829201E-2</c:v>
                </c:pt>
                <c:pt idx="2">
                  <c:v>8.5437078927074694E-2</c:v>
                </c:pt>
                <c:pt idx="3">
                  <c:v>8.1414571120677501E-2</c:v>
                </c:pt>
                <c:pt idx="4">
                  <c:v>0.124182440751</c:v>
                </c:pt>
                <c:pt idx="5">
                  <c:v>0.126304778731502</c:v>
                </c:pt>
                <c:pt idx="6">
                  <c:v>0.19973429190543401</c:v>
                </c:pt>
                <c:pt idx="7">
                  <c:v>0.17854257214000499</c:v>
                </c:pt>
                <c:pt idx="8">
                  <c:v>0.17854257214000499</c:v>
                </c:pt>
                <c:pt idx="9">
                  <c:v>0.21073770491803201</c:v>
                </c:pt>
                <c:pt idx="10">
                  <c:v>0.20957439490571</c:v>
                </c:pt>
                <c:pt idx="11">
                  <c:v>0.19817639577211499</c:v>
                </c:pt>
                <c:pt idx="12">
                  <c:v>0.25198472314030201</c:v>
                </c:pt>
                <c:pt idx="13">
                  <c:v>0.25080373775614401</c:v>
                </c:pt>
                <c:pt idx="14">
                  <c:v>0.284680650312091</c:v>
                </c:pt>
                <c:pt idx="15">
                  <c:v>0.27577593613092699</c:v>
                </c:pt>
                <c:pt idx="16">
                  <c:v>0.34188822180422002</c:v>
                </c:pt>
                <c:pt idx="17">
                  <c:v>0.37043376424485303</c:v>
                </c:pt>
                <c:pt idx="18">
                  <c:v>0.37688202013157002</c:v>
                </c:pt>
                <c:pt idx="19">
                  <c:v>0.39177909204498101</c:v>
                </c:pt>
                <c:pt idx="20">
                  <c:v>0.38176035058866498</c:v>
                </c:pt>
                <c:pt idx="21">
                  <c:v>0.43512053582245103</c:v>
                </c:pt>
                <c:pt idx="22">
                  <c:v>0.45259692790225198</c:v>
                </c:pt>
                <c:pt idx="23">
                  <c:v>0.46113199880896799</c:v>
                </c:pt>
                <c:pt idx="24">
                  <c:v>0.49706863109073601</c:v>
                </c:pt>
                <c:pt idx="25">
                  <c:v>0.54240480951387604</c:v>
                </c:pt>
                <c:pt idx="26">
                  <c:v>0.58162140032087495</c:v>
                </c:pt>
                <c:pt idx="27">
                  <c:v>0.61417284806549</c:v>
                </c:pt>
                <c:pt idx="28">
                  <c:v>0.63636497673116499</c:v>
                </c:pt>
                <c:pt idx="29">
                  <c:v>0.64276121381844098</c:v>
                </c:pt>
                <c:pt idx="30">
                  <c:v>0.63923438626589901</c:v>
                </c:pt>
                <c:pt idx="31">
                  <c:v>0.55831699635578003</c:v>
                </c:pt>
                <c:pt idx="32">
                  <c:v>0.62299727561147</c:v>
                </c:pt>
                <c:pt idx="33">
                  <c:v>0.55102946829084798</c:v>
                </c:pt>
                <c:pt idx="34">
                  <c:v>0.37016921784024398</c:v>
                </c:pt>
                <c:pt idx="35">
                  <c:v>0.47196247452739398</c:v>
                </c:pt>
                <c:pt idx="36">
                  <c:v>0.58500888901721504</c:v>
                </c:pt>
                <c:pt idx="37">
                  <c:v>0.62705193252929203</c:v>
                </c:pt>
                <c:pt idx="38">
                  <c:v>0.52296242838960305</c:v>
                </c:pt>
                <c:pt idx="39">
                  <c:v>0.51206767850430901</c:v>
                </c:pt>
                <c:pt idx="40">
                  <c:v>0.51989792627436804</c:v>
                </c:pt>
                <c:pt idx="41">
                  <c:v>0.50478629682117704</c:v>
                </c:pt>
                <c:pt idx="42">
                  <c:v>0.43068426014634897</c:v>
                </c:pt>
                <c:pt idx="43">
                  <c:v>0.49188191866484299</c:v>
                </c:pt>
                <c:pt idx="44">
                  <c:v>0.44285116150609</c:v>
                </c:pt>
                <c:pt idx="45">
                  <c:v>0.52740284437046403</c:v>
                </c:pt>
                <c:pt idx="46">
                  <c:v>0.53102389627508295</c:v>
                </c:pt>
                <c:pt idx="47">
                  <c:v>0.51572603555028296</c:v>
                </c:pt>
                <c:pt idx="48">
                  <c:v>0.53575830058040597</c:v>
                </c:pt>
                <c:pt idx="49">
                  <c:v>0.55329168280743801</c:v>
                </c:pt>
                <c:pt idx="50">
                  <c:v>0.57466501781127899</c:v>
                </c:pt>
                <c:pt idx="51">
                  <c:v>0.58109949486025902</c:v>
                </c:pt>
                <c:pt idx="52">
                  <c:v>0.63439664770309701</c:v>
                </c:pt>
                <c:pt idx="53">
                  <c:v>0.62562372933501098</c:v>
                </c:pt>
                <c:pt idx="54">
                  <c:v>0.609879326137584</c:v>
                </c:pt>
                <c:pt idx="55">
                  <c:v>0.60450187140154499</c:v>
                </c:pt>
                <c:pt idx="56">
                  <c:v>0.59840688013594101</c:v>
                </c:pt>
                <c:pt idx="57">
                  <c:v>0.58668276522082097</c:v>
                </c:pt>
                <c:pt idx="58">
                  <c:v>0.61710476299142203</c:v>
                </c:pt>
                <c:pt idx="59">
                  <c:v>0.55827687137350701</c:v>
                </c:pt>
                <c:pt idx="60">
                  <c:v>0.55580466366956405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20384"/>
        <c:axId val="329314504"/>
      </c:scatterChart>
      <c:valAx>
        <c:axId val="32932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14504"/>
        <c:crosses val="autoZero"/>
        <c:crossBetween val="midCat"/>
      </c:valAx>
      <c:valAx>
        <c:axId val="32931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2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171450</xdr:rowOff>
    </xdr:from>
    <xdr:to>
      <xdr:col>15</xdr:col>
      <xdr:colOff>361950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0</xdr:row>
      <xdr:rowOff>109537</xdr:rowOff>
    </xdr:from>
    <xdr:to>
      <xdr:col>19</xdr:col>
      <xdr:colOff>571499</xdr:colOff>
      <xdr:row>22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0</xdr:row>
      <xdr:rowOff>61911</xdr:rowOff>
    </xdr:from>
    <xdr:to>
      <xdr:col>22</xdr:col>
      <xdr:colOff>152399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0</xdr:row>
      <xdr:rowOff>38100</xdr:rowOff>
    </xdr:from>
    <xdr:to>
      <xdr:col>18</xdr:col>
      <xdr:colOff>304799</xdr:colOff>
      <xdr:row>22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workbookViewId="0">
      <selection activeCell="C9" sqref="C9"/>
    </sheetView>
  </sheetViews>
  <sheetFormatPr defaultRowHeight="15" x14ac:dyDescent="0.25"/>
  <cols>
    <col min="2" max="2" width="12.85546875" bestFit="1" customWidth="1"/>
    <col min="3" max="3" width="16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1930</v>
      </c>
      <c r="B2" s="1">
        <v>3</v>
      </c>
      <c r="C2" s="1">
        <v>2</v>
      </c>
    </row>
    <row r="3" spans="1:3" x14ac:dyDescent="0.25">
      <c r="A3" s="1">
        <v>1931</v>
      </c>
      <c r="B3" s="1">
        <v>3</v>
      </c>
      <c r="C3" s="1">
        <v>2</v>
      </c>
    </row>
    <row r="4" spans="1:3" x14ac:dyDescent="0.25">
      <c r="A4" s="1">
        <v>1932</v>
      </c>
      <c r="B4" s="1">
        <v>3</v>
      </c>
      <c r="C4" s="1">
        <v>2</v>
      </c>
    </row>
    <row r="5" spans="1:3" x14ac:dyDescent="0.25">
      <c r="A5" s="1">
        <v>1933</v>
      </c>
      <c r="B5" s="1">
        <v>2</v>
      </c>
      <c r="C5" s="1">
        <v>2</v>
      </c>
    </row>
    <row r="6" spans="1:3" x14ac:dyDescent="0.25">
      <c r="A6" s="1">
        <v>1934</v>
      </c>
      <c r="B6" s="1">
        <v>2</v>
      </c>
      <c r="C6" s="1">
        <v>2</v>
      </c>
    </row>
    <row r="7" spans="1:3" x14ac:dyDescent="0.25">
      <c r="A7" s="1">
        <v>1935</v>
      </c>
      <c r="B7" s="1">
        <v>2</v>
      </c>
      <c r="C7" s="1">
        <v>2</v>
      </c>
    </row>
    <row r="8" spans="1:3" x14ac:dyDescent="0.25">
      <c r="A8" s="1">
        <v>1936</v>
      </c>
      <c r="B8" s="1">
        <v>3</v>
      </c>
      <c r="C8" s="1">
        <v>2</v>
      </c>
    </row>
    <row r="9" spans="1:3" x14ac:dyDescent="0.25">
      <c r="A9" s="1">
        <v>1937</v>
      </c>
      <c r="B9" s="1">
        <v>3</v>
      </c>
      <c r="C9" s="1">
        <v>2</v>
      </c>
    </row>
    <row r="10" spans="1:3" x14ac:dyDescent="0.25">
      <c r="A10" s="1">
        <v>1938</v>
      </c>
      <c r="B10" s="1">
        <v>3</v>
      </c>
      <c r="C10" s="1">
        <v>2</v>
      </c>
    </row>
    <row r="11" spans="1:3" x14ac:dyDescent="0.25">
      <c r="A11" s="1">
        <v>1939</v>
      </c>
      <c r="B11" s="1">
        <v>3</v>
      </c>
      <c r="C11" s="1">
        <v>2</v>
      </c>
    </row>
    <row r="12" spans="1:3" x14ac:dyDescent="0.25">
      <c r="A12" s="1">
        <v>1940</v>
      </c>
      <c r="B12" s="1">
        <v>3</v>
      </c>
      <c r="C12" s="1">
        <v>2</v>
      </c>
    </row>
    <row r="13" spans="1:3" x14ac:dyDescent="0.25">
      <c r="A13" s="1">
        <v>1941</v>
      </c>
      <c r="B13" s="1">
        <v>3</v>
      </c>
      <c r="C13" s="1">
        <v>2</v>
      </c>
    </row>
    <row r="14" spans="1:3" x14ac:dyDescent="0.25">
      <c r="A14" s="1">
        <v>1942</v>
      </c>
      <c r="B14" s="1">
        <v>4</v>
      </c>
      <c r="C14" s="1">
        <v>3</v>
      </c>
    </row>
    <row r="15" spans="1:3" x14ac:dyDescent="0.25">
      <c r="A15" s="1">
        <v>1943</v>
      </c>
      <c r="B15" s="1">
        <v>5</v>
      </c>
      <c r="C15" s="1">
        <v>3</v>
      </c>
    </row>
    <row r="16" spans="1:3" x14ac:dyDescent="0.25">
      <c r="A16" s="1">
        <v>1944</v>
      </c>
      <c r="B16" s="1">
        <v>5</v>
      </c>
      <c r="C16" s="1">
        <v>3</v>
      </c>
    </row>
    <row r="17" spans="1:3" x14ac:dyDescent="0.25">
      <c r="A17" s="1">
        <v>1945</v>
      </c>
      <c r="B17" s="1">
        <v>5</v>
      </c>
      <c r="C17" s="1">
        <v>4</v>
      </c>
    </row>
    <row r="18" spans="1:3" x14ac:dyDescent="0.25">
      <c r="A18" s="1">
        <v>1946</v>
      </c>
      <c r="B18" s="1">
        <v>5</v>
      </c>
      <c r="C18" s="1">
        <v>3</v>
      </c>
    </row>
    <row r="19" spans="1:3" x14ac:dyDescent="0.25">
      <c r="A19" s="1">
        <v>1947</v>
      </c>
      <c r="B19" s="1">
        <v>5</v>
      </c>
      <c r="C19" s="1">
        <v>4</v>
      </c>
    </row>
    <row r="20" spans="1:3" x14ac:dyDescent="0.25">
      <c r="A20" s="1">
        <v>1948</v>
      </c>
      <c r="B20" s="1">
        <v>5</v>
      </c>
      <c r="C20" s="1">
        <v>4</v>
      </c>
    </row>
    <row r="21" spans="1:3" x14ac:dyDescent="0.25">
      <c r="A21" s="1">
        <v>1949</v>
      </c>
      <c r="B21" s="1">
        <v>5</v>
      </c>
      <c r="C21" s="1">
        <v>4</v>
      </c>
    </row>
    <row r="22" spans="1:3" x14ac:dyDescent="0.25">
      <c r="A22" s="1">
        <v>1950</v>
      </c>
      <c r="B22" s="1">
        <v>6</v>
      </c>
      <c r="C22" s="1">
        <v>4</v>
      </c>
    </row>
    <row r="23" spans="1:3" x14ac:dyDescent="0.25">
      <c r="A23" s="1">
        <v>1951</v>
      </c>
      <c r="B23" s="1">
        <v>5</v>
      </c>
      <c r="C23" s="1">
        <v>4</v>
      </c>
    </row>
    <row r="24" spans="1:3" x14ac:dyDescent="0.25">
      <c r="A24" s="1">
        <v>1952</v>
      </c>
      <c r="B24" s="1">
        <v>6</v>
      </c>
      <c r="C24" s="1">
        <v>5</v>
      </c>
    </row>
    <row r="25" spans="1:3" x14ac:dyDescent="0.25">
      <c r="A25" s="1">
        <v>1953</v>
      </c>
      <c r="B25" s="1">
        <v>6</v>
      </c>
      <c r="C25" s="1">
        <v>6</v>
      </c>
    </row>
    <row r="26" spans="1:3" x14ac:dyDescent="0.25">
      <c r="A26" s="1">
        <v>1954</v>
      </c>
      <c r="B26" s="1">
        <v>5</v>
      </c>
      <c r="C26" s="1">
        <v>4</v>
      </c>
    </row>
    <row r="27" spans="1:3" x14ac:dyDescent="0.25">
      <c r="A27" s="1">
        <v>1955</v>
      </c>
      <c r="B27" s="1">
        <v>6</v>
      </c>
      <c r="C27" s="1">
        <v>7</v>
      </c>
    </row>
    <row r="28" spans="1:3" x14ac:dyDescent="0.25">
      <c r="A28" s="1">
        <v>1956</v>
      </c>
      <c r="B28" s="1">
        <v>6</v>
      </c>
      <c r="C28" s="1">
        <v>8</v>
      </c>
    </row>
    <row r="29" spans="1:3" x14ac:dyDescent="0.25">
      <c r="A29" s="1">
        <v>1957</v>
      </c>
      <c r="B29" s="1">
        <v>5</v>
      </c>
      <c r="C29" s="1">
        <v>8</v>
      </c>
    </row>
    <row r="30" spans="1:3" x14ac:dyDescent="0.25">
      <c r="A30" s="1">
        <v>1958</v>
      </c>
      <c r="B30" s="1">
        <v>6</v>
      </c>
      <c r="C30" s="1">
        <v>8</v>
      </c>
    </row>
    <row r="31" spans="1:3" x14ac:dyDescent="0.25">
      <c r="A31" s="1">
        <v>1959</v>
      </c>
      <c r="B31" s="1">
        <v>7</v>
      </c>
      <c r="C31" s="1">
        <v>8</v>
      </c>
    </row>
    <row r="32" spans="1:3" x14ac:dyDescent="0.25">
      <c r="A32" s="1">
        <v>1960</v>
      </c>
      <c r="B32" s="1">
        <v>9</v>
      </c>
      <c r="C32" s="1">
        <v>9</v>
      </c>
    </row>
    <row r="33" spans="1:3" x14ac:dyDescent="0.25">
      <c r="A33" s="1">
        <v>1961</v>
      </c>
      <c r="B33" s="1">
        <v>7</v>
      </c>
      <c r="C33" s="1">
        <v>12</v>
      </c>
    </row>
    <row r="34" spans="1:3" x14ac:dyDescent="0.25">
      <c r="A34" s="1">
        <v>1962</v>
      </c>
      <c r="B34" s="1">
        <v>9</v>
      </c>
      <c r="C34" s="1">
        <v>11</v>
      </c>
    </row>
    <row r="35" spans="1:3" x14ac:dyDescent="0.25">
      <c r="A35" s="1">
        <v>1963</v>
      </c>
      <c r="B35" s="1">
        <v>10</v>
      </c>
      <c r="C35" s="1">
        <v>11</v>
      </c>
    </row>
    <row r="36" spans="1:3" x14ac:dyDescent="0.25">
      <c r="A36" s="1">
        <v>1964</v>
      </c>
      <c r="B36" s="1">
        <v>10</v>
      </c>
      <c r="C36" s="1">
        <v>12</v>
      </c>
    </row>
    <row r="37" spans="1:3" x14ac:dyDescent="0.25">
      <c r="A37" s="1">
        <v>1965</v>
      </c>
      <c r="B37" s="1">
        <v>10</v>
      </c>
      <c r="C37" s="1">
        <v>12</v>
      </c>
    </row>
    <row r="38" spans="1:3" x14ac:dyDescent="0.25">
      <c r="A38" s="1">
        <v>1966</v>
      </c>
      <c r="B38" s="1">
        <v>9</v>
      </c>
      <c r="C38" s="1">
        <v>16</v>
      </c>
    </row>
    <row r="39" spans="1:3" x14ac:dyDescent="0.25">
      <c r="A39" s="1">
        <v>1967</v>
      </c>
      <c r="B39" s="1">
        <v>10</v>
      </c>
      <c r="C39" s="1">
        <v>16</v>
      </c>
    </row>
    <row r="40" spans="1:3" x14ac:dyDescent="0.25">
      <c r="A40" s="1">
        <v>1968</v>
      </c>
      <c r="B40" s="1">
        <v>10</v>
      </c>
      <c r="C40" s="1">
        <v>16</v>
      </c>
    </row>
    <row r="41" spans="1:3" x14ac:dyDescent="0.25">
      <c r="A41" s="1">
        <v>1969</v>
      </c>
      <c r="B41" s="1">
        <v>10</v>
      </c>
      <c r="C41" s="1">
        <v>17</v>
      </c>
    </row>
    <row r="42" spans="1:3" x14ac:dyDescent="0.25">
      <c r="A42" s="1">
        <v>1970</v>
      </c>
      <c r="B42" s="1">
        <v>10</v>
      </c>
      <c r="C42" s="1">
        <v>20</v>
      </c>
    </row>
    <row r="43" spans="1:3" x14ac:dyDescent="0.25">
      <c r="A43" s="1">
        <v>1971</v>
      </c>
      <c r="B43" s="1">
        <v>10</v>
      </c>
      <c r="C43" s="1">
        <v>21</v>
      </c>
    </row>
    <row r="44" spans="1:3" x14ac:dyDescent="0.25">
      <c r="A44" s="1">
        <v>1972</v>
      </c>
      <c r="B44" s="1">
        <v>9</v>
      </c>
      <c r="C44" s="1">
        <v>26</v>
      </c>
    </row>
    <row r="45" spans="1:3" x14ac:dyDescent="0.25">
      <c r="A45" s="1">
        <v>1973</v>
      </c>
      <c r="B45" s="1">
        <v>12</v>
      </c>
      <c r="C45" s="1">
        <v>30</v>
      </c>
    </row>
    <row r="46" spans="1:3" x14ac:dyDescent="0.25">
      <c r="A46" s="1">
        <v>1974</v>
      </c>
      <c r="B46" s="1">
        <v>12</v>
      </c>
      <c r="C46" s="1">
        <v>28</v>
      </c>
    </row>
    <row r="47" spans="1:3" x14ac:dyDescent="0.25">
      <c r="A47" s="1">
        <v>1975</v>
      </c>
      <c r="B47" s="1">
        <v>9</v>
      </c>
      <c r="C47" s="1">
        <v>29</v>
      </c>
    </row>
    <row r="48" spans="1:3" x14ac:dyDescent="0.25">
      <c r="A48" s="1">
        <v>1976</v>
      </c>
      <c r="B48" s="1">
        <v>13</v>
      </c>
      <c r="C48" s="1">
        <v>29</v>
      </c>
    </row>
    <row r="49" spans="1:3" x14ac:dyDescent="0.25">
      <c r="A49" s="1">
        <v>1977</v>
      </c>
      <c r="B49" s="1">
        <v>9</v>
      </c>
      <c r="C49" s="1">
        <v>29</v>
      </c>
    </row>
    <row r="50" spans="1:3" x14ac:dyDescent="0.25">
      <c r="A50" s="1">
        <v>1978</v>
      </c>
      <c r="B50" s="1">
        <v>13</v>
      </c>
      <c r="C50" s="1">
        <v>29</v>
      </c>
    </row>
    <row r="51" spans="1:3" x14ac:dyDescent="0.25">
      <c r="A51" s="1">
        <v>1979</v>
      </c>
      <c r="B51" s="1">
        <v>8</v>
      </c>
      <c r="C51" s="1">
        <v>30</v>
      </c>
    </row>
    <row r="52" spans="1:3" x14ac:dyDescent="0.25">
      <c r="A52" s="1">
        <v>1980</v>
      </c>
      <c r="B52" s="1">
        <v>9</v>
      </c>
      <c r="C52" s="1">
        <v>33</v>
      </c>
    </row>
    <row r="53" spans="1:3" x14ac:dyDescent="0.25">
      <c r="A53" s="1">
        <v>1981</v>
      </c>
      <c r="B53" s="1">
        <v>10</v>
      </c>
      <c r="C53" s="1">
        <v>38</v>
      </c>
    </row>
    <row r="54" spans="1:3" x14ac:dyDescent="0.25">
      <c r="A54" s="1">
        <v>1982</v>
      </c>
      <c r="B54" s="1">
        <v>11</v>
      </c>
      <c r="C54" s="1">
        <v>43</v>
      </c>
    </row>
    <row r="55" spans="1:3" x14ac:dyDescent="0.25">
      <c r="A55" s="1">
        <v>1983</v>
      </c>
      <c r="B55" s="1">
        <v>9</v>
      </c>
      <c r="C55" s="1">
        <v>44</v>
      </c>
    </row>
    <row r="56" spans="1:3" x14ac:dyDescent="0.25">
      <c r="A56" s="1">
        <v>1984</v>
      </c>
      <c r="B56" s="1">
        <v>8</v>
      </c>
      <c r="C56" s="1">
        <v>44</v>
      </c>
    </row>
    <row r="57" spans="1:3" x14ac:dyDescent="0.25">
      <c r="A57" s="1">
        <v>1985</v>
      </c>
      <c r="B57" s="1">
        <v>12</v>
      </c>
      <c r="C57" s="1">
        <v>43</v>
      </c>
    </row>
    <row r="58" spans="1:3" x14ac:dyDescent="0.25">
      <c r="A58" s="1">
        <v>1986</v>
      </c>
      <c r="B58" s="1">
        <v>12</v>
      </c>
      <c r="C58" s="1">
        <v>49</v>
      </c>
    </row>
    <row r="59" spans="1:3" x14ac:dyDescent="0.25">
      <c r="A59" s="1">
        <v>1987</v>
      </c>
      <c r="B59" s="1">
        <v>11</v>
      </c>
      <c r="C59" s="1">
        <v>52</v>
      </c>
    </row>
    <row r="60" spans="1:3" x14ac:dyDescent="0.25">
      <c r="A60" s="1">
        <v>1988</v>
      </c>
      <c r="B60" s="1">
        <v>12</v>
      </c>
      <c r="C60" s="1">
        <v>60</v>
      </c>
    </row>
    <row r="61" spans="1:3" x14ac:dyDescent="0.25">
      <c r="A61" s="1">
        <v>1989</v>
      </c>
      <c r="B61" s="1">
        <v>10</v>
      </c>
      <c r="C61" s="1">
        <v>62</v>
      </c>
    </row>
    <row r="62" spans="1:3" x14ac:dyDescent="0.25">
      <c r="A62" s="1">
        <v>1990</v>
      </c>
      <c r="B62" s="1">
        <v>9</v>
      </c>
      <c r="C62" s="1">
        <v>68</v>
      </c>
    </row>
    <row r="63" spans="1:3" x14ac:dyDescent="0.25">
      <c r="A63" s="1">
        <v>1991</v>
      </c>
      <c r="B63" s="1">
        <v>9</v>
      </c>
      <c r="C63" s="1"/>
    </row>
    <row r="64" spans="1:3" x14ac:dyDescent="0.25">
      <c r="A64" s="1">
        <v>1992</v>
      </c>
      <c r="B64" s="1">
        <v>10</v>
      </c>
      <c r="C64" s="1"/>
    </row>
    <row r="65" spans="1:3" x14ac:dyDescent="0.25">
      <c r="A65" s="1">
        <v>1993</v>
      </c>
      <c r="B65" s="1">
        <v>11</v>
      </c>
      <c r="C65" s="1"/>
    </row>
    <row r="66" spans="1:3" x14ac:dyDescent="0.25">
      <c r="A66" s="1">
        <v>1994</v>
      </c>
      <c r="B66" s="1">
        <v>10</v>
      </c>
      <c r="C66" s="1"/>
    </row>
    <row r="67" spans="1:3" x14ac:dyDescent="0.25">
      <c r="A67" s="1">
        <v>1995</v>
      </c>
      <c r="B67" s="1">
        <v>14</v>
      </c>
      <c r="C67" s="1"/>
    </row>
    <row r="68" spans="1:3" x14ac:dyDescent="0.25">
      <c r="A68" s="1">
        <v>1996</v>
      </c>
      <c r="B68" s="1">
        <v>12</v>
      </c>
      <c r="C68" s="1"/>
    </row>
    <row r="69" spans="1:3" x14ac:dyDescent="0.25">
      <c r="A69" s="1">
        <v>1997</v>
      </c>
      <c r="B69" s="1">
        <v>10</v>
      </c>
      <c r="C69" s="1"/>
    </row>
    <row r="70" spans="1:3" x14ac:dyDescent="0.25">
      <c r="A70" s="1">
        <v>1998</v>
      </c>
      <c r="B70" s="1">
        <v>13</v>
      </c>
      <c r="C70" s="1"/>
    </row>
    <row r="71" spans="1:3" x14ac:dyDescent="0.25">
      <c r="A71" s="1">
        <v>1999</v>
      </c>
      <c r="B71" s="1">
        <v>13</v>
      </c>
      <c r="C71" s="1"/>
    </row>
    <row r="72" spans="1:3" x14ac:dyDescent="0.25">
      <c r="A72" s="1">
        <v>2000</v>
      </c>
      <c r="B72" s="1">
        <v>9</v>
      </c>
      <c r="C72" s="1"/>
    </row>
    <row r="73" spans="1:3" x14ac:dyDescent="0.25">
      <c r="A73" s="1">
        <v>2001</v>
      </c>
      <c r="B73" s="1">
        <v>11</v>
      </c>
      <c r="C73" s="1"/>
    </row>
    <row r="74" spans="1:3" x14ac:dyDescent="0.25">
      <c r="A74" s="1">
        <v>2002</v>
      </c>
      <c r="B74" s="1">
        <v>14</v>
      </c>
      <c r="C74" s="1"/>
    </row>
    <row r="75" spans="1:3" x14ac:dyDescent="0.25">
      <c r="A75" s="1">
        <v>2003</v>
      </c>
      <c r="B75" s="1">
        <v>14</v>
      </c>
      <c r="C75" s="1"/>
    </row>
    <row r="76" spans="1:3" x14ac:dyDescent="0.25">
      <c r="A76" s="1">
        <v>2004</v>
      </c>
      <c r="B76" s="1">
        <v>10</v>
      </c>
      <c r="C76" s="1"/>
    </row>
    <row r="77" spans="1:3" x14ac:dyDescent="0.25">
      <c r="A77" s="1">
        <v>2005</v>
      </c>
      <c r="B77" s="1">
        <v>15</v>
      </c>
      <c r="C77" s="1"/>
    </row>
    <row r="78" spans="1:3" x14ac:dyDescent="0.25">
      <c r="A78" s="1">
        <v>2006</v>
      </c>
      <c r="B78" s="1">
        <v>17</v>
      </c>
      <c r="C78" s="1"/>
    </row>
    <row r="79" spans="1:3" x14ac:dyDescent="0.25">
      <c r="A79" s="1">
        <v>2007</v>
      </c>
      <c r="B79" s="1">
        <v>16</v>
      </c>
      <c r="C79" s="1"/>
    </row>
    <row r="80" spans="1:3" x14ac:dyDescent="0.25">
      <c r="A80" s="1">
        <v>2008</v>
      </c>
      <c r="B80" s="1">
        <v>14</v>
      </c>
      <c r="C80" s="1"/>
    </row>
    <row r="81" spans="1:3" x14ac:dyDescent="0.25">
      <c r="A81" s="1">
        <v>2009</v>
      </c>
      <c r="B81" s="1">
        <v>11</v>
      </c>
      <c r="C81" s="1"/>
    </row>
    <row r="82" spans="1:3" x14ac:dyDescent="0.25">
      <c r="A82" s="1">
        <v>2010</v>
      </c>
      <c r="B82" s="1">
        <v>13</v>
      </c>
      <c r="C8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C62" sqref="C62"/>
    </sheetView>
  </sheetViews>
  <sheetFormatPr defaultRowHeight="15" x14ac:dyDescent="0.25"/>
  <cols>
    <col min="1" max="2" width="14.85546875" bestFit="1" customWidth="1"/>
    <col min="3" max="4" width="11.7109375" bestFit="1" customWidth="1"/>
    <col min="7" max="7" width="15.42578125" bestFit="1" customWidth="1"/>
    <col min="8" max="8" width="18.5703125" bestFit="1" customWidth="1"/>
  </cols>
  <sheetData>
    <row r="1" spans="1:8" x14ac:dyDescent="0.25">
      <c r="A1" s="1" t="s">
        <v>3</v>
      </c>
      <c r="B1" s="1" t="s">
        <v>4</v>
      </c>
      <c r="C1" s="1" t="s">
        <v>5</v>
      </c>
      <c r="D1" s="1" t="s">
        <v>6</v>
      </c>
      <c r="F1" s="1" t="s">
        <v>0</v>
      </c>
      <c r="G1" s="1" t="s">
        <v>7</v>
      </c>
      <c r="H1" s="1" t="s">
        <v>8</v>
      </c>
    </row>
    <row r="2" spans="1:8" x14ac:dyDescent="0.25">
      <c r="A2" s="1">
        <v>0.196790525715968</v>
      </c>
      <c r="B2" s="1">
        <v>0.11156373756056</v>
      </c>
      <c r="C2" s="1">
        <v>0.198181539140597</v>
      </c>
      <c r="D2" s="1">
        <v>0.15166277244267401</v>
      </c>
      <c r="F2" s="1">
        <f>clusters!$A2</f>
        <v>1930</v>
      </c>
      <c r="G2" s="1">
        <f>C2/D2</f>
        <v>1.3067250185968102</v>
      </c>
      <c r="H2" s="1">
        <f>A2/B2</f>
        <v>1.7639291226608866</v>
      </c>
    </row>
    <row r="3" spans="1:8" x14ac:dyDescent="0.25">
      <c r="A3" s="1">
        <v>0.198194111164196</v>
      </c>
      <c r="B3" s="1">
        <v>0.113041356926303</v>
      </c>
      <c r="C3" s="1">
        <v>0.21542027689071599</v>
      </c>
      <c r="D3" s="1">
        <v>0.147648122918111</v>
      </c>
      <c r="F3" s="1">
        <f>clusters!$A3</f>
        <v>1931</v>
      </c>
      <c r="G3" s="1">
        <f t="shared" ref="G3:G66" si="0">C3/D3</f>
        <v>1.4590112805578501</v>
      </c>
      <c r="H3" s="1">
        <f t="shared" ref="H3:H66" si="1">A3/B3</f>
        <v>1.7532885003619347</v>
      </c>
    </row>
    <row r="4" spans="1:8" x14ac:dyDescent="0.25">
      <c r="A4" s="1">
        <v>0.20009088073487699</v>
      </c>
      <c r="B4" s="1">
        <v>0.11284918971951501</v>
      </c>
      <c r="C4" s="1">
        <v>0.201702324229384</v>
      </c>
      <c r="D4" s="1">
        <v>0.151369063224638</v>
      </c>
      <c r="F4" s="1">
        <f>clusters!$A4</f>
        <v>1932</v>
      </c>
      <c r="G4" s="1">
        <f t="shared" si="0"/>
        <v>1.3325201327965499</v>
      </c>
      <c r="H4" s="1">
        <f t="shared" si="1"/>
        <v>1.773082121654572</v>
      </c>
    </row>
    <row r="5" spans="1:8" x14ac:dyDescent="0.25">
      <c r="A5" s="1">
        <v>0.19965976836149699</v>
      </c>
      <c r="B5" s="1">
        <v>0.11460692854926301</v>
      </c>
      <c r="C5" s="1">
        <v>0.20747192385212301</v>
      </c>
      <c r="D5" s="1">
        <v>0.142592812625879</v>
      </c>
      <c r="F5" s="1">
        <f>clusters!$A5</f>
        <v>1933</v>
      </c>
      <c r="G5" s="1">
        <f t="shared" si="0"/>
        <v>1.4549956623442686</v>
      </c>
      <c r="H5" s="1">
        <f t="shared" si="1"/>
        <v>1.7421265091811147</v>
      </c>
    </row>
    <row r="6" spans="1:8" x14ac:dyDescent="0.25">
      <c r="A6" s="1">
        <v>0.20310533911512099</v>
      </c>
      <c r="B6" s="1">
        <v>0.111350840849715</v>
      </c>
      <c r="C6" s="1">
        <v>0.20510970760248101</v>
      </c>
      <c r="D6" s="1">
        <v>0.13673768544394899</v>
      </c>
      <c r="F6" s="1">
        <f>clusters!$A6</f>
        <v>1934</v>
      </c>
      <c r="G6" s="1">
        <f t="shared" si="0"/>
        <v>1.5000232520869956</v>
      </c>
      <c r="H6" s="1">
        <f t="shared" si="1"/>
        <v>1.8240126214156096</v>
      </c>
    </row>
    <row r="7" spans="1:8" x14ac:dyDescent="0.25">
      <c r="A7" s="1">
        <v>0.22219581918728901</v>
      </c>
      <c r="B7" s="1">
        <v>0.11207797372410599</v>
      </c>
      <c r="C7" s="1">
        <v>0.217453389090072</v>
      </c>
      <c r="D7" s="1">
        <v>0.14610683676677699</v>
      </c>
      <c r="F7" s="1">
        <f>clusters!$A7</f>
        <v>1935</v>
      </c>
      <c r="G7" s="1">
        <f t="shared" si="0"/>
        <v>1.488317685209912</v>
      </c>
      <c r="H7" s="1">
        <f t="shared" si="1"/>
        <v>1.9825110305281921</v>
      </c>
    </row>
    <row r="8" spans="1:8" x14ac:dyDescent="0.25">
      <c r="A8" s="1">
        <v>0.20882165585286</v>
      </c>
      <c r="B8" s="1">
        <v>0.103721706300829</v>
      </c>
      <c r="C8" s="1">
        <v>0.21350022395267601</v>
      </c>
      <c r="D8" s="1">
        <v>0.137789727501228</v>
      </c>
      <c r="F8" s="1">
        <f>clusters!$A8</f>
        <v>1936</v>
      </c>
      <c r="G8" s="1">
        <f t="shared" si="0"/>
        <v>1.5494640117549638</v>
      </c>
      <c r="H8" s="1">
        <f t="shared" si="1"/>
        <v>2.01328789604757</v>
      </c>
    </row>
    <row r="9" spans="1:8" x14ac:dyDescent="0.25">
      <c r="A9" s="1">
        <v>0.20106394174748901</v>
      </c>
      <c r="B9" s="1">
        <v>0.10123990191160499</v>
      </c>
      <c r="C9" s="1">
        <v>0.21491951161968401</v>
      </c>
      <c r="D9" s="1">
        <v>0.125895006789978</v>
      </c>
      <c r="F9" s="1">
        <f>clusters!$A9</f>
        <v>1937</v>
      </c>
      <c r="G9" s="1">
        <f t="shared" si="0"/>
        <v>1.7071329284585486</v>
      </c>
      <c r="H9" s="1">
        <f t="shared" si="1"/>
        <v>1.9860147822253207</v>
      </c>
    </row>
    <row r="10" spans="1:8" x14ac:dyDescent="0.25">
      <c r="A10" s="1">
        <v>0.20106394174748901</v>
      </c>
      <c r="B10" s="1">
        <v>0.10123990191160499</v>
      </c>
      <c r="C10" s="1">
        <v>0.21491951161968401</v>
      </c>
      <c r="D10" s="1">
        <v>0.125895006789978</v>
      </c>
      <c r="F10" s="1">
        <f>clusters!$A10</f>
        <v>1938</v>
      </c>
      <c r="G10" s="1">
        <f t="shared" si="0"/>
        <v>1.7071329284585486</v>
      </c>
      <c r="H10" s="1">
        <f t="shared" si="1"/>
        <v>1.9860147822253207</v>
      </c>
    </row>
    <row r="11" spans="1:8" x14ac:dyDescent="0.25">
      <c r="A11" s="1">
        <v>0.194136073410133</v>
      </c>
      <c r="B11" s="1">
        <v>0.10460256184821599</v>
      </c>
      <c r="C11" s="1">
        <v>0.19919388819013401</v>
      </c>
      <c r="D11" s="1">
        <v>0.12433066417583</v>
      </c>
      <c r="F11" s="1">
        <f>clusters!$A11</f>
        <v>1939</v>
      </c>
      <c r="G11" s="1">
        <f t="shared" si="0"/>
        <v>1.6021300096043201</v>
      </c>
      <c r="H11" s="1">
        <f t="shared" si="1"/>
        <v>1.8559399500352105</v>
      </c>
    </row>
    <row r="12" spans="1:8" x14ac:dyDescent="0.25">
      <c r="A12" s="1">
        <v>0.192367528860998</v>
      </c>
      <c r="B12" s="1">
        <v>0.10264991235196599</v>
      </c>
      <c r="C12" s="1">
        <v>0.198721663701832</v>
      </c>
      <c r="D12" s="1">
        <v>0.123051049569683</v>
      </c>
      <c r="F12" s="1">
        <f>clusters!$A12</f>
        <v>1940</v>
      </c>
      <c r="G12" s="1">
        <f t="shared" si="0"/>
        <v>1.6149530166282509</v>
      </c>
      <c r="H12" s="1">
        <f t="shared" si="1"/>
        <v>1.8740155198711546</v>
      </c>
    </row>
    <row r="13" spans="1:8" x14ac:dyDescent="0.25">
      <c r="A13" s="1">
        <v>0.18636549216203799</v>
      </c>
      <c r="B13" s="1">
        <v>0.10084987098187299</v>
      </c>
      <c r="C13" s="1">
        <v>0.191501632475294</v>
      </c>
      <c r="D13" s="1">
        <v>0.123415574274612</v>
      </c>
      <c r="F13" s="1">
        <f>clusters!$A13</f>
        <v>1941</v>
      </c>
      <c r="G13" s="1">
        <f t="shared" si="0"/>
        <v>1.5516812493144805</v>
      </c>
      <c r="H13" s="1">
        <f t="shared" si="1"/>
        <v>1.8479497330793391</v>
      </c>
    </row>
    <row r="14" spans="1:8" x14ac:dyDescent="0.25">
      <c r="A14" s="1">
        <v>0.190830719082101</v>
      </c>
      <c r="B14" s="1">
        <v>0.102273273749209</v>
      </c>
      <c r="C14" s="1">
        <v>0.18400138212666101</v>
      </c>
      <c r="D14" s="1">
        <v>0.1175935803627</v>
      </c>
      <c r="F14" s="1">
        <f>clusters!$A14</f>
        <v>1942</v>
      </c>
      <c r="G14" s="1">
        <f t="shared" si="0"/>
        <v>1.5647230193955823</v>
      </c>
      <c r="H14" s="1">
        <f t="shared" si="1"/>
        <v>1.865890394298412</v>
      </c>
    </row>
    <row r="15" spans="1:8" x14ac:dyDescent="0.25">
      <c r="A15" s="1">
        <v>0.180205731692508</v>
      </c>
      <c r="B15" s="1">
        <v>0.101128941329634</v>
      </c>
      <c r="C15" s="1">
        <v>0.19210224532356801</v>
      </c>
      <c r="D15" s="1">
        <v>0.109077585897499</v>
      </c>
      <c r="F15" s="1">
        <f>clusters!$A15</f>
        <v>1943</v>
      </c>
      <c r="G15" s="1">
        <f t="shared" si="0"/>
        <v>1.7611523370538096</v>
      </c>
      <c r="H15" s="1">
        <f t="shared" si="1"/>
        <v>1.7819402568955993</v>
      </c>
    </row>
    <row r="16" spans="1:8" x14ac:dyDescent="0.25">
      <c r="A16" s="1">
        <v>0.17858181524642</v>
      </c>
      <c r="B16" s="1">
        <v>0.10191426147105501</v>
      </c>
      <c r="C16" s="1">
        <v>0.17749016466165199</v>
      </c>
      <c r="D16" s="1">
        <v>0.116239623981086</v>
      </c>
      <c r="F16" s="1">
        <f>clusters!$A16</f>
        <v>1944</v>
      </c>
      <c r="G16" s="1">
        <f t="shared" si="0"/>
        <v>1.5269334034539925</v>
      </c>
      <c r="H16" s="1">
        <f t="shared" si="1"/>
        <v>1.7522750267600142</v>
      </c>
    </row>
    <row r="17" spans="1:8" x14ac:dyDescent="0.25">
      <c r="A17" s="1">
        <v>0.183563571956121</v>
      </c>
      <c r="B17" s="1">
        <v>0.10597642239489</v>
      </c>
      <c r="C17" s="1">
        <v>0.17980927701760799</v>
      </c>
      <c r="D17" s="1">
        <v>0.11535232306210599</v>
      </c>
      <c r="F17" s="1">
        <f>clusters!$A17</f>
        <v>1945</v>
      </c>
      <c r="G17" s="1">
        <f t="shared" si="0"/>
        <v>1.5587833191777005</v>
      </c>
      <c r="H17" s="1">
        <f t="shared" si="1"/>
        <v>1.7321170861205835</v>
      </c>
    </row>
    <row r="18" spans="1:8" x14ac:dyDescent="0.25">
      <c r="A18" s="1">
        <v>0.17852731658100901</v>
      </c>
      <c r="B18" s="1">
        <v>9.9697308590446898E-2</v>
      </c>
      <c r="C18" s="1">
        <v>0.18836409683880401</v>
      </c>
      <c r="D18" s="1">
        <v>0.104041435982398</v>
      </c>
      <c r="F18" s="1">
        <f>clusters!$A18</f>
        <v>1946</v>
      </c>
      <c r="G18" s="1">
        <f t="shared" si="0"/>
        <v>1.8104719053538625</v>
      </c>
      <c r="H18" s="1">
        <f t="shared" si="1"/>
        <v>1.7906934410275113</v>
      </c>
    </row>
    <row r="19" spans="1:8" x14ac:dyDescent="0.25">
      <c r="A19" s="1">
        <v>0.18217481836682201</v>
      </c>
      <c r="B19" s="1">
        <v>0.10228370442432499</v>
      </c>
      <c r="C19" s="1">
        <v>0.19015479517186201</v>
      </c>
      <c r="D19" s="1">
        <v>9.9933122454740397E-2</v>
      </c>
      <c r="F19" s="1">
        <f>clusters!$A19</f>
        <v>1947</v>
      </c>
      <c r="G19" s="1">
        <f t="shared" si="0"/>
        <v>1.9028205113673189</v>
      </c>
      <c r="H19" s="1">
        <f t="shared" si="1"/>
        <v>1.7810737242275456</v>
      </c>
    </row>
    <row r="20" spans="1:8" x14ac:dyDescent="0.25">
      <c r="A20" s="1">
        <v>0.180244264119898</v>
      </c>
      <c r="B20" s="1">
        <v>0.10402915475614399</v>
      </c>
      <c r="C20" s="1">
        <v>0.18746218765405601</v>
      </c>
      <c r="D20" s="1">
        <v>0.10125992436362199</v>
      </c>
      <c r="F20" s="1">
        <f>clusters!$A20</f>
        <v>1948</v>
      </c>
      <c r="G20" s="1">
        <f t="shared" si="0"/>
        <v>1.8512969354083628</v>
      </c>
      <c r="H20" s="1">
        <f t="shared" si="1"/>
        <v>1.732632208176744</v>
      </c>
    </row>
    <row r="21" spans="1:8" x14ac:dyDescent="0.25">
      <c r="A21" s="1">
        <v>0.181884919058522</v>
      </c>
      <c r="B21" s="1">
        <v>0.101656310481997</v>
      </c>
      <c r="C21" s="1">
        <v>0.18693499252049101</v>
      </c>
      <c r="D21" s="1">
        <v>9.9698324994867804E-2</v>
      </c>
      <c r="F21" s="1">
        <f>clusters!$A21</f>
        <v>1949</v>
      </c>
      <c r="G21" s="1">
        <f t="shared" si="0"/>
        <v>1.8750063507096424</v>
      </c>
      <c r="H21" s="1">
        <f t="shared" si="1"/>
        <v>1.7892142474591701</v>
      </c>
    </row>
    <row r="22" spans="1:8" x14ac:dyDescent="0.25">
      <c r="A22" s="1">
        <v>0.16994684185752301</v>
      </c>
      <c r="B22" s="1">
        <v>0.10158723155779401</v>
      </c>
      <c r="C22" s="1">
        <v>0.18411311328842001</v>
      </c>
      <c r="D22" s="1">
        <v>0.103497860526021</v>
      </c>
      <c r="F22" s="1">
        <f>clusters!$A22</f>
        <v>1950</v>
      </c>
      <c r="G22" s="1">
        <f t="shared" si="0"/>
        <v>1.7789074320249456</v>
      </c>
      <c r="H22" s="1">
        <f t="shared" si="1"/>
        <v>1.6729153777641685</v>
      </c>
    </row>
    <row r="23" spans="1:8" x14ac:dyDescent="0.25">
      <c r="A23" s="1">
        <v>0.170061264757292</v>
      </c>
      <c r="B23" s="1">
        <v>0.101568882440056</v>
      </c>
      <c r="C23" s="1">
        <v>0.17450028543036999</v>
      </c>
      <c r="D23" s="1">
        <v>9.8818305934784301E-2</v>
      </c>
      <c r="F23" s="1">
        <f>clusters!$A23</f>
        <v>1951</v>
      </c>
      <c r="G23" s="1">
        <f t="shared" si="0"/>
        <v>1.7658700357151684</v>
      </c>
      <c r="H23" s="1">
        <f t="shared" si="1"/>
        <v>1.674344156121427</v>
      </c>
    </row>
    <row r="24" spans="1:8" x14ac:dyDescent="0.25">
      <c r="A24" s="1">
        <v>0.174550646578605</v>
      </c>
      <c r="B24" s="1">
        <v>0.102762534473788</v>
      </c>
      <c r="C24" s="1">
        <v>0.17917836701322201</v>
      </c>
      <c r="D24" s="1">
        <v>0.100702781575512</v>
      </c>
      <c r="F24" s="1">
        <f>clusters!$A24</f>
        <v>1952</v>
      </c>
      <c r="G24" s="1">
        <f t="shared" si="0"/>
        <v>1.7792792235720427</v>
      </c>
      <c r="H24" s="1">
        <f t="shared" si="1"/>
        <v>1.6985825376185935</v>
      </c>
    </row>
    <row r="25" spans="1:8" x14ac:dyDescent="0.25">
      <c r="A25" s="1">
        <v>0.17231258878358899</v>
      </c>
      <c r="B25" s="1">
        <v>0.101451747992148</v>
      </c>
      <c r="C25" s="1">
        <v>0.175006579071945</v>
      </c>
      <c r="D25" s="1">
        <v>0.100836712011084</v>
      </c>
      <c r="F25" s="1">
        <f>clusters!$A25</f>
        <v>1953</v>
      </c>
      <c r="G25" s="1">
        <f t="shared" si="0"/>
        <v>1.7355442832438668</v>
      </c>
      <c r="H25" s="1">
        <f t="shared" si="1"/>
        <v>1.6984684068422888</v>
      </c>
    </row>
    <row r="26" spans="1:8" x14ac:dyDescent="0.25">
      <c r="A26" s="1">
        <v>0.166140052302332</v>
      </c>
      <c r="B26" s="1">
        <v>0.102176219119277</v>
      </c>
      <c r="C26" s="1">
        <v>0.16868116855554099</v>
      </c>
      <c r="D26" s="1">
        <v>0.102907904398662</v>
      </c>
      <c r="F26" s="1">
        <f>clusters!$A26</f>
        <v>1954</v>
      </c>
      <c r="G26" s="1">
        <f t="shared" si="0"/>
        <v>1.6391468618588854</v>
      </c>
      <c r="H26" s="1">
        <f t="shared" si="1"/>
        <v>1.6260148764007976</v>
      </c>
    </row>
    <row r="27" spans="1:8" x14ac:dyDescent="0.25">
      <c r="A27" s="1">
        <v>0.17029216991099999</v>
      </c>
      <c r="B27" s="1">
        <v>0.107215986504777</v>
      </c>
      <c r="C27" s="1">
        <v>0.16335306866103499</v>
      </c>
      <c r="D27" s="1">
        <v>0.104732928406481</v>
      </c>
      <c r="F27" s="1">
        <f>clusters!$A27</f>
        <v>1955</v>
      </c>
      <c r="G27" s="1">
        <f t="shared" si="0"/>
        <v>1.5597106960195195</v>
      </c>
      <c r="H27" s="1">
        <f t="shared" si="1"/>
        <v>1.5883094999402225</v>
      </c>
    </row>
    <row r="28" spans="1:8" x14ac:dyDescent="0.25">
      <c r="A28" s="1">
        <v>0.17374374202835599</v>
      </c>
      <c r="B28" s="1">
        <v>0.110922367841021</v>
      </c>
      <c r="C28" s="1">
        <v>0.16350051285888501</v>
      </c>
      <c r="D28" s="1">
        <v>0.108256846189647</v>
      </c>
      <c r="F28" s="1">
        <f>clusters!$A28</f>
        <v>1956</v>
      </c>
      <c r="G28" s="1">
        <f t="shared" si="0"/>
        <v>1.5103018295255046</v>
      </c>
      <c r="H28" s="1">
        <f t="shared" si="1"/>
        <v>1.5663544279668953</v>
      </c>
    </row>
    <row r="29" spans="1:8" x14ac:dyDescent="0.25">
      <c r="A29" s="1">
        <v>0.180487368668588</v>
      </c>
      <c r="B29" s="1">
        <v>0.11305701634872301</v>
      </c>
      <c r="C29" s="1">
        <v>0.15923738662224499</v>
      </c>
      <c r="D29" s="1">
        <v>0.110817142005372</v>
      </c>
      <c r="F29" s="1">
        <f>clusters!$A29</f>
        <v>1957</v>
      </c>
      <c r="G29" s="1">
        <f t="shared" si="0"/>
        <v>1.4369382185882915</v>
      </c>
      <c r="H29" s="1">
        <f t="shared" si="1"/>
        <v>1.5964278423187543</v>
      </c>
    </row>
    <row r="30" spans="1:8" x14ac:dyDescent="0.25">
      <c r="A30" s="1">
        <v>0.17955821905333899</v>
      </c>
      <c r="B30" s="1">
        <v>0.11181844871537</v>
      </c>
      <c r="C30" s="1">
        <v>0.15059752527689099</v>
      </c>
      <c r="D30" s="1">
        <v>0.109030444328359</v>
      </c>
      <c r="F30" s="1">
        <f>clusters!$A30</f>
        <v>1958</v>
      </c>
      <c r="G30" s="1">
        <f t="shared" si="0"/>
        <v>1.3812428831652512</v>
      </c>
      <c r="H30" s="1">
        <f t="shared" si="1"/>
        <v>1.6058013781822196</v>
      </c>
    </row>
    <row r="31" spans="1:8" x14ac:dyDescent="0.25">
      <c r="A31" s="1">
        <v>0.184293024001626</v>
      </c>
      <c r="B31" s="1">
        <v>0.114667332591865</v>
      </c>
      <c r="C31" s="1">
        <v>0.17109495816685899</v>
      </c>
      <c r="D31" s="1">
        <v>0.112280143629433</v>
      </c>
      <c r="F31" s="1">
        <f>clusters!$A31</f>
        <v>1959</v>
      </c>
      <c r="G31" s="1">
        <f t="shared" si="0"/>
        <v>1.5238220457887652</v>
      </c>
      <c r="H31" s="1">
        <f t="shared" si="1"/>
        <v>1.6071972708877729</v>
      </c>
    </row>
    <row r="32" spans="1:8" x14ac:dyDescent="0.25">
      <c r="A32" s="1">
        <v>0.18456822184096999</v>
      </c>
      <c r="B32" s="1">
        <v>0.11392854131947799</v>
      </c>
      <c r="C32" s="1">
        <v>0.16457241850174101</v>
      </c>
      <c r="D32" s="1">
        <v>0.11228658325614201</v>
      </c>
      <c r="F32" s="1">
        <f>clusters!$A32</f>
        <v>1960</v>
      </c>
      <c r="G32" s="1">
        <f t="shared" si="0"/>
        <v>1.4656463286119181</v>
      </c>
      <c r="H32" s="1">
        <f t="shared" si="1"/>
        <v>1.6200349772179077</v>
      </c>
    </row>
    <row r="33" spans="1:8" x14ac:dyDescent="0.25">
      <c r="A33" s="1">
        <v>0.17715608565656901</v>
      </c>
      <c r="B33" s="1">
        <v>0.11174733988129</v>
      </c>
      <c r="C33" s="1">
        <v>0.162040904780375</v>
      </c>
      <c r="D33" s="1">
        <v>0.11046816055048</v>
      </c>
      <c r="F33" s="1">
        <f>clusters!$A33</f>
        <v>1961</v>
      </c>
      <c r="G33" s="1">
        <f t="shared" si="0"/>
        <v>1.4668561870940913</v>
      </c>
      <c r="H33" s="1">
        <f t="shared" si="1"/>
        <v>1.5853270945399076</v>
      </c>
    </row>
    <row r="34" spans="1:8" x14ac:dyDescent="0.25">
      <c r="A34" s="1">
        <v>0.18958225441769999</v>
      </c>
      <c r="B34" s="1">
        <v>0.11488296549926599</v>
      </c>
      <c r="C34" s="1">
        <v>0.17311618363787101</v>
      </c>
      <c r="D34" s="1">
        <v>0.112308807327865</v>
      </c>
      <c r="F34" s="1">
        <f>clusters!$A34</f>
        <v>1962</v>
      </c>
      <c r="G34" s="1">
        <f t="shared" si="0"/>
        <v>1.5414301670259041</v>
      </c>
      <c r="H34" s="1">
        <f t="shared" si="1"/>
        <v>1.6502207580889028</v>
      </c>
    </row>
    <row r="35" spans="1:8" x14ac:dyDescent="0.25">
      <c r="A35" s="1">
        <v>0.17962316659827099</v>
      </c>
      <c r="B35" s="1">
        <v>0.112339726403254</v>
      </c>
      <c r="C35" s="1">
        <v>0.176620076480343</v>
      </c>
      <c r="D35" s="1">
        <v>0.11387292284822199</v>
      </c>
      <c r="F35" s="1">
        <f>clusters!$A35</f>
        <v>1963</v>
      </c>
      <c r="G35" s="1">
        <f t="shared" si="0"/>
        <v>1.5510278656477003</v>
      </c>
      <c r="H35" s="1">
        <f t="shared" si="1"/>
        <v>1.5989282896550483</v>
      </c>
    </row>
    <row r="36" spans="1:8" x14ac:dyDescent="0.25">
      <c r="A36" s="1">
        <v>0.15511552115747301</v>
      </c>
      <c r="B36" s="1">
        <v>0.11110231533774099</v>
      </c>
      <c r="C36" s="1">
        <v>0.174610993778477</v>
      </c>
      <c r="D36" s="1">
        <v>0.11394274292498199</v>
      </c>
      <c r="F36" s="1">
        <f>clusters!$A36</f>
        <v>1964</v>
      </c>
      <c r="G36" s="1">
        <f t="shared" si="0"/>
        <v>1.5324450622839401</v>
      </c>
      <c r="H36" s="1">
        <f t="shared" si="1"/>
        <v>1.3961502124049876</v>
      </c>
    </row>
    <row r="37" spans="1:8" x14ac:dyDescent="0.25">
      <c r="A37" s="1">
        <v>0.161470263766443</v>
      </c>
      <c r="B37" s="1">
        <v>0.114051413265118</v>
      </c>
      <c r="C37" s="1">
        <v>0.160830656809686</v>
      </c>
      <c r="D37" s="1">
        <v>0.11632698379070699</v>
      </c>
      <c r="F37" s="1">
        <f>clusters!$A37</f>
        <v>1965</v>
      </c>
      <c r="G37" s="1">
        <f t="shared" si="0"/>
        <v>1.3825739443141503</v>
      </c>
      <c r="H37" s="1">
        <f t="shared" si="1"/>
        <v>1.4157673205775854</v>
      </c>
    </row>
    <row r="38" spans="1:8" x14ac:dyDescent="0.25">
      <c r="A38" s="1">
        <v>0.18933384386970101</v>
      </c>
      <c r="B38" s="1">
        <v>0.11516440479387199</v>
      </c>
      <c r="C38" s="1">
        <v>0.158975920890077</v>
      </c>
      <c r="D38" s="1">
        <v>0.11726528805175</v>
      </c>
      <c r="F38" s="1">
        <f>clusters!$A38</f>
        <v>1966</v>
      </c>
      <c r="G38" s="1">
        <f t="shared" si="0"/>
        <v>1.3556946265285239</v>
      </c>
      <c r="H38" s="1">
        <f t="shared" si="1"/>
        <v>1.6440309330698302</v>
      </c>
    </row>
    <row r="39" spans="1:8" x14ac:dyDescent="0.25">
      <c r="A39" s="1">
        <v>0.19049521794757401</v>
      </c>
      <c r="B39" s="1">
        <v>0.120986066476726</v>
      </c>
      <c r="C39" s="1">
        <v>0.169070198611462</v>
      </c>
      <c r="D39" s="1">
        <v>0.117771120914813</v>
      </c>
      <c r="F39" s="1">
        <f>clusters!$A39</f>
        <v>1967</v>
      </c>
      <c r="G39" s="1">
        <f t="shared" si="0"/>
        <v>1.4355828262325447</v>
      </c>
      <c r="H39" s="1">
        <f t="shared" si="1"/>
        <v>1.5745219552552314</v>
      </c>
    </row>
    <row r="40" spans="1:8" x14ac:dyDescent="0.25">
      <c r="A40" s="1">
        <v>0.162193006228812</v>
      </c>
      <c r="B40" s="1">
        <v>0.119612618123286</v>
      </c>
      <c r="C40" s="1">
        <v>0.16833981154869601</v>
      </c>
      <c r="D40" s="1">
        <v>0.11690883018078201</v>
      </c>
      <c r="F40" s="1">
        <f>clusters!$A40</f>
        <v>1968</v>
      </c>
      <c r="G40" s="1">
        <f t="shared" si="0"/>
        <v>1.4399238388441975</v>
      </c>
      <c r="H40" s="1">
        <f t="shared" si="1"/>
        <v>1.3559857544597673</v>
      </c>
    </row>
    <row r="41" spans="1:8" x14ac:dyDescent="0.25">
      <c r="A41" s="1">
        <v>0.159201013484987</v>
      </c>
      <c r="B41" s="1">
        <v>0.11896862061833501</v>
      </c>
      <c r="C41" s="1">
        <v>0.155696808875146</v>
      </c>
      <c r="D41" s="1">
        <v>0.11831521686127799</v>
      </c>
      <c r="F41" s="1">
        <f>clusters!$A41</f>
        <v>1969</v>
      </c>
      <c r="G41" s="1">
        <f t="shared" si="0"/>
        <v>1.3159491484319985</v>
      </c>
      <c r="H41" s="1">
        <f t="shared" si="1"/>
        <v>1.3381765095497082</v>
      </c>
    </row>
    <row r="42" spans="1:8" x14ac:dyDescent="0.25">
      <c r="A42" s="1">
        <v>0.15989510384820399</v>
      </c>
      <c r="B42" s="1">
        <v>0.11963148691655399</v>
      </c>
      <c r="C42" s="1">
        <v>0.155552855496188</v>
      </c>
      <c r="D42" s="1">
        <v>0.117676424745745</v>
      </c>
      <c r="F42" s="1">
        <f>clusters!$A42</f>
        <v>1970</v>
      </c>
      <c r="G42" s="1">
        <f t="shared" si="0"/>
        <v>1.3218693194688731</v>
      </c>
      <c r="H42" s="1">
        <f t="shared" si="1"/>
        <v>1.3365637088481137</v>
      </c>
    </row>
    <row r="43" spans="1:8" x14ac:dyDescent="0.25">
      <c r="A43" s="1">
        <v>0.15842171562486801</v>
      </c>
      <c r="B43" s="1">
        <v>0.116948790193785</v>
      </c>
      <c r="C43" s="1">
        <v>0.156544005366658</v>
      </c>
      <c r="D43" s="1">
        <v>0.114663241007448</v>
      </c>
      <c r="F43" s="1">
        <f>clusters!$A43</f>
        <v>1971</v>
      </c>
      <c r="G43" s="1">
        <f t="shared" si="0"/>
        <v>1.3652501358869633</v>
      </c>
      <c r="H43" s="1">
        <f t="shared" si="1"/>
        <v>1.3546246640291197</v>
      </c>
    </row>
    <row r="44" spans="1:8" x14ac:dyDescent="0.25">
      <c r="A44" s="1">
        <v>0.15040427296612399</v>
      </c>
      <c r="B44" s="1">
        <v>0.117540371187283</v>
      </c>
      <c r="C44" s="1">
        <v>0.155244588697806</v>
      </c>
      <c r="D44" s="1">
        <v>0.113403176400558</v>
      </c>
      <c r="F44" s="1">
        <f>clusters!$A44</f>
        <v>1972</v>
      </c>
      <c r="G44" s="1">
        <f t="shared" si="0"/>
        <v>1.3689615549167466</v>
      </c>
      <c r="H44" s="1">
        <f t="shared" si="1"/>
        <v>1.2795967159783534</v>
      </c>
    </row>
    <row r="45" spans="1:8" x14ac:dyDescent="0.25">
      <c r="A45" s="1">
        <v>0.154024594829897</v>
      </c>
      <c r="B45" s="1">
        <v>0.118723924351961</v>
      </c>
      <c r="C45" s="1">
        <v>0.15726390376816199</v>
      </c>
      <c r="D45" s="1">
        <v>0.11446329232065</v>
      </c>
      <c r="F45" s="1">
        <f>clusters!$A45</f>
        <v>1973</v>
      </c>
      <c r="G45" s="1">
        <f t="shared" si="0"/>
        <v>1.3739243436019046</v>
      </c>
      <c r="H45" s="1">
        <f t="shared" si="1"/>
        <v>1.2973340939546945</v>
      </c>
    </row>
    <row r="46" spans="1:8" x14ac:dyDescent="0.25">
      <c r="A46" s="1">
        <v>0.15208735009067301</v>
      </c>
      <c r="B46" s="1">
        <v>0.11619675514765</v>
      </c>
      <c r="C46" s="1">
        <v>0.143544042601676</v>
      </c>
      <c r="D46" s="1">
        <v>0.118381519114822</v>
      </c>
      <c r="F46" s="1">
        <f>clusters!$A46</f>
        <v>1974</v>
      </c>
      <c r="G46" s="1">
        <f t="shared" si="0"/>
        <v>1.2125544905573316</v>
      </c>
      <c r="H46" s="1">
        <f t="shared" si="1"/>
        <v>1.3088777728553367</v>
      </c>
    </row>
    <row r="47" spans="1:8" x14ac:dyDescent="0.25">
      <c r="A47" s="1">
        <v>0.148182509613493</v>
      </c>
      <c r="B47" s="1">
        <v>0.121554544509049</v>
      </c>
      <c r="C47" s="1">
        <v>0.147033980866001</v>
      </c>
      <c r="D47" s="1">
        <v>0.11836084976196901</v>
      </c>
      <c r="F47" s="1">
        <f>clusters!$A47</f>
        <v>1975</v>
      </c>
      <c r="G47" s="1">
        <f t="shared" si="0"/>
        <v>1.2422518185844005</v>
      </c>
      <c r="H47" s="1">
        <f t="shared" si="1"/>
        <v>1.2190618640544675</v>
      </c>
    </row>
    <row r="48" spans="1:8" x14ac:dyDescent="0.25">
      <c r="A48" s="1">
        <v>0.14656006434407201</v>
      </c>
      <c r="B48" s="1">
        <v>0.120545909731277</v>
      </c>
      <c r="C48" s="1">
        <v>0.14958318081540101</v>
      </c>
      <c r="D48" s="1">
        <v>0.114433576157424</v>
      </c>
      <c r="F48" s="1">
        <f>clusters!$A48</f>
        <v>1976</v>
      </c>
      <c r="G48" s="1">
        <f t="shared" si="0"/>
        <v>1.3071616376789832</v>
      </c>
      <c r="H48" s="1">
        <f t="shared" si="1"/>
        <v>1.2158028810001618</v>
      </c>
    </row>
    <row r="49" spans="1:8" x14ac:dyDescent="0.25">
      <c r="A49" s="1">
        <v>0.14435855199470399</v>
      </c>
      <c r="B49" s="1">
        <v>0.11988428578575699</v>
      </c>
      <c r="C49" s="1">
        <v>0.152297501988405</v>
      </c>
      <c r="D49" s="1">
        <v>0.11385303448434</v>
      </c>
      <c r="F49" s="1">
        <f>clusters!$A49</f>
        <v>1977</v>
      </c>
      <c r="G49" s="1">
        <f t="shared" si="0"/>
        <v>1.3376674822782424</v>
      </c>
      <c r="H49" s="1">
        <f t="shared" si="1"/>
        <v>1.2041490763241858</v>
      </c>
    </row>
    <row r="50" spans="1:8" x14ac:dyDescent="0.25">
      <c r="A50" s="1">
        <v>0.14562979678496199</v>
      </c>
      <c r="B50" s="1">
        <v>0.117310027205752</v>
      </c>
      <c r="C50" s="1">
        <v>0.14847121179610601</v>
      </c>
      <c r="D50" s="1">
        <v>0.11118209413560801</v>
      </c>
      <c r="F50" s="1">
        <f>clusters!$A50</f>
        <v>1978</v>
      </c>
      <c r="G50" s="1">
        <f t="shared" si="0"/>
        <v>1.335387797382344</v>
      </c>
      <c r="H50" s="1">
        <f t="shared" si="1"/>
        <v>1.2414096241708263</v>
      </c>
    </row>
    <row r="51" spans="1:8" x14ac:dyDescent="0.25">
      <c r="A51" s="1">
        <v>0.14543841769600399</v>
      </c>
      <c r="B51" s="1">
        <v>0.116226713171798</v>
      </c>
      <c r="C51" s="1">
        <v>0.147472036392819</v>
      </c>
      <c r="D51" s="1">
        <v>0.11206719696515</v>
      </c>
      <c r="F51" s="1">
        <f>clusters!$A51</f>
        <v>1979</v>
      </c>
      <c r="G51" s="1">
        <f t="shared" si="0"/>
        <v>1.3159250912528757</v>
      </c>
      <c r="H51" s="1">
        <f t="shared" si="1"/>
        <v>1.2513338261663423</v>
      </c>
    </row>
    <row r="52" spans="1:8" x14ac:dyDescent="0.25">
      <c r="A52" s="1">
        <v>0.14619434306630699</v>
      </c>
      <c r="B52" s="1">
        <v>0.11513285796263199</v>
      </c>
      <c r="C52" s="1">
        <v>0.14568583967655899</v>
      </c>
      <c r="D52" s="1">
        <v>0.110533444474365</v>
      </c>
      <c r="F52" s="1">
        <f>clusters!$A52</f>
        <v>1980</v>
      </c>
      <c r="G52" s="1">
        <f t="shared" si="0"/>
        <v>1.3180249685455749</v>
      </c>
      <c r="H52" s="1">
        <f t="shared" si="1"/>
        <v>1.2697881877800379</v>
      </c>
    </row>
    <row r="53" spans="1:8" x14ac:dyDescent="0.25">
      <c r="A53" s="1">
        <v>0.14673687853117201</v>
      </c>
      <c r="B53" s="1">
        <v>0.11373288640968</v>
      </c>
      <c r="C53" s="1">
        <v>0.14648216933311001</v>
      </c>
      <c r="D53" s="1">
        <v>0.109410213694156</v>
      </c>
      <c r="F53" s="1">
        <f>clusters!$A53</f>
        <v>1981</v>
      </c>
      <c r="G53" s="1">
        <f t="shared" si="0"/>
        <v>1.3388345053651436</v>
      </c>
      <c r="H53" s="1">
        <f t="shared" si="1"/>
        <v>1.2901886443170669</v>
      </c>
    </row>
    <row r="54" spans="1:8" x14ac:dyDescent="0.25">
      <c r="A54" s="1">
        <v>0.16998217725089301</v>
      </c>
      <c r="B54" s="1">
        <v>0.11175269569853501</v>
      </c>
      <c r="C54" s="1">
        <v>0.14348631044701299</v>
      </c>
      <c r="D54" s="1">
        <v>0.10753447492363</v>
      </c>
      <c r="F54" s="1">
        <f>clusters!$A54</f>
        <v>1982</v>
      </c>
      <c r="G54" s="1">
        <f t="shared" si="0"/>
        <v>1.3343284611648094</v>
      </c>
      <c r="H54" s="1">
        <f t="shared" si="1"/>
        <v>1.5210566169199027</v>
      </c>
    </row>
    <row r="55" spans="1:8" x14ac:dyDescent="0.25">
      <c r="A55" s="1">
        <v>0.16604927646461701</v>
      </c>
      <c r="B55" s="1">
        <v>0.11089399522711001</v>
      </c>
      <c r="C55" s="1">
        <v>0.14212490946455</v>
      </c>
      <c r="D55" s="1">
        <v>0.105894509665928</v>
      </c>
      <c r="F55" s="1">
        <f>clusters!$A55</f>
        <v>1983</v>
      </c>
      <c r="G55" s="1">
        <f t="shared" si="0"/>
        <v>1.3421367161802844</v>
      </c>
      <c r="H55" s="1">
        <f t="shared" si="1"/>
        <v>1.4973694123342696</v>
      </c>
    </row>
    <row r="56" spans="1:8" x14ac:dyDescent="0.25">
      <c r="A56" s="1">
        <v>0.15385521558565701</v>
      </c>
      <c r="B56" s="1">
        <v>0.108812584642781</v>
      </c>
      <c r="C56" s="1">
        <v>0.141683698019863</v>
      </c>
      <c r="D56" s="1">
        <v>0.104210737222968</v>
      </c>
      <c r="F56" s="1">
        <f>clusters!$A56</f>
        <v>1984</v>
      </c>
      <c r="G56" s="1">
        <f t="shared" si="0"/>
        <v>1.3595882899927894</v>
      </c>
      <c r="H56" s="1">
        <f t="shared" si="1"/>
        <v>1.413946889422264</v>
      </c>
    </row>
    <row r="57" spans="1:8" x14ac:dyDescent="0.25">
      <c r="A57" s="1">
        <v>0.15046289491544701</v>
      </c>
      <c r="B57" s="1">
        <v>0.108292316173975</v>
      </c>
      <c r="C57" s="1">
        <v>0.13789788749221801</v>
      </c>
      <c r="D57" s="1">
        <v>0.102393591703958</v>
      </c>
      <c r="F57" s="1">
        <f>clusters!$A57</f>
        <v>1985</v>
      </c>
      <c r="G57" s="1">
        <f t="shared" si="0"/>
        <v>1.346743338107629</v>
      </c>
      <c r="H57" s="1">
        <f t="shared" si="1"/>
        <v>1.3894143207143492</v>
      </c>
    </row>
    <row r="58" spans="1:8" x14ac:dyDescent="0.25">
      <c r="A58" s="1">
        <v>0.15124954800784199</v>
      </c>
      <c r="B58" s="1">
        <v>0.10709236837020999</v>
      </c>
      <c r="C58" s="1">
        <v>0.14018972042264699</v>
      </c>
      <c r="D58" s="1">
        <v>0.100495385698</v>
      </c>
      <c r="F58" s="1">
        <f>clusters!$A58</f>
        <v>1986</v>
      </c>
      <c r="G58" s="1">
        <f t="shared" si="0"/>
        <v>1.3949866399232793</v>
      </c>
      <c r="H58" s="1">
        <f t="shared" si="1"/>
        <v>1.4123279773305979</v>
      </c>
    </row>
    <row r="59" spans="1:8" x14ac:dyDescent="0.25">
      <c r="A59" s="1">
        <v>0.14524056136610899</v>
      </c>
      <c r="B59" s="1">
        <v>0.10565674739208</v>
      </c>
      <c r="C59" s="1">
        <v>0.135281511542794</v>
      </c>
      <c r="D59" s="1">
        <v>0.101020751984585</v>
      </c>
      <c r="F59" s="1">
        <f>clusters!$A59</f>
        <v>1987</v>
      </c>
      <c r="G59" s="1">
        <f t="shared" si="0"/>
        <v>1.3391457585213475</v>
      </c>
      <c r="H59" s="1">
        <f t="shared" si="1"/>
        <v>1.37464539606863</v>
      </c>
    </row>
    <row r="60" spans="1:8" x14ac:dyDescent="0.25">
      <c r="A60" s="1">
        <v>0.16012670351066699</v>
      </c>
      <c r="B60" s="1">
        <v>0.105203301547083</v>
      </c>
      <c r="C60" s="1">
        <v>0.13465431670067099</v>
      </c>
      <c r="D60" s="1">
        <v>9.89407266044873E-2</v>
      </c>
      <c r="F60" s="1">
        <f>clusters!$A60</f>
        <v>1988</v>
      </c>
      <c r="G60" s="1">
        <f t="shared" si="0"/>
        <v>1.3609594483669778</v>
      </c>
      <c r="H60" s="1">
        <f t="shared" si="1"/>
        <v>1.5220691856234512</v>
      </c>
    </row>
    <row r="61" spans="1:8" x14ac:dyDescent="0.25">
      <c r="A61" s="1">
        <v>0.14929673421584</v>
      </c>
      <c r="B61" s="1">
        <v>0.101572202311624</v>
      </c>
      <c r="C61" s="1">
        <v>0.13074911867571701</v>
      </c>
      <c r="D61" s="1">
        <v>9.8011996034026203E-2</v>
      </c>
      <c r="F61" s="1">
        <f>clusters!$A61</f>
        <v>1989</v>
      </c>
      <c r="G61" s="1">
        <f t="shared" si="0"/>
        <v>1.3340113860177449</v>
      </c>
      <c r="H61" s="1">
        <f t="shared" si="1"/>
        <v>1.4698581975981666</v>
      </c>
    </row>
    <row r="62" spans="1:8" x14ac:dyDescent="0.25">
      <c r="A62" s="1">
        <v>0.145070135604113</v>
      </c>
      <c r="B62" s="1">
        <v>9.9909761805660705E-2</v>
      </c>
      <c r="C62" s="1">
        <v>0.12433309991507401</v>
      </c>
      <c r="D62" s="1">
        <v>9.8473652115125404E-2</v>
      </c>
      <c r="F62" s="1">
        <f>clusters!$A62</f>
        <v>1990</v>
      </c>
      <c r="G62" s="1">
        <f t="shared" si="0"/>
        <v>1.2626027088922869</v>
      </c>
      <c r="H62" s="1">
        <f t="shared" si="1"/>
        <v>1.4520116251132289</v>
      </c>
    </row>
    <row r="63" spans="1:8" x14ac:dyDescent="0.25">
      <c r="C63" s="1">
        <v>0.12772707640522399</v>
      </c>
      <c r="D63" s="1">
        <v>9.4660987399236105E-2</v>
      </c>
      <c r="F63" s="1">
        <f>clusters!$A63</f>
        <v>1991</v>
      </c>
      <c r="G63" s="1">
        <f t="shared" si="0"/>
        <v>1.3493106285330669</v>
      </c>
      <c r="H63" s="1" t="e">
        <f t="shared" si="1"/>
        <v>#DIV/0!</v>
      </c>
    </row>
    <row r="64" spans="1:8" x14ac:dyDescent="0.25">
      <c r="C64" s="1">
        <v>0.123125792367374</v>
      </c>
      <c r="D64" s="1">
        <v>9.1899593655670506E-2</v>
      </c>
      <c r="F64" s="1">
        <f>clusters!$A64</f>
        <v>1992</v>
      </c>
      <c r="G64" s="1">
        <f t="shared" si="0"/>
        <v>1.3397860367990511</v>
      </c>
      <c r="H64" s="1" t="e">
        <f t="shared" si="1"/>
        <v>#DIV/0!</v>
      </c>
    </row>
    <row r="65" spans="1:8" x14ac:dyDescent="0.25">
      <c r="C65" s="1">
        <v>0.11858695197291901</v>
      </c>
      <c r="D65" s="1">
        <v>8.9336181415899399E-2</v>
      </c>
      <c r="F65" s="1">
        <f>clusters!$A65</f>
        <v>1993</v>
      </c>
      <c r="G65" s="1">
        <f t="shared" si="0"/>
        <v>1.3274235600114175</v>
      </c>
      <c r="H65" s="1" t="e">
        <f t="shared" si="1"/>
        <v>#DIV/0!</v>
      </c>
    </row>
    <row r="66" spans="1:8" x14ac:dyDescent="0.25">
      <c r="A66" s="1"/>
      <c r="B66" s="1"/>
      <c r="C66" s="1">
        <v>0.11553487828615699</v>
      </c>
      <c r="D66" s="1">
        <v>8.7044155512430305E-2</v>
      </c>
      <c r="F66" s="1">
        <f>clusters!$A66</f>
        <v>1994</v>
      </c>
      <c r="G66" s="1">
        <f t="shared" si="0"/>
        <v>1.3273134492028944</v>
      </c>
      <c r="H66" s="1" t="e">
        <f t="shared" si="1"/>
        <v>#DIV/0!</v>
      </c>
    </row>
    <row r="67" spans="1:8" x14ac:dyDescent="0.25">
      <c r="A67" s="1"/>
      <c r="B67" s="1"/>
      <c r="C67" s="1">
        <v>0.115262710655747</v>
      </c>
      <c r="D67" s="1">
        <v>8.3248877959888903E-2</v>
      </c>
      <c r="F67" s="1">
        <f>clusters!$A67</f>
        <v>1995</v>
      </c>
      <c r="G67" s="1">
        <f t="shared" ref="G67:G82" si="2">C67/D67</f>
        <v>1.38455572591961</v>
      </c>
      <c r="H67" s="1" t="e">
        <f t="shared" ref="H67:H82" si="3">A67/B67</f>
        <v>#DIV/0!</v>
      </c>
    </row>
    <row r="68" spans="1:8" x14ac:dyDescent="0.25">
      <c r="A68" s="1"/>
      <c r="B68" s="1"/>
      <c r="C68" s="1">
        <v>0.113326207002337</v>
      </c>
      <c r="D68" s="1">
        <v>8.1704744957222797E-2</v>
      </c>
      <c r="F68" s="1">
        <f>clusters!$A68</f>
        <v>1996</v>
      </c>
      <c r="G68" s="1">
        <f t="shared" si="2"/>
        <v>1.38702112174354</v>
      </c>
      <c r="H68" s="1" t="e">
        <f t="shared" si="3"/>
        <v>#DIV/0!</v>
      </c>
    </row>
    <row r="69" spans="1:8" x14ac:dyDescent="0.25">
      <c r="A69" s="1"/>
      <c r="B69" s="1"/>
      <c r="C69" s="1">
        <v>0.11345235302724201</v>
      </c>
      <c r="D69" s="1">
        <v>7.9977147461114395E-2</v>
      </c>
      <c r="F69" s="1">
        <f>clusters!$A69</f>
        <v>1997</v>
      </c>
      <c r="G69" s="1">
        <f t="shared" si="2"/>
        <v>1.4185596339554816</v>
      </c>
      <c r="H69" s="1" t="e">
        <f t="shared" si="3"/>
        <v>#DIV/0!</v>
      </c>
    </row>
    <row r="70" spans="1:8" x14ac:dyDescent="0.25">
      <c r="A70" s="1"/>
      <c r="B70" s="1"/>
      <c r="C70" s="1">
        <v>0.10806346715682601</v>
      </c>
      <c r="D70" s="1">
        <v>7.9214453557076805E-2</v>
      </c>
      <c r="F70" s="1">
        <f>clusters!$A70</f>
        <v>1998</v>
      </c>
      <c r="G70" s="1">
        <f t="shared" si="2"/>
        <v>1.3641887598071034</v>
      </c>
      <c r="H70" s="1" t="e">
        <f t="shared" si="3"/>
        <v>#DIV/0!</v>
      </c>
    </row>
    <row r="71" spans="1:8" x14ac:dyDescent="0.25">
      <c r="A71" s="1"/>
      <c r="B71" s="1"/>
      <c r="C71" s="1">
        <v>0.105815333192031</v>
      </c>
      <c r="D71" s="1">
        <v>7.8675917587037597E-2</v>
      </c>
      <c r="F71" s="1">
        <f>clusters!$A71</f>
        <v>1999</v>
      </c>
      <c r="G71" s="1">
        <f t="shared" si="2"/>
        <v>1.3449520061201652</v>
      </c>
      <c r="H71" s="1" t="e">
        <f t="shared" si="3"/>
        <v>#DIV/0!</v>
      </c>
    </row>
    <row r="72" spans="1:8" x14ac:dyDescent="0.25">
      <c r="A72" s="1"/>
      <c r="B72" s="1"/>
      <c r="C72" s="1">
        <v>0.102321683135842</v>
      </c>
      <c r="D72" s="1">
        <v>7.7899176431157194E-2</v>
      </c>
      <c r="F72" s="1">
        <f>clusters!$A72</f>
        <v>2000</v>
      </c>
      <c r="G72" s="1">
        <f t="shared" si="2"/>
        <v>1.3135143120064692</v>
      </c>
      <c r="H72" s="1" t="e">
        <f t="shared" si="3"/>
        <v>#DIV/0!</v>
      </c>
    </row>
    <row r="73" spans="1:8" x14ac:dyDescent="0.25">
      <c r="A73" s="1"/>
      <c r="B73" s="1"/>
      <c r="C73" s="1">
        <v>0.10421460619389999</v>
      </c>
      <c r="D73" s="1">
        <v>7.5471510846681897E-2</v>
      </c>
      <c r="F73" s="1">
        <f>clusters!$A73</f>
        <v>2001</v>
      </c>
      <c r="G73" s="1">
        <f t="shared" si="2"/>
        <v>1.3808469583391385</v>
      </c>
      <c r="H73" s="1" t="e">
        <f t="shared" si="3"/>
        <v>#DIV/0!</v>
      </c>
    </row>
    <row r="74" spans="1:8" x14ac:dyDescent="0.25">
      <c r="A74" s="1"/>
      <c r="B74" s="1"/>
      <c r="C74" s="1">
        <v>9.9863633460092902E-2</v>
      </c>
      <c r="D74" s="1">
        <v>7.4522561313370497E-2</v>
      </c>
      <c r="F74" s="1">
        <f>clusters!$A74</f>
        <v>2002</v>
      </c>
      <c r="G74" s="1">
        <f t="shared" si="2"/>
        <v>1.3400456412141033</v>
      </c>
      <c r="H74" s="1" t="e">
        <f t="shared" si="3"/>
        <v>#DIV/0!</v>
      </c>
    </row>
    <row r="75" spans="1:8" x14ac:dyDescent="0.25">
      <c r="A75" s="1"/>
      <c r="B75" s="1"/>
      <c r="C75" s="1">
        <v>9.9935664387858697E-2</v>
      </c>
      <c r="D75" s="1">
        <v>7.2738649096652494E-2</v>
      </c>
      <c r="F75" s="1">
        <f>clusters!$A75</f>
        <v>2003</v>
      </c>
      <c r="G75" s="1">
        <f t="shared" si="2"/>
        <v>1.3739004728430932</v>
      </c>
      <c r="H75" s="1" t="e">
        <f t="shared" si="3"/>
        <v>#DIV/0!</v>
      </c>
    </row>
    <row r="76" spans="1:8" x14ac:dyDescent="0.25">
      <c r="A76" s="1"/>
      <c r="B76" s="1"/>
      <c r="C76" s="1">
        <v>0.10445100790015199</v>
      </c>
      <c r="D76" s="1">
        <v>6.9969362536936003E-2</v>
      </c>
      <c r="F76" s="1">
        <f>clusters!$A76</f>
        <v>2004</v>
      </c>
      <c r="G76" s="1">
        <f t="shared" si="2"/>
        <v>1.4928106261510319</v>
      </c>
      <c r="H76" s="1" t="e">
        <f t="shared" si="3"/>
        <v>#DIV/0!</v>
      </c>
    </row>
    <row r="77" spans="1:8" x14ac:dyDescent="0.25">
      <c r="A77" s="1"/>
      <c r="B77" s="1"/>
      <c r="C77" s="1">
        <v>9.96199434232522E-2</v>
      </c>
      <c r="D77" s="1">
        <v>6.9196886908607896E-2</v>
      </c>
      <c r="F77" s="1">
        <f>clusters!$A77</f>
        <v>2005</v>
      </c>
      <c r="G77" s="1">
        <f t="shared" si="2"/>
        <v>1.439659323906084</v>
      </c>
      <c r="H77" s="1" t="e">
        <f t="shared" si="3"/>
        <v>#DIV/0!</v>
      </c>
    </row>
    <row r="78" spans="1:8" x14ac:dyDescent="0.25">
      <c r="A78" s="1"/>
      <c r="B78" s="1"/>
      <c r="C78" s="1">
        <v>0.102578529252704</v>
      </c>
      <c r="D78" s="1">
        <v>6.6738830620580697E-2</v>
      </c>
      <c r="F78" s="1">
        <f>clusters!$A78</f>
        <v>2006</v>
      </c>
      <c r="G78" s="1">
        <f t="shared" si="2"/>
        <v>1.5370141834800319</v>
      </c>
      <c r="H78" s="1" t="e">
        <f t="shared" si="3"/>
        <v>#DIV/0!</v>
      </c>
    </row>
    <row r="79" spans="1:8" x14ac:dyDescent="0.25">
      <c r="A79" s="1"/>
      <c r="B79" s="1"/>
      <c r="C79" s="1">
        <v>9.4721067441930096E-2</v>
      </c>
      <c r="D79" s="1">
        <v>6.5954400720531797E-2</v>
      </c>
      <c r="F79" s="1">
        <f>clusters!$A79</f>
        <v>2007</v>
      </c>
      <c r="G79" s="1">
        <f t="shared" si="2"/>
        <v>1.4361599287861189</v>
      </c>
      <c r="H79" s="1" t="e">
        <f t="shared" si="3"/>
        <v>#DIV/0!</v>
      </c>
    </row>
    <row r="80" spans="1:8" x14ac:dyDescent="0.25">
      <c r="A80" s="1"/>
      <c r="B80" s="1"/>
      <c r="C80" s="1">
        <v>9.6159239108907807E-2</v>
      </c>
      <c r="D80" s="1">
        <v>6.3741410396757098E-2</v>
      </c>
      <c r="F80" s="1">
        <f>clusters!$A80</f>
        <v>2008</v>
      </c>
      <c r="G80" s="1">
        <f t="shared" si="2"/>
        <v>1.5085834861570617</v>
      </c>
      <c r="H80" s="1" t="e">
        <f t="shared" si="3"/>
        <v>#DIV/0!</v>
      </c>
    </row>
    <row r="81" spans="1:8" x14ac:dyDescent="0.25">
      <c r="A81" s="1"/>
      <c r="B81" s="1"/>
      <c r="C81" s="1">
        <v>9.64486105646742E-2</v>
      </c>
      <c r="D81" s="1">
        <v>6.1864018803342198E-2</v>
      </c>
      <c r="F81" s="1">
        <f>clusters!$A81</f>
        <v>2009</v>
      </c>
      <c r="G81" s="1">
        <f t="shared" si="2"/>
        <v>1.5590421125286411</v>
      </c>
      <c r="H81" s="1" t="e">
        <f t="shared" si="3"/>
        <v>#DIV/0!</v>
      </c>
    </row>
    <row r="82" spans="1:8" x14ac:dyDescent="0.25">
      <c r="A82" s="1"/>
      <c r="B82" s="1"/>
      <c r="C82" s="1">
        <v>9.4812103305017797E-2</v>
      </c>
      <c r="D82" s="1">
        <v>6.1178486575204499E-2</v>
      </c>
      <c r="F82" s="1">
        <f>clusters!$A82</f>
        <v>2010</v>
      </c>
      <c r="G82" s="1">
        <f t="shared" si="2"/>
        <v>1.5497621568076665</v>
      </c>
      <c r="H82" s="1" t="e">
        <f t="shared" si="3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E1" workbookViewId="0">
      <selection activeCell="J57" sqref="J57"/>
    </sheetView>
  </sheetViews>
  <sheetFormatPr defaultRowHeight="15" x14ac:dyDescent="0.25"/>
  <cols>
    <col min="1" max="2" width="12.140625" bestFit="1" customWidth="1"/>
    <col min="3" max="4" width="15.28515625" bestFit="1" customWidth="1"/>
    <col min="7" max="7" width="15.7109375" bestFit="1" customWidth="1"/>
    <col min="8" max="8" width="18.85546875" bestFit="1" customWidth="1"/>
  </cols>
  <sheetData>
    <row r="1" spans="1:8" x14ac:dyDescent="0.25">
      <c r="A1" s="1" t="s">
        <v>9</v>
      </c>
      <c r="B1" s="1" t="s">
        <v>10</v>
      </c>
      <c r="C1" s="1" t="s">
        <v>11</v>
      </c>
      <c r="D1" s="1" t="s">
        <v>12</v>
      </c>
      <c r="E1" s="1"/>
      <c r="F1" s="1" t="s">
        <v>0</v>
      </c>
      <c r="G1" s="1" t="s">
        <v>13</v>
      </c>
      <c r="H1" s="1" t="s">
        <v>14</v>
      </c>
    </row>
    <row r="2" spans="1:8" x14ac:dyDescent="0.25">
      <c r="A2" s="1">
        <v>1976</v>
      </c>
      <c r="B2" s="1">
        <v>280</v>
      </c>
      <c r="C2" s="1">
        <v>2256</v>
      </c>
      <c r="D2" s="1">
        <v>0</v>
      </c>
      <c r="E2" s="1"/>
      <c r="F2" s="1">
        <f>'term metric'!$F2</f>
        <v>1930</v>
      </c>
      <c r="G2" s="1">
        <f>A2/(A2+B2)</f>
        <v>0.87588652482269502</v>
      </c>
      <c r="H2" s="1">
        <f>C2/(C2+D2)</f>
        <v>1</v>
      </c>
    </row>
    <row r="3" spans="1:8" x14ac:dyDescent="0.25">
      <c r="A3" s="1">
        <v>2150</v>
      </c>
      <c r="B3" s="1">
        <v>300</v>
      </c>
      <c r="C3" s="1">
        <v>2450</v>
      </c>
      <c r="D3" s="1">
        <v>0</v>
      </c>
      <c r="E3" s="1"/>
      <c r="F3" s="1">
        <f>'term metric'!$F3</f>
        <v>1931</v>
      </c>
      <c r="G3" s="1">
        <f t="shared" ref="G3:G66" si="0">A3/(A3+B3)</f>
        <v>0.87755102040816324</v>
      </c>
      <c r="H3" s="1">
        <f t="shared" ref="H3:H66" si="1">C3/(C3+D3)</f>
        <v>1</v>
      </c>
    </row>
    <row r="4" spans="1:8" x14ac:dyDescent="0.25">
      <c r="A4" s="1">
        <v>2346</v>
      </c>
      <c r="B4" s="1">
        <v>204</v>
      </c>
      <c r="C4" s="1">
        <v>2550</v>
      </c>
      <c r="D4" s="1">
        <v>0</v>
      </c>
      <c r="E4" s="1"/>
      <c r="F4" s="1">
        <f>'term metric'!$F4</f>
        <v>1932</v>
      </c>
      <c r="G4" s="1">
        <f t="shared" si="0"/>
        <v>0.92</v>
      </c>
      <c r="H4" s="1">
        <f t="shared" si="1"/>
        <v>1</v>
      </c>
    </row>
    <row r="5" spans="1:8" x14ac:dyDescent="0.25">
      <c r="A5" s="1">
        <v>2550</v>
      </c>
      <c r="B5" s="1">
        <v>102</v>
      </c>
      <c r="C5" s="1">
        <v>2452</v>
      </c>
      <c r="D5" s="1">
        <v>200</v>
      </c>
      <c r="E5" s="1"/>
      <c r="F5" s="1">
        <f>'term metric'!$F5</f>
        <v>1933</v>
      </c>
      <c r="G5" s="1">
        <f t="shared" si="0"/>
        <v>0.96153846153846156</v>
      </c>
      <c r="H5" s="1">
        <f t="shared" si="1"/>
        <v>0.92458521870286581</v>
      </c>
    </row>
    <row r="6" spans="1:8" x14ac:dyDescent="0.25">
      <c r="A6" s="1">
        <v>2652</v>
      </c>
      <c r="B6" s="1">
        <v>104</v>
      </c>
      <c r="C6" s="1">
        <v>2652</v>
      </c>
      <c r="D6" s="1">
        <v>104</v>
      </c>
      <c r="E6" s="1"/>
      <c r="F6" s="1">
        <f>'term metric'!$F6</f>
        <v>1934</v>
      </c>
      <c r="G6" s="1">
        <f t="shared" si="0"/>
        <v>0.96226415094339623</v>
      </c>
      <c r="H6" s="1">
        <f t="shared" si="1"/>
        <v>0.96226415094339623</v>
      </c>
    </row>
    <row r="7" spans="1:8" x14ac:dyDescent="0.25">
      <c r="A7" s="1">
        <v>2216</v>
      </c>
      <c r="B7" s="1">
        <v>646</v>
      </c>
      <c r="C7" s="1">
        <v>2862</v>
      </c>
      <c r="D7" s="1">
        <v>0</v>
      </c>
      <c r="E7" s="1"/>
      <c r="F7" s="1">
        <f>'term metric'!$F7</f>
        <v>1935</v>
      </c>
      <c r="G7" s="1">
        <f t="shared" si="0"/>
        <v>0.77428371767994408</v>
      </c>
      <c r="H7" s="1">
        <f t="shared" si="1"/>
        <v>1</v>
      </c>
    </row>
    <row r="8" spans="1:8" x14ac:dyDescent="0.25">
      <c r="A8" s="1">
        <v>3486</v>
      </c>
      <c r="B8" s="1">
        <v>296</v>
      </c>
      <c r="C8" s="1">
        <v>3660</v>
      </c>
      <c r="D8" s="1">
        <v>122</v>
      </c>
      <c r="E8" s="1"/>
      <c r="F8" s="1">
        <f>'term metric'!$F8</f>
        <v>1936</v>
      </c>
      <c r="G8" s="1">
        <f t="shared" si="0"/>
        <v>0.92173453199365418</v>
      </c>
      <c r="H8" s="1">
        <f t="shared" si="1"/>
        <v>0.967741935483871</v>
      </c>
    </row>
    <row r="9" spans="1:8" x14ac:dyDescent="0.25">
      <c r="A9" s="1">
        <v>4556</v>
      </c>
      <c r="B9" s="1">
        <v>0</v>
      </c>
      <c r="C9" s="1">
        <v>4556</v>
      </c>
      <c r="D9" s="1">
        <v>0</v>
      </c>
      <c r="E9" s="1"/>
      <c r="F9" s="1">
        <f>'term metric'!$F9</f>
        <v>1937</v>
      </c>
      <c r="G9" s="1">
        <f t="shared" si="0"/>
        <v>1</v>
      </c>
      <c r="H9" s="1">
        <f t="shared" si="1"/>
        <v>1</v>
      </c>
    </row>
    <row r="10" spans="1:8" x14ac:dyDescent="0.25">
      <c r="A10" s="1">
        <v>4232</v>
      </c>
      <c r="B10" s="1">
        <v>324</v>
      </c>
      <c r="C10" s="1">
        <v>4292</v>
      </c>
      <c r="D10" s="1">
        <v>264</v>
      </c>
      <c r="E10" s="1"/>
      <c r="F10" s="1">
        <f>'term metric'!$F10</f>
        <v>1938</v>
      </c>
      <c r="G10" s="1">
        <f t="shared" si="0"/>
        <v>0.92888498683055309</v>
      </c>
      <c r="H10" s="1">
        <f t="shared" si="1"/>
        <v>0.94205443371378406</v>
      </c>
    </row>
    <row r="11" spans="1:8" x14ac:dyDescent="0.25">
      <c r="A11" s="1">
        <v>5184</v>
      </c>
      <c r="B11" s="1">
        <v>72</v>
      </c>
      <c r="C11" s="1">
        <v>5256</v>
      </c>
      <c r="D11" s="1">
        <v>0</v>
      </c>
      <c r="E11" s="1"/>
      <c r="F11" s="1">
        <f>'term metric'!$F11</f>
        <v>1939</v>
      </c>
      <c r="G11" s="1">
        <f t="shared" si="0"/>
        <v>0.98630136986301364</v>
      </c>
      <c r="H11" s="1">
        <f t="shared" si="1"/>
        <v>1</v>
      </c>
    </row>
    <row r="12" spans="1:8" x14ac:dyDescent="0.25">
      <c r="A12" s="1">
        <v>5606</v>
      </c>
      <c r="B12" s="1">
        <v>94</v>
      </c>
      <c r="C12" s="1">
        <v>5550</v>
      </c>
      <c r="D12" s="1">
        <v>150</v>
      </c>
      <c r="E12" s="1"/>
      <c r="F12" s="1">
        <f>'term metric'!$F12</f>
        <v>1940</v>
      </c>
      <c r="G12" s="1">
        <f t="shared" si="0"/>
        <v>0.98350877192982455</v>
      </c>
      <c r="H12" s="1">
        <f t="shared" si="1"/>
        <v>0.97368421052631582</v>
      </c>
    </row>
    <row r="13" spans="1:8" x14ac:dyDescent="0.25">
      <c r="A13" s="1">
        <v>7032</v>
      </c>
      <c r="B13" s="1">
        <v>108</v>
      </c>
      <c r="C13" s="1">
        <v>6504</v>
      </c>
      <c r="D13" s="1">
        <v>636</v>
      </c>
      <c r="E13" s="1"/>
      <c r="F13" s="1">
        <f>'term metric'!$F13</f>
        <v>1941</v>
      </c>
      <c r="G13" s="1">
        <f t="shared" si="0"/>
        <v>0.98487394957983199</v>
      </c>
      <c r="H13" s="1">
        <f t="shared" si="1"/>
        <v>0.91092436974789914</v>
      </c>
    </row>
    <row r="14" spans="1:8" x14ac:dyDescent="0.25">
      <c r="A14" s="1">
        <v>6522</v>
      </c>
      <c r="B14" s="1">
        <v>1488</v>
      </c>
      <c r="C14" s="1">
        <v>7530</v>
      </c>
      <c r="D14" s="1">
        <v>480</v>
      </c>
      <c r="E14" s="1"/>
      <c r="F14" s="1">
        <f>'term metric'!$F14</f>
        <v>1942</v>
      </c>
      <c r="G14" s="1">
        <f t="shared" si="0"/>
        <v>0.81423220973782773</v>
      </c>
      <c r="H14" s="1">
        <f t="shared" si="1"/>
        <v>0.94007490636704116</v>
      </c>
    </row>
    <row r="15" spans="1:8" x14ac:dyDescent="0.25">
      <c r="A15" s="1">
        <v>7092</v>
      </c>
      <c r="B15" s="1">
        <v>1650</v>
      </c>
      <c r="C15" s="1">
        <v>8572</v>
      </c>
      <c r="D15" s="1">
        <v>170</v>
      </c>
      <c r="E15" s="1"/>
      <c r="F15" s="1">
        <f>'term metric'!$F15</f>
        <v>1943</v>
      </c>
      <c r="G15" s="1">
        <f t="shared" si="0"/>
        <v>0.8112560054907344</v>
      </c>
      <c r="H15" s="1">
        <f t="shared" si="1"/>
        <v>0.98055364905056053</v>
      </c>
    </row>
    <row r="16" spans="1:8" x14ac:dyDescent="0.25">
      <c r="A16" s="1">
        <v>9072</v>
      </c>
      <c r="B16" s="1">
        <v>434</v>
      </c>
      <c r="C16" s="1">
        <v>9006</v>
      </c>
      <c r="D16" s="1">
        <v>500</v>
      </c>
      <c r="E16" s="1"/>
      <c r="F16" s="1">
        <f>'term metric'!$F16</f>
        <v>1944</v>
      </c>
      <c r="G16" s="1">
        <f t="shared" si="0"/>
        <v>0.95434462444771728</v>
      </c>
      <c r="H16" s="1">
        <f t="shared" si="1"/>
        <v>0.94740164106879865</v>
      </c>
    </row>
    <row r="17" spans="1:8" x14ac:dyDescent="0.25">
      <c r="A17" s="1">
        <v>8942</v>
      </c>
      <c r="B17" s="1">
        <v>2188</v>
      </c>
      <c r="C17" s="1">
        <v>10576</v>
      </c>
      <c r="D17" s="1">
        <v>554</v>
      </c>
      <c r="E17" s="1"/>
      <c r="F17" s="1">
        <f>'term metric'!$F17</f>
        <v>1945</v>
      </c>
      <c r="G17" s="1">
        <f t="shared" si="0"/>
        <v>0.803414195867026</v>
      </c>
      <c r="H17" s="1">
        <f t="shared" si="1"/>
        <v>0.95022461814914649</v>
      </c>
    </row>
    <row r="18" spans="1:8" x14ac:dyDescent="0.25">
      <c r="A18" s="1">
        <v>12282</v>
      </c>
      <c r="B18" s="1">
        <v>600</v>
      </c>
      <c r="C18" s="1">
        <v>12450</v>
      </c>
      <c r="D18" s="1">
        <v>432</v>
      </c>
      <c r="E18" s="1"/>
      <c r="F18" s="1">
        <f>'term metric'!$F18</f>
        <v>1946</v>
      </c>
      <c r="G18" s="1">
        <f t="shared" si="0"/>
        <v>0.95342338146250583</v>
      </c>
      <c r="H18" s="1">
        <f t="shared" si="1"/>
        <v>0.96646483465300415</v>
      </c>
    </row>
    <row r="19" spans="1:8" x14ac:dyDescent="0.25">
      <c r="A19" s="1">
        <v>14042</v>
      </c>
      <c r="B19" s="1">
        <v>0</v>
      </c>
      <c r="C19" s="1">
        <v>13668</v>
      </c>
      <c r="D19" s="1">
        <v>374</v>
      </c>
      <c r="E19" s="1"/>
      <c r="F19" s="1">
        <f>'term metric'!$F19</f>
        <v>1947</v>
      </c>
      <c r="G19" s="1">
        <f t="shared" si="0"/>
        <v>1</v>
      </c>
      <c r="H19" s="1">
        <f t="shared" si="1"/>
        <v>0.9733656174334141</v>
      </c>
    </row>
    <row r="20" spans="1:8" x14ac:dyDescent="0.25">
      <c r="A20" s="1">
        <v>15500</v>
      </c>
      <c r="B20" s="1">
        <v>0</v>
      </c>
      <c r="C20" s="1">
        <v>15356</v>
      </c>
      <c r="D20" s="1">
        <v>144</v>
      </c>
      <c r="E20" s="1"/>
      <c r="F20" s="1">
        <f>'term metric'!$F20</f>
        <v>1948</v>
      </c>
      <c r="G20" s="1">
        <f t="shared" si="0"/>
        <v>1</v>
      </c>
      <c r="H20" s="1">
        <f t="shared" si="1"/>
        <v>0.99070967741935478</v>
      </c>
    </row>
    <row r="21" spans="1:8" x14ac:dyDescent="0.25">
      <c r="A21" s="1">
        <v>17300</v>
      </c>
      <c r="B21" s="1">
        <v>1060</v>
      </c>
      <c r="C21" s="1">
        <v>18360</v>
      </c>
      <c r="D21" s="1">
        <v>0</v>
      </c>
      <c r="E21" s="1"/>
      <c r="F21" s="1">
        <f>'term metric'!$F21</f>
        <v>1949</v>
      </c>
      <c r="G21" s="1">
        <f t="shared" si="0"/>
        <v>0.94226579520697162</v>
      </c>
      <c r="H21" s="1">
        <f t="shared" si="1"/>
        <v>1</v>
      </c>
    </row>
    <row r="22" spans="1:8" x14ac:dyDescent="0.25">
      <c r="A22" s="1">
        <v>20412</v>
      </c>
      <c r="B22" s="1">
        <v>1640</v>
      </c>
      <c r="C22" s="1">
        <v>21212</v>
      </c>
      <c r="D22" s="1">
        <v>840</v>
      </c>
      <c r="E22" s="1"/>
      <c r="F22" s="1">
        <f>'term metric'!$F22</f>
        <v>1950</v>
      </c>
      <c r="G22" s="1">
        <f t="shared" si="0"/>
        <v>0.92563032831489211</v>
      </c>
      <c r="H22" s="1">
        <f t="shared" si="1"/>
        <v>0.96190821694177397</v>
      </c>
    </row>
    <row r="23" spans="1:8" x14ac:dyDescent="0.25">
      <c r="A23" s="1">
        <v>24470</v>
      </c>
      <c r="B23" s="1">
        <v>336</v>
      </c>
      <c r="C23" s="1">
        <v>24356</v>
      </c>
      <c r="D23" s="1">
        <v>450</v>
      </c>
      <c r="E23" s="1"/>
      <c r="F23" s="1">
        <f>'term metric'!$F23</f>
        <v>1951</v>
      </c>
      <c r="G23" s="1">
        <f t="shared" si="0"/>
        <v>0.98645488994598085</v>
      </c>
      <c r="H23" s="1">
        <f t="shared" si="1"/>
        <v>0.98185922760622435</v>
      </c>
    </row>
    <row r="24" spans="1:8" x14ac:dyDescent="0.25">
      <c r="A24" s="1">
        <v>29756</v>
      </c>
      <c r="B24" s="1">
        <v>0</v>
      </c>
      <c r="C24" s="1">
        <v>27422</v>
      </c>
      <c r="D24" s="1">
        <v>2334</v>
      </c>
      <c r="E24" s="1"/>
      <c r="F24" s="1">
        <f>'term metric'!$F24</f>
        <v>1952</v>
      </c>
      <c r="G24" s="1">
        <f t="shared" si="0"/>
        <v>1</v>
      </c>
      <c r="H24" s="1">
        <f t="shared" si="1"/>
        <v>0.92156203790832103</v>
      </c>
    </row>
    <row r="25" spans="1:8" x14ac:dyDescent="0.25">
      <c r="A25" s="1">
        <v>36948</v>
      </c>
      <c r="B25" s="1">
        <v>882</v>
      </c>
      <c r="C25" s="1">
        <v>33538</v>
      </c>
      <c r="D25" s="1">
        <v>4292</v>
      </c>
      <c r="E25" s="1"/>
      <c r="F25" s="1">
        <f>'term metric'!$F25</f>
        <v>1953</v>
      </c>
      <c r="G25" s="1">
        <f t="shared" si="0"/>
        <v>0.97668517049960346</v>
      </c>
      <c r="H25" s="1">
        <f t="shared" si="1"/>
        <v>0.88654507005022465</v>
      </c>
    </row>
    <row r="26" spans="1:8" x14ac:dyDescent="0.25">
      <c r="A26" s="1">
        <v>41716</v>
      </c>
      <c r="B26" s="1">
        <v>3016</v>
      </c>
      <c r="C26" s="1">
        <v>41008</v>
      </c>
      <c r="D26" s="1">
        <v>3724</v>
      </c>
      <c r="E26" s="1"/>
      <c r="F26" s="1">
        <f>'term metric'!$F26</f>
        <v>1954</v>
      </c>
      <c r="G26" s="1">
        <f t="shared" si="0"/>
        <v>0.93257623178038096</v>
      </c>
      <c r="H26" s="1">
        <f t="shared" si="1"/>
        <v>0.91674863632299031</v>
      </c>
    </row>
    <row r="27" spans="1:8" x14ac:dyDescent="0.25">
      <c r="A27" s="1">
        <v>52504</v>
      </c>
      <c r="B27" s="1">
        <v>6788</v>
      </c>
      <c r="C27" s="1">
        <v>57492</v>
      </c>
      <c r="D27" s="1">
        <v>1800</v>
      </c>
      <c r="E27" s="1"/>
      <c r="F27" s="1">
        <f>'term metric'!$F27</f>
        <v>1955</v>
      </c>
      <c r="G27" s="1">
        <f t="shared" si="0"/>
        <v>0.88551575254671799</v>
      </c>
      <c r="H27" s="1">
        <f t="shared" si="1"/>
        <v>0.9696417729204615</v>
      </c>
    </row>
    <row r="28" spans="1:8" x14ac:dyDescent="0.25">
      <c r="A28" s="1">
        <v>81984</v>
      </c>
      <c r="B28" s="1">
        <v>1826</v>
      </c>
      <c r="C28" s="1">
        <v>80872</v>
      </c>
      <c r="D28" s="1">
        <v>2938</v>
      </c>
      <c r="E28" s="1"/>
      <c r="F28" s="1">
        <f>'term metric'!$F28</f>
        <v>1956</v>
      </c>
      <c r="G28" s="1">
        <f t="shared" si="0"/>
        <v>0.97821262379191032</v>
      </c>
      <c r="H28" s="1">
        <f t="shared" si="1"/>
        <v>0.96494451736069686</v>
      </c>
    </row>
    <row r="29" spans="1:8" x14ac:dyDescent="0.25">
      <c r="A29" s="1">
        <v>84590</v>
      </c>
      <c r="B29" s="1">
        <v>32716</v>
      </c>
      <c r="C29" s="1">
        <v>116864</v>
      </c>
      <c r="D29" s="1">
        <v>442</v>
      </c>
      <c r="E29" s="1"/>
      <c r="F29" s="1">
        <f>'term metric'!$F29</f>
        <v>1957</v>
      </c>
      <c r="G29" s="1">
        <f t="shared" si="0"/>
        <v>0.72110548480043646</v>
      </c>
      <c r="H29" s="1">
        <f t="shared" si="1"/>
        <v>0.99623207679061598</v>
      </c>
    </row>
    <row r="30" spans="1:8" x14ac:dyDescent="0.25">
      <c r="A30" s="1">
        <v>118916</v>
      </c>
      <c r="B30" s="1">
        <v>39090</v>
      </c>
      <c r="C30" s="1">
        <v>155106</v>
      </c>
      <c r="D30" s="1">
        <v>2900</v>
      </c>
      <c r="E30" s="1"/>
      <c r="F30" s="1">
        <f>'term metric'!$F30</f>
        <v>1958</v>
      </c>
      <c r="G30" s="1">
        <f t="shared" si="0"/>
        <v>0.75260433148108297</v>
      </c>
      <c r="H30" s="1">
        <f t="shared" si="1"/>
        <v>0.98164626659747101</v>
      </c>
    </row>
    <row r="31" spans="1:8" x14ac:dyDescent="0.25">
      <c r="A31" s="1">
        <v>186648</v>
      </c>
      <c r="B31" s="1">
        <v>13608</v>
      </c>
      <c r="C31" s="1">
        <v>196860</v>
      </c>
      <c r="D31" s="1">
        <v>3396</v>
      </c>
      <c r="E31" s="1"/>
      <c r="F31" s="1">
        <f>'term metric'!$F31</f>
        <v>1959</v>
      </c>
      <c r="G31" s="1">
        <f t="shared" si="0"/>
        <v>0.93204697986577179</v>
      </c>
      <c r="H31" s="1">
        <f t="shared" si="1"/>
        <v>0.98304170661553214</v>
      </c>
    </row>
    <row r="32" spans="1:8" x14ac:dyDescent="0.25">
      <c r="A32" s="1">
        <v>195958</v>
      </c>
      <c r="B32" s="1">
        <v>37814</v>
      </c>
      <c r="C32" s="1">
        <v>210248</v>
      </c>
      <c r="D32" s="1">
        <v>23524</v>
      </c>
      <c r="E32" s="1"/>
      <c r="F32" s="1">
        <f>'term metric'!$F32</f>
        <v>1960</v>
      </c>
      <c r="G32" s="1">
        <f t="shared" si="0"/>
        <v>0.83824410108995084</v>
      </c>
      <c r="H32" s="1">
        <f t="shared" si="1"/>
        <v>0.89937203771195862</v>
      </c>
    </row>
    <row r="33" spans="1:8" x14ac:dyDescent="0.25">
      <c r="A33" s="1">
        <v>254908</v>
      </c>
      <c r="B33" s="1">
        <v>30782</v>
      </c>
      <c r="C33" s="1">
        <v>253508</v>
      </c>
      <c r="D33" s="1">
        <v>32182</v>
      </c>
      <c r="E33" s="1"/>
      <c r="F33" s="1">
        <f>'term metric'!$F33</f>
        <v>1961</v>
      </c>
      <c r="G33" s="1">
        <f t="shared" si="0"/>
        <v>0.89225384157653398</v>
      </c>
      <c r="H33" s="1">
        <f t="shared" si="1"/>
        <v>0.88735342504112846</v>
      </c>
    </row>
    <row r="34" spans="1:8" x14ac:dyDescent="0.25">
      <c r="A34" s="1">
        <v>349654</v>
      </c>
      <c r="B34" s="1">
        <v>7352</v>
      </c>
      <c r="C34" s="1">
        <v>321026</v>
      </c>
      <c r="D34" s="1">
        <v>35980</v>
      </c>
      <c r="E34" s="1"/>
      <c r="F34" s="1">
        <f>'term metric'!$F34</f>
        <v>1962</v>
      </c>
      <c r="G34" s="1">
        <f t="shared" si="0"/>
        <v>0.97940650857408562</v>
      </c>
      <c r="H34" s="1">
        <f t="shared" si="1"/>
        <v>0.89921738010005436</v>
      </c>
    </row>
    <row r="35" spans="1:8" x14ac:dyDescent="0.25">
      <c r="A35" s="1">
        <v>466024</v>
      </c>
      <c r="B35" s="1">
        <v>9386</v>
      </c>
      <c r="C35" s="1">
        <v>390752</v>
      </c>
      <c r="D35" s="1">
        <v>84658</v>
      </c>
      <c r="E35" s="1"/>
      <c r="F35" s="1">
        <f>'term metric'!$F35</f>
        <v>1963</v>
      </c>
      <c r="G35" s="1">
        <f t="shared" si="0"/>
        <v>0.98025704129067537</v>
      </c>
      <c r="H35" s="1">
        <f t="shared" si="1"/>
        <v>0.82192633726678022</v>
      </c>
    </row>
    <row r="36" spans="1:8" x14ac:dyDescent="0.25">
      <c r="A36" s="1">
        <v>462204</v>
      </c>
      <c r="B36" s="1">
        <v>104052</v>
      </c>
      <c r="C36" s="1">
        <v>487400</v>
      </c>
      <c r="D36" s="1">
        <v>78856</v>
      </c>
      <c r="E36" s="1"/>
      <c r="F36" s="1">
        <f>'term metric'!$F36</f>
        <v>1964</v>
      </c>
      <c r="G36" s="1">
        <f t="shared" si="0"/>
        <v>0.8162456556751716</v>
      </c>
      <c r="H36" s="1">
        <f t="shared" si="1"/>
        <v>0.86074143143737103</v>
      </c>
    </row>
    <row r="37" spans="1:8" x14ac:dyDescent="0.25">
      <c r="A37" s="1">
        <v>655860</v>
      </c>
      <c r="B37" s="1">
        <v>53946</v>
      </c>
      <c r="C37" s="1">
        <v>593844</v>
      </c>
      <c r="D37" s="1">
        <v>115962</v>
      </c>
      <c r="E37" s="1"/>
      <c r="F37" s="1">
        <f>'term metric'!$F37</f>
        <v>1965</v>
      </c>
      <c r="G37" s="1">
        <f t="shared" si="0"/>
        <v>0.92399895182627367</v>
      </c>
      <c r="H37" s="1">
        <f t="shared" si="1"/>
        <v>0.8366285999273041</v>
      </c>
    </row>
    <row r="38" spans="1:8" x14ac:dyDescent="0.25">
      <c r="A38" s="1">
        <v>771880</v>
      </c>
      <c r="B38" s="1">
        <v>118312</v>
      </c>
      <c r="C38" s="1">
        <v>810616</v>
      </c>
      <c r="D38" s="1">
        <v>79576</v>
      </c>
      <c r="E38" s="1"/>
      <c r="F38" s="1">
        <f>'term metric'!$F38</f>
        <v>1966</v>
      </c>
      <c r="G38" s="1">
        <f t="shared" si="0"/>
        <v>0.86709384042992976</v>
      </c>
      <c r="H38" s="1">
        <f t="shared" si="1"/>
        <v>0.91060804860075129</v>
      </c>
    </row>
    <row r="39" spans="1:8" x14ac:dyDescent="0.25">
      <c r="A39" s="1">
        <v>1117020</v>
      </c>
      <c r="B39" s="1">
        <v>18270</v>
      </c>
      <c r="C39" s="1">
        <v>1013728</v>
      </c>
      <c r="D39" s="1">
        <v>121562</v>
      </c>
      <c r="E39" s="1"/>
      <c r="F39" s="1">
        <f>'term metric'!$F39</f>
        <v>1967</v>
      </c>
      <c r="G39" s="1">
        <f t="shared" si="0"/>
        <v>0.98390719551832573</v>
      </c>
      <c r="H39" s="1">
        <f t="shared" si="1"/>
        <v>0.8929242748548829</v>
      </c>
    </row>
    <row r="40" spans="1:8" x14ac:dyDescent="0.25">
      <c r="A40" s="1">
        <v>1304656</v>
      </c>
      <c r="B40" s="1">
        <v>107876</v>
      </c>
      <c r="C40" s="1">
        <v>1381728</v>
      </c>
      <c r="D40" s="1">
        <v>30804</v>
      </c>
      <c r="E40" s="1"/>
      <c r="F40" s="1">
        <f>'term metric'!$F40</f>
        <v>1968</v>
      </c>
      <c r="G40" s="1">
        <f t="shared" si="0"/>
        <v>0.92362934078661585</v>
      </c>
      <c r="H40" s="1">
        <f t="shared" si="1"/>
        <v>0.97819235245643987</v>
      </c>
    </row>
    <row r="41" spans="1:8" x14ac:dyDescent="0.25">
      <c r="A41" s="1">
        <v>1793910</v>
      </c>
      <c r="B41" s="1">
        <v>21846</v>
      </c>
      <c r="C41" s="1">
        <v>1742270</v>
      </c>
      <c r="D41" s="1">
        <v>73486</v>
      </c>
      <c r="E41" s="1"/>
      <c r="F41" s="1">
        <f>'term metric'!$F41</f>
        <v>1969</v>
      </c>
      <c r="G41" s="1">
        <f t="shared" si="0"/>
        <v>0.98796864776985449</v>
      </c>
      <c r="H41" s="1">
        <f t="shared" si="1"/>
        <v>0.95952870319580386</v>
      </c>
    </row>
    <row r="42" spans="1:8" x14ac:dyDescent="0.25">
      <c r="A42" s="1">
        <v>2150460</v>
      </c>
      <c r="B42" s="1">
        <v>101040</v>
      </c>
      <c r="C42" s="1">
        <v>2151402</v>
      </c>
      <c r="D42" s="1">
        <v>100098</v>
      </c>
      <c r="E42" s="1"/>
      <c r="F42" s="1">
        <f>'term metric'!$F42</f>
        <v>1970</v>
      </c>
      <c r="G42" s="1">
        <f t="shared" si="0"/>
        <v>0.95512325116588936</v>
      </c>
      <c r="H42" s="1">
        <f t="shared" si="1"/>
        <v>0.95554163890739507</v>
      </c>
    </row>
    <row r="43" spans="1:8" x14ac:dyDescent="0.25">
      <c r="A43" s="1">
        <v>2220516</v>
      </c>
      <c r="B43" s="1">
        <v>382866</v>
      </c>
      <c r="C43" s="1">
        <v>2366826</v>
      </c>
      <c r="D43" s="1">
        <v>236556</v>
      </c>
      <c r="E43" s="1"/>
      <c r="F43" s="1">
        <f>'term metric'!$F43</f>
        <v>1971</v>
      </c>
      <c r="G43" s="1">
        <f t="shared" si="0"/>
        <v>0.85293514359398659</v>
      </c>
      <c r="H43" s="1">
        <f t="shared" si="1"/>
        <v>0.90913511732047003</v>
      </c>
    </row>
    <row r="44" spans="1:8" x14ac:dyDescent="0.25">
      <c r="A44" s="1">
        <v>2647006</v>
      </c>
      <c r="B44" s="1">
        <v>375376</v>
      </c>
      <c r="C44" s="1">
        <v>2710104</v>
      </c>
      <c r="D44" s="1">
        <v>312278</v>
      </c>
      <c r="E44" s="1"/>
      <c r="F44" s="1">
        <f>'term metric'!$F44</f>
        <v>1972</v>
      </c>
      <c r="G44" s="1">
        <f t="shared" si="0"/>
        <v>0.87580127197687119</v>
      </c>
      <c r="H44" s="1">
        <f t="shared" si="1"/>
        <v>0.89667818296959156</v>
      </c>
    </row>
    <row r="45" spans="1:8" x14ac:dyDescent="0.25">
      <c r="A45" s="1">
        <v>2390624</v>
      </c>
      <c r="B45" s="1">
        <v>1100668</v>
      </c>
      <c r="C45" s="1">
        <v>3103384</v>
      </c>
      <c r="D45" s="1">
        <v>387908</v>
      </c>
      <c r="E45" s="1"/>
      <c r="F45" s="1">
        <f>'term metric'!$F45</f>
        <v>1973</v>
      </c>
      <c r="G45" s="1">
        <f t="shared" si="0"/>
        <v>0.68473905935109414</v>
      </c>
      <c r="H45" s="1">
        <f t="shared" si="1"/>
        <v>0.88889270791443398</v>
      </c>
    </row>
    <row r="46" spans="1:8" x14ac:dyDescent="0.25">
      <c r="A46" s="1">
        <v>3371202</v>
      </c>
      <c r="B46" s="1">
        <v>437150</v>
      </c>
      <c r="C46" s="1">
        <v>3186558</v>
      </c>
      <c r="D46" s="1">
        <v>621794</v>
      </c>
      <c r="E46" s="1"/>
      <c r="F46" s="1">
        <f>'term metric'!$F46</f>
        <v>1974</v>
      </c>
      <c r="G46" s="1">
        <f t="shared" si="0"/>
        <v>0.88521281646234384</v>
      </c>
      <c r="H46" s="1">
        <f t="shared" si="1"/>
        <v>0.83672885279511977</v>
      </c>
    </row>
    <row r="47" spans="1:8" x14ac:dyDescent="0.25">
      <c r="A47" s="1">
        <v>3500250</v>
      </c>
      <c r="B47" s="1">
        <v>687912</v>
      </c>
      <c r="C47" s="1">
        <v>4161230</v>
      </c>
      <c r="D47" s="1">
        <v>26932</v>
      </c>
      <c r="E47" s="1"/>
      <c r="F47" s="1">
        <f>'term metric'!$F47</f>
        <v>1975</v>
      </c>
      <c r="G47" s="1">
        <f t="shared" si="0"/>
        <v>0.83574847391290019</v>
      </c>
      <c r="H47" s="1">
        <f t="shared" si="1"/>
        <v>0.99356949420772167</v>
      </c>
    </row>
    <row r="48" spans="1:8" x14ac:dyDescent="0.25">
      <c r="A48" s="1">
        <v>3375232</v>
      </c>
      <c r="B48" s="1">
        <v>1309828</v>
      </c>
      <c r="C48" s="1">
        <v>4550598</v>
      </c>
      <c r="D48" s="1">
        <v>134462</v>
      </c>
      <c r="E48" s="1"/>
      <c r="F48" s="1">
        <f>'term metric'!$F48</f>
        <v>1976</v>
      </c>
      <c r="G48" s="1">
        <f t="shared" si="0"/>
        <v>0.7204244982988478</v>
      </c>
      <c r="H48" s="1">
        <f t="shared" si="1"/>
        <v>0.97129983394022701</v>
      </c>
    </row>
    <row r="49" spans="1:8" x14ac:dyDescent="0.25">
      <c r="A49" s="1">
        <v>4948552</v>
      </c>
      <c r="B49" s="1">
        <v>311590</v>
      </c>
      <c r="C49" s="1">
        <v>5076550</v>
      </c>
      <c r="D49" s="1">
        <v>183592</v>
      </c>
      <c r="E49" s="1"/>
      <c r="F49" s="1">
        <f>'term metric'!$F49</f>
        <v>1977</v>
      </c>
      <c r="G49" s="1">
        <f t="shared" si="0"/>
        <v>0.94076395656238943</v>
      </c>
      <c r="H49" s="1">
        <f t="shared" si="1"/>
        <v>0.96509752018101413</v>
      </c>
    </row>
    <row r="50" spans="1:8" x14ac:dyDescent="0.25">
      <c r="A50" s="1">
        <v>4274992</v>
      </c>
      <c r="B50" s="1">
        <v>1651798</v>
      </c>
      <c r="C50" s="1">
        <v>5812862</v>
      </c>
      <c r="D50" s="1">
        <v>113928</v>
      </c>
      <c r="E50" s="1"/>
      <c r="F50" s="1">
        <f>'term metric'!$F50</f>
        <v>1978</v>
      </c>
      <c r="G50" s="1">
        <f t="shared" si="0"/>
        <v>0.72129972548377785</v>
      </c>
      <c r="H50" s="1">
        <f t="shared" si="1"/>
        <v>0.98077745288765084</v>
      </c>
    </row>
    <row r="51" spans="1:8" x14ac:dyDescent="0.25">
      <c r="A51" s="1">
        <v>6636394</v>
      </c>
      <c r="B51" s="1">
        <v>79478</v>
      </c>
      <c r="C51" s="1">
        <v>6472428</v>
      </c>
      <c r="D51" s="1">
        <v>243444</v>
      </c>
      <c r="E51" s="1"/>
      <c r="F51" s="1">
        <f>'term metric'!$F51</f>
        <v>1979</v>
      </c>
      <c r="G51" s="1">
        <f t="shared" si="0"/>
        <v>0.98816564699267651</v>
      </c>
      <c r="H51" s="1">
        <f t="shared" si="1"/>
        <v>0.96375094701030628</v>
      </c>
    </row>
    <row r="52" spans="1:8" x14ac:dyDescent="0.25">
      <c r="A52" s="1">
        <v>5540510</v>
      </c>
      <c r="B52" s="1">
        <v>1926046</v>
      </c>
      <c r="C52" s="1">
        <v>7331876</v>
      </c>
      <c r="D52" s="1">
        <v>134680</v>
      </c>
      <c r="E52" s="1"/>
      <c r="F52" s="1">
        <f>'term metric'!$F52</f>
        <v>1980</v>
      </c>
      <c r="G52" s="1">
        <f t="shared" si="0"/>
        <v>0.74204358743174226</v>
      </c>
      <c r="H52" s="1">
        <f t="shared" si="1"/>
        <v>0.98196223265451965</v>
      </c>
    </row>
    <row r="53" spans="1:8" x14ac:dyDescent="0.25">
      <c r="A53" s="1">
        <v>8131584</v>
      </c>
      <c r="B53" s="1">
        <v>310346</v>
      </c>
      <c r="C53" s="1">
        <v>7743308</v>
      </c>
      <c r="D53" s="1">
        <v>698622</v>
      </c>
      <c r="E53" s="1"/>
      <c r="F53" s="1">
        <f>'term metric'!$F53</f>
        <v>1981</v>
      </c>
      <c r="G53" s="1">
        <f t="shared" si="0"/>
        <v>0.96323755349783757</v>
      </c>
      <c r="H53" s="1">
        <f t="shared" si="1"/>
        <v>0.91724380562264796</v>
      </c>
    </row>
    <row r="54" spans="1:8" x14ac:dyDescent="0.25">
      <c r="A54" s="1">
        <v>6858762</v>
      </c>
      <c r="B54" s="1">
        <v>2785368</v>
      </c>
      <c r="C54" s="1">
        <v>9479238</v>
      </c>
      <c r="D54" s="1">
        <v>164892</v>
      </c>
      <c r="E54" s="1"/>
      <c r="F54" s="1">
        <f>'term metric'!$F54</f>
        <v>1982</v>
      </c>
      <c r="G54" s="1">
        <f t="shared" si="0"/>
        <v>0.71118514578297887</v>
      </c>
      <c r="H54" s="1">
        <f t="shared" si="1"/>
        <v>0.98290234577924607</v>
      </c>
    </row>
    <row r="55" spans="1:8" x14ac:dyDescent="0.25">
      <c r="A55" s="1">
        <v>7422188</v>
      </c>
      <c r="B55" s="1">
        <v>3117574</v>
      </c>
      <c r="C55" s="1">
        <v>10076648</v>
      </c>
      <c r="D55" s="1">
        <v>463114</v>
      </c>
      <c r="E55" s="1"/>
      <c r="F55" s="1">
        <f>'term metric'!$F55</f>
        <v>1983</v>
      </c>
      <c r="G55" s="1">
        <f t="shared" si="0"/>
        <v>0.70420831134517081</v>
      </c>
      <c r="H55" s="1">
        <f t="shared" si="1"/>
        <v>0.95606029813576432</v>
      </c>
    </row>
    <row r="56" spans="1:8" x14ac:dyDescent="0.25">
      <c r="A56" s="1">
        <v>8439706</v>
      </c>
      <c r="B56" s="1">
        <v>3225934</v>
      </c>
      <c r="C56" s="1">
        <v>11389646</v>
      </c>
      <c r="D56" s="1">
        <v>275994</v>
      </c>
      <c r="E56" s="1"/>
      <c r="F56" s="1">
        <f>'term metric'!$F56</f>
        <v>1984</v>
      </c>
      <c r="G56" s="1">
        <f t="shared" si="0"/>
        <v>0.72346703652778588</v>
      </c>
      <c r="H56" s="1">
        <f t="shared" si="1"/>
        <v>0.97634128946204413</v>
      </c>
    </row>
    <row r="57" spans="1:8" x14ac:dyDescent="0.25">
      <c r="A57" s="1">
        <v>11943712</v>
      </c>
      <c r="B57" s="1">
        <v>1041500</v>
      </c>
      <c r="C57" s="1">
        <v>12665814</v>
      </c>
      <c r="D57" s="1">
        <v>319398</v>
      </c>
      <c r="E57" s="1"/>
      <c r="F57" s="1">
        <f>'term metric'!$F57</f>
        <v>1985</v>
      </c>
      <c r="G57" s="1">
        <f t="shared" si="0"/>
        <v>0.91979337726638577</v>
      </c>
      <c r="H57" s="1">
        <f t="shared" si="1"/>
        <v>0.97540294297852048</v>
      </c>
    </row>
    <row r="58" spans="1:8" x14ac:dyDescent="0.25">
      <c r="A58" s="1">
        <v>13256434</v>
      </c>
      <c r="B58" s="1">
        <v>1408636</v>
      </c>
      <c r="C58" s="1">
        <v>14059392</v>
      </c>
      <c r="D58" s="1">
        <v>605678</v>
      </c>
      <c r="E58" s="1"/>
      <c r="F58" s="1">
        <f>'term metric'!$F58</f>
        <v>1986</v>
      </c>
      <c r="G58" s="1">
        <f t="shared" si="0"/>
        <v>0.90394617959546053</v>
      </c>
      <c r="H58" s="1">
        <f t="shared" si="1"/>
        <v>0.95869927658033682</v>
      </c>
    </row>
    <row r="59" spans="1:8" x14ac:dyDescent="0.25">
      <c r="A59" s="1">
        <v>14932062</v>
      </c>
      <c r="B59" s="1">
        <v>1783770</v>
      </c>
      <c r="C59" s="1">
        <v>15559876</v>
      </c>
      <c r="D59" s="1">
        <v>1155956</v>
      </c>
      <c r="E59" s="1"/>
      <c r="F59" s="1">
        <f>'term metric'!$F59</f>
        <v>1987</v>
      </c>
      <c r="G59" s="1">
        <f t="shared" si="0"/>
        <v>0.89328859012222661</v>
      </c>
      <c r="H59" s="1">
        <f t="shared" si="1"/>
        <v>0.93084663688890867</v>
      </c>
    </row>
    <row r="60" spans="1:8" x14ac:dyDescent="0.25">
      <c r="A60" s="1">
        <v>17817386</v>
      </c>
      <c r="B60" s="1">
        <v>1608670</v>
      </c>
      <c r="C60" s="1">
        <v>18248546</v>
      </c>
      <c r="D60" s="1">
        <v>1177510</v>
      </c>
      <c r="E60" s="1"/>
      <c r="F60" s="1">
        <f>'term metric'!$F60</f>
        <v>1988</v>
      </c>
      <c r="G60" s="1">
        <f t="shared" si="0"/>
        <v>0.91719008737543017</v>
      </c>
      <c r="H60" s="1">
        <f t="shared" si="1"/>
        <v>0.93938501978991518</v>
      </c>
    </row>
    <row r="61" spans="1:8" x14ac:dyDescent="0.25">
      <c r="A61" s="1">
        <v>18516092</v>
      </c>
      <c r="B61" s="1">
        <v>4089178</v>
      </c>
      <c r="C61" s="1">
        <v>22242508</v>
      </c>
      <c r="D61" s="1">
        <v>362762</v>
      </c>
      <c r="E61" s="1"/>
      <c r="F61" s="1">
        <f>'term metric'!$F61</f>
        <v>1989</v>
      </c>
      <c r="G61" s="1">
        <f t="shared" si="0"/>
        <v>0.8191051024827396</v>
      </c>
      <c r="H61" s="1">
        <f t="shared" si="1"/>
        <v>0.98395232616111195</v>
      </c>
    </row>
    <row r="62" spans="1:8" x14ac:dyDescent="0.25">
      <c r="A62" s="1">
        <v>18037656</v>
      </c>
      <c r="B62" s="1">
        <v>8510600</v>
      </c>
      <c r="E62" s="1"/>
      <c r="F62" s="1">
        <f>'term metric'!$F62</f>
        <v>1990</v>
      </c>
      <c r="G62" s="1">
        <f t="shared" si="0"/>
        <v>0.67942903669453847</v>
      </c>
      <c r="H62" s="1" t="e">
        <f t="shared" si="1"/>
        <v>#DIV/0!</v>
      </c>
    </row>
    <row r="63" spans="1:8" x14ac:dyDescent="0.25">
      <c r="A63" s="1">
        <v>25377300</v>
      </c>
      <c r="B63" s="1">
        <v>5708900</v>
      </c>
      <c r="C63" s="1"/>
      <c r="D63" s="1"/>
      <c r="E63" s="1"/>
      <c r="F63" s="1">
        <f>'term metric'!$F63</f>
        <v>1991</v>
      </c>
      <c r="G63" s="1">
        <f t="shared" si="0"/>
        <v>0.81635259375542846</v>
      </c>
      <c r="H63" s="1" t="e">
        <f t="shared" si="1"/>
        <v>#DIV/0!</v>
      </c>
    </row>
    <row r="64" spans="1:8" x14ac:dyDescent="0.25">
      <c r="A64" s="1">
        <v>34530814</v>
      </c>
      <c r="B64" s="1">
        <v>1860242</v>
      </c>
      <c r="C64" s="1"/>
      <c r="D64" s="1"/>
      <c r="E64" s="1"/>
      <c r="F64" s="1">
        <f>'term metric'!$F64</f>
        <v>1992</v>
      </c>
      <c r="G64" s="1">
        <f t="shared" si="0"/>
        <v>0.94888189009958934</v>
      </c>
      <c r="H64" s="1" t="e">
        <f t="shared" si="1"/>
        <v>#DIV/0!</v>
      </c>
    </row>
    <row r="65" spans="1:8" x14ac:dyDescent="0.25">
      <c r="A65" s="1">
        <v>37196178</v>
      </c>
      <c r="B65" s="1">
        <v>5634302</v>
      </c>
      <c r="C65" s="1"/>
      <c r="D65" s="1"/>
      <c r="E65" s="1"/>
      <c r="F65" s="1">
        <f>'term metric'!$F65</f>
        <v>1993</v>
      </c>
      <c r="G65" s="1">
        <f t="shared" si="0"/>
        <v>0.86845111238538542</v>
      </c>
      <c r="H65" s="1" t="e">
        <f t="shared" si="1"/>
        <v>#DIV/0!</v>
      </c>
    </row>
    <row r="66" spans="1:8" x14ac:dyDescent="0.25">
      <c r="A66" s="1">
        <v>31717456</v>
      </c>
      <c r="B66" s="1">
        <v>18416024</v>
      </c>
      <c r="C66" s="1"/>
      <c r="D66" s="1"/>
      <c r="E66" s="1"/>
      <c r="F66" s="1">
        <f>'term metric'!$F66</f>
        <v>1994</v>
      </c>
      <c r="G66" s="1">
        <f t="shared" si="0"/>
        <v>0.63266017040907596</v>
      </c>
      <c r="H66" s="1" t="e">
        <f t="shared" si="1"/>
        <v>#DIV/0!</v>
      </c>
    </row>
    <row r="67" spans="1:8" x14ac:dyDescent="0.25">
      <c r="A67" s="1">
        <v>48292260</v>
      </c>
      <c r="B67" s="1">
        <v>11082470</v>
      </c>
      <c r="C67" s="1"/>
      <c r="D67" s="1"/>
      <c r="E67" s="1"/>
      <c r="F67" s="1">
        <f>'term metric'!$F67</f>
        <v>1995</v>
      </c>
      <c r="G67" s="1">
        <f t="shared" ref="G67:G81" si="2">A67/(A67+B67)</f>
        <v>0.81334702490436583</v>
      </c>
      <c r="H67" s="1" t="e">
        <f t="shared" ref="H67:H81" si="3">C67/(C67+D67)</f>
        <v>#DIV/0!</v>
      </c>
    </row>
    <row r="68" spans="1:8" x14ac:dyDescent="0.25">
      <c r="A68" s="1">
        <v>58019394</v>
      </c>
      <c r="B68" s="1">
        <v>11427828</v>
      </c>
      <c r="C68" s="1"/>
      <c r="D68" s="1"/>
      <c r="E68" s="1"/>
      <c r="F68" s="1">
        <f>'term metric'!$F68</f>
        <v>1996</v>
      </c>
      <c r="G68" s="1">
        <f t="shared" si="2"/>
        <v>0.83544585843908914</v>
      </c>
      <c r="H68" s="1" t="e">
        <f t="shared" si="3"/>
        <v>#DIV/0!</v>
      </c>
    </row>
    <row r="69" spans="1:8" x14ac:dyDescent="0.25">
      <c r="A69" s="1">
        <v>69310138</v>
      </c>
      <c r="B69" s="1">
        <v>11016268</v>
      </c>
      <c r="C69" s="1"/>
      <c r="D69" s="1"/>
      <c r="E69" s="1"/>
      <c r="F69" s="1">
        <f>'term metric'!$F69</f>
        <v>1997</v>
      </c>
      <c r="G69" s="1">
        <f t="shared" si="2"/>
        <v>0.86285620696138199</v>
      </c>
      <c r="H69" s="1" t="e">
        <f t="shared" si="3"/>
        <v>#DIV/0!</v>
      </c>
    </row>
    <row r="70" spans="1:8" x14ac:dyDescent="0.25">
      <c r="A70" s="1">
        <v>60580082</v>
      </c>
      <c r="B70" s="1">
        <v>32417010</v>
      </c>
      <c r="C70" s="1"/>
      <c r="D70" s="1"/>
      <c r="E70" s="1"/>
      <c r="F70" s="1">
        <f>'term metric'!$F70</f>
        <v>1998</v>
      </c>
      <c r="G70" s="1">
        <f t="shared" si="2"/>
        <v>0.651419100287566</v>
      </c>
      <c r="H70" s="1" t="e">
        <f t="shared" si="3"/>
        <v>#DIV/0!</v>
      </c>
    </row>
    <row r="71" spans="1:8" x14ac:dyDescent="0.25">
      <c r="A71" s="1">
        <v>68499380</v>
      </c>
      <c r="B71" s="1">
        <v>38861302</v>
      </c>
      <c r="C71" s="1"/>
      <c r="D71" s="1"/>
      <c r="E71" s="1"/>
      <c r="F71" s="1">
        <f>'term metric'!$F71</f>
        <v>1999</v>
      </c>
      <c r="G71" s="1">
        <f t="shared" si="2"/>
        <v>0.63803041042529895</v>
      </c>
      <c r="H71" s="1" t="e">
        <f t="shared" si="3"/>
        <v>#DIV/0!</v>
      </c>
    </row>
    <row r="72" spans="1:8" x14ac:dyDescent="0.25">
      <c r="A72" s="1">
        <v>82293920</v>
      </c>
      <c r="B72" s="1">
        <v>41104852</v>
      </c>
      <c r="C72" s="1"/>
      <c r="D72" s="1"/>
      <c r="E72" s="1"/>
      <c r="F72" s="1">
        <f>'term metric'!$F72</f>
        <v>2000</v>
      </c>
      <c r="G72" s="1">
        <f t="shared" si="2"/>
        <v>0.66689415677491504</v>
      </c>
      <c r="H72" s="1" t="e">
        <f t="shared" si="3"/>
        <v>#DIV/0!</v>
      </c>
    </row>
    <row r="73" spans="1:8" x14ac:dyDescent="0.25">
      <c r="A73" s="1">
        <v>108345214</v>
      </c>
      <c r="B73" s="1">
        <v>32587298</v>
      </c>
      <c r="C73" s="1"/>
      <c r="D73" s="1"/>
      <c r="E73" s="1"/>
      <c r="F73" s="1">
        <f>'term metric'!$F73</f>
        <v>2001</v>
      </c>
      <c r="G73" s="1">
        <f t="shared" si="2"/>
        <v>0.76877373760286061</v>
      </c>
      <c r="H73" s="1" t="e">
        <f t="shared" si="3"/>
        <v>#DIV/0!</v>
      </c>
    </row>
    <row r="74" spans="1:8" x14ac:dyDescent="0.25">
      <c r="A74" s="1">
        <v>154713126</v>
      </c>
      <c r="B74" s="1">
        <v>6031236</v>
      </c>
      <c r="C74" s="1"/>
      <c r="D74" s="1"/>
      <c r="E74" s="1"/>
      <c r="F74" s="1">
        <f>'term metric'!$F74</f>
        <v>2002</v>
      </c>
      <c r="G74" s="1">
        <f t="shared" si="2"/>
        <v>0.9624793310013573</v>
      </c>
      <c r="H74" s="1" t="e">
        <f t="shared" si="3"/>
        <v>#DIV/0!</v>
      </c>
    </row>
    <row r="75" spans="1:8" x14ac:dyDescent="0.25">
      <c r="A75" s="1">
        <v>120285700</v>
      </c>
      <c r="B75" s="1">
        <v>62572306</v>
      </c>
      <c r="C75" s="1"/>
      <c r="D75" s="1"/>
      <c r="E75" s="1"/>
      <c r="F75" s="1">
        <f>'term metric'!$F75</f>
        <v>2003</v>
      </c>
      <c r="G75" s="1">
        <f t="shared" si="2"/>
        <v>0.6578093168094592</v>
      </c>
      <c r="H75" s="1" t="e">
        <f t="shared" si="3"/>
        <v>#DIV/0!</v>
      </c>
    </row>
    <row r="76" spans="1:8" x14ac:dyDescent="0.25">
      <c r="A76" s="1">
        <v>164646176</v>
      </c>
      <c r="B76" s="1">
        <v>43131634</v>
      </c>
      <c r="C76" s="1"/>
      <c r="D76" s="1"/>
      <c r="E76" s="1"/>
      <c r="F76" s="1">
        <f>'term metric'!$F76</f>
        <v>2004</v>
      </c>
      <c r="G76" s="1">
        <f t="shared" si="2"/>
        <v>0.79241462791430906</v>
      </c>
      <c r="H76" s="1" t="e">
        <f t="shared" si="3"/>
        <v>#DIV/0!</v>
      </c>
    </row>
    <row r="77" spans="1:8" x14ac:dyDescent="0.25">
      <c r="A77" s="1">
        <v>223249172</v>
      </c>
      <c r="B77" s="1">
        <v>19908070</v>
      </c>
      <c r="C77" s="1"/>
      <c r="D77" s="1"/>
      <c r="E77" s="1"/>
      <c r="F77" s="1">
        <f>'term metric'!$F77</f>
        <v>2005</v>
      </c>
      <c r="G77" s="1">
        <f t="shared" si="2"/>
        <v>0.91812676506669699</v>
      </c>
      <c r="H77" s="1" t="e">
        <f t="shared" si="3"/>
        <v>#DIV/0!</v>
      </c>
    </row>
    <row r="78" spans="1:8" x14ac:dyDescent="0.25">
      <c r="A78" s="1">
        <v>195260014</v>
      </c>
      <c r="B78" s="1">
        <v>79818796</v>
      </c>
      <c r="C78" s="1"/>
      <c r="D78" s="1"/>
      <c r="E78" s="1"/>
      <c r="F78" s="1">
        <f>'term metric'!$F78</f>
        <v>2006</v>
      </c>
      <c r="G78" s="1">
        <f t="shared" si="2"/>
        <v>0.70983298931677075</v>
      </c>
      <c r="H78" s="1" t="e">
        <f t="shared" si="3"/>
        <v>#DIV/0!</v>
      </c>
    </row>
    <row r="79" spans="1:8" x14ac:dyDescent="0.25">
      <c r="A79" s="1">
        <v>202678116</v>
      </c>
      <c r="B79" s="1">
        <v>96802214</v>
      </c>
      <c r="C79" s="1"/>
      <c r="D79" s="1"/>
      <c r="E79" s="1"/>
      <c r="F79" s="1">
        <f>'term metric'!$F79</f>
        <v>2007</v>
      </c>
      <c r="G79" s="1">
        <f t="shared" si="2"/>
        <v>0.67676603668761814</v>
      </c>
      <c r="H79" s="1" t="e">
        <f t="shared" si="3"/>
        <v>#DIV/0!</v>
      </c>
    </row>
    <row r="80" spans="1:8" x14ac:dyDescent="0.25">
      <c r="A80" s="1">
        <v>279674376</v>
      </c>
      <c r="B80" s="1">
        <v>27503826</v>
      </c>
      <c r="C80" s="1"/>
      <c r="D80" s="1"/>
      <c r="E80" s="1"/>
      <c r="F80" s="1">
        <f>'term metric'!$F80</f>
        <v>2008</v>
      </c>
      <c r="G80" s="1">
        <f t="shared" si="2"/>
        <v>0.91046296312392638</v>
      </c>
      <c r="H80" s="1" t="e">
        <f t="shared" si="3"/>
        <v>#DIV/0!</v>
      </c>
    </row>
    <row r="81" spans="1:8" x14ac:dyDescent="0.25">
      <c r="A81" s="1">
        <v>265356078</v>
      </c>
      <c r="B81" s="1">
        <v>25363472</v>
      </c>
      <c r="C81" s="1"/>
      <c r="D81" s="1"/>
      <c r="E81" s="1"/>
      <c r="F81" s="1">
        <f>'term metric'!$F81</f>
        <v>2009</v>
      </c>
      <c r="G81" s="1">
        <f t="shared" si="2"/>
        <v>0.91275622158881298</v>
      </c>
      <c r="H81" s="1" t="e">
        <f t="shared" si="3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C62" sqref="C62"/>
    </sheetView>
  </sheetViews>
  <sheetFormatPr defaultRowHeight="15" x14ac:dyDescent="0.25"/>
  <cols>
    <col min="1" max="1" width="9.140625" style="1"/>
    <col min="2" max="2" width="15.5703125" style="1" bestFit="1" customWidth="1"/>
    <col min="3" max="3" width="18.7109375" style="1" bestFit="1" customWidth="1"/>
    <col min="4" max="16384" width="9.140625" style="1"/>
  </cols>
  <sheetData>
    <row r="1" spans="1:3" x14ac:dyDescent="0.25">
      <c r="A1" s="1" t="s">
        <v>0</v>
      </c>
      <c r="B1" s="1" t="s">
        <v>15</v>
      </c>
      <c r="C1" s="1" t="s">
        <v>16</v>
      </c>
    </row>
    <row r="2" spans="1:3" x14ac:dyDescent="0.25">
      <c r="A2" s="1">
        <f>'temporal sim'!F2</f>
        <v>1930</v>
      </c>
      <c r="B2" s="1">
        <v>0.17350922436024499</v>
      </c>
      <c r="C2" s="1">
        <v>7.28387224756991E-2</v>
      </c>
    </row>
    <row r="3" spans="1:3" x14ac:dyDescent="0.25">
      <c r="A3" s="1">
        <f>'temporal sim'!F3</f>
        <v>1931</v>
      </c>
      <c r="B3" s="1">
        <v>0.18645802571881101</v>
      </c>
      <c r="C3" s="1">
        <v>9.0056108888829201E-2</v>
      </c>
    </row>
    <row r="4" spans="1:3" x14ac:dyDescent="0.25">
      <c r="A4" s="1">
        <f>'temporal sim'!F4</f>
        <v>1932</v>
      </c>
      <c r="B4" s="1">
        <v>0.172843897394204</v>
      </c>
      <c r="C4" s="1">
        <v>8.5437078927074694E-2</v>
      </c>
    </row>
    <row r="5" spans="1:3" x14ac:dyDescent="0.25">
      <c r="A5" s="1">
        <f>'temporal sim'!F5</f>
        <v>1933</v>
      </c>
      <c r="B5" s="1">
        <v>0.19826112468334001</v>
      </c>
      <c r="C5" s="1">
        <v>8.1414571120677501E-2</v>
      </c>
    </row>
    <row r="6" spans="1:3" x14ac:dyDescent="0.25">
      <c r="A6" s="1">
        <f>'temporal sim'!F6</f>
        <v>1934</v>
      </c>
      <c r="B6" s="1">
        <v>0.194076542782394</v>
      </c>
      <c r="C6" s="1">
        <v>0.124182440751</v>
      </c>
    </row>
    <row r="7" spans="1:3" x14ac:dyDescent="0.25">
      <c r="A7" s="1">
        <f>'temporal sim'!F7</f>
        <v>1935</v>
      </c>
      <c r="B7" s="1">
        <v>0.197326494644638</v>
      </c>
      <c r="C7" s="1">
        <v>0.126304778731502</v>
      </c>
    </row>
    <row r="8" spans="1:3" x14ac:dyDescent="0.25">
      <c r="A8" s="1">
        <f>'temporal sim'!F8</f>
        <v>1936</v>
      </c>
      <c r="B8" s="1">
        <v>0.25089963392193698</v>
      </c>
      <c r="C8" s="1">
        <v>0.19973429190543401</v>
      </c>
    </row>
    <row r="9" spans="1:3" x14ac:dyDescent="0.25">
      <c r="A9" s="1">
        <f>'temporal sim'!F9</f>
        <v>1937</v>
      </c>
      <c r="B9" s="1">
        <v>0.25330025320714</v>
      </c>
      <c r="C9" s="1">
        <v>0.17854257214000499</v>
      </c>
    </row>
    <row r="10" spans="1:3" x14ac:dyDescent="0.25">
      <c r="A10" s="1">
        <f>'temporal sim'!F10</f>
        <v>1938</v>
      </c>
      <c r="B10" s="1">
        <v>0.25330025320714</v>
      </c>
      <c r="C10" s="1">
        <v>0.17854257214000499</v>
      </c>
    </row>
    <row r="11" spans="1:3" x14ac:dyDescent="0.25">
      <c r="A11" s="1">
        <f>'temporal sim'!F11</f>
        <v>1939</v>
      </c>
      <c r="B11" s="1">
        <v>0.27040983606557301</v>
      </c>
      <c r="C11" s="1">
        <v>0.21073770491803201</v>
      </c>
    </row>
    <row r="12" spans="1:3" x14ac:dyDescent="0.25">
      <c r="A12" s="1">
        <f>'temporal sim'!F12</f>
        <v>1940</v>
      </c>
      <c r="B12" s="1">
        <v>0.269738652332425</v>
      </c>
      <c r="C12" s="1">
        <v>0.20957439490571</v>
      </c>
    </row>
    <row r="13" spans="1:3" x14ac:dyDescent="0.25">
      <c r="A13" s="1">
        <f>'temporal sim'!F13</f>
        <v>1941</v>
      </c>
      <c r="B13" s="1">
        <v>0.266468137362396</v>
      </c>
      <c r="C13" s="1">
        <v>0.19817639577211499</v>
      </c>
    </row>
    <row r="14" spans="1:3" x14ac:dyDescent="0.25">
      <c r="A14" s="1">
        <f>'temporal sim'!F14</f>
        <v>1942</v>
      </c>
      <c r="B14" s="1">
        <v>0.27883357036502798</v>
      </c>
      <c r="C14" s="1">
        <v>0.25198472314030201</v>
      </c>
    </row>
    <row r="15" spans="1:3" x14ac:dyDescent="0.25">
      <c r="A15" s="1">
        <f>'temporal sim'!F15</f>
        <v>1943</v>
      </c>
      <c r="B15" s="1">
        <v>0.29633301951672197</v>
      </c>
      <c r="C15" s="1">
        <v>0.25080373775614401</v>
      </c>
    </row>
    <row r="16" spans="1:3" x14ac:dyDescent="0.25">
      <c r="A16" s="1">
        <f>'temporal sim'!F16</f>
        <v>1944</v>
      </c>
      <c r="B16" s="1">
        <v>0.30272681085788899</v>
      </c>
      <c r="C16" s="1">
        <v>0.284680650312091</v>
      </c>
    </row>
    <row r="17" spans="1:3" x14ac:dyDescent="0.25">
      <c r="A17" s="1">
        <f>'temporal sim'!F17</f>
        <v>1945</v>
      </c>
      <c r="B17" s="1">
        <v>0.31607026737104899</v>
      </c>
      <c r="C17" s="1">
        <v>0.27577593613092699</v>
      </c>
    </row>
    <row r="18" spans="1:3" x14ac:dyDescent="0.25">
      <c r="A18" s="1">
        <f>'temporal sim'!F18</f>
        <v>1946</v>
      </c>
      <c r="B18" s="1">
        <v>0.36236903810971599</v>
      </c>
      <c r="C18" s="1">
        <v>0.34188822180422002</v>
      </c>
    </row>
    <row r="19" spans="1:3" x14ac:dyDescent="0.25">
      <c r="A19" s="1">
        <f>'temporal sim'!F19</f>
        <v>1947</v>
      </c>
      <c r="B19" s="1">
        <v>0.41869367899405102</v>
      </c>
      <c r="C19" s="1">
        <v>0.37043376424485303</v>
      </c>
    </row>
    <row r="20" spans="1:3" x14ac:dyDescent="0.25">
      <c r="A20" s="1">
        <f>'temporal sim'!F20</f>
        <v>1948</v>
      </c>
      <c r="B20" s="1">
        <v>0.428077176460887</v>
      </c>
      <c r="C20" s="1">
        <v>0.37688202013157002</v>
      </c>
    </row>
    <row r="21" spans="1:3" x14ac:dyDescent="0.25">
      <c r="A21" s="1">
        <f>'temporal sim'!F21</f>
        <v>1949</v>
      </c>
      <c r="B21" s="1">
        <v>0.43834435651811698</v>
      </c>
      <c r="C21" s="1">
        <v>0.39177909204498101</v>
      </c>
    </row>
    <row r="22" spans="1:3" x14ac:dyDescent="0.25">
      <c r="A22" s="1">
        <f>'temporal sim'!F22</f>
        <v>1950</v>
      </c>
      <c r="B22" s="1">
        <v>0.43562561455260501</v>
      </c>
      <c r="C22" s="1">
        <v>0.38176035058866498</v>
      </c>
    </row>
    <row r="23" spans="1:3" x14ac:dyDescent="0.25">
      <c r="A23" s="1">
        <f>'temporal sim'!F23</f>
        <v>1951</v>
      </c>
      <c r="B23" s="1">
        <v>0.47155488993760197</v>
      </c>
      <c r="C23" s="1">
        <v>0.43512053582245103</v>
      </c>
    </row>
    <row r="24" spans="1:3" x14ac:dyDescent="0.25">
      <c r="A24" s="1">
        <f>'temporal sim'!F24</f>
        <v>1952</v>
      </c>
      <c r="B24" s="1">
        <v>0.48599835066535502</v>
      </c>
      <c r="C24" s="1">
        <v>0.45259692790225198</v>
      </c>
    </row>
    <row r="25" spans="1:3" x14ac:dyDescent="0.25">
      <c r="A25" s="1">
        <f>'temporal sim'!F25</f>
        <v>1953</v>
      </c>
      <c r="B25" s="1">
        <v>0.50382285334603605</v>
      </c>
      <c r="C25" s="1">
        <v>0.46113199880896799</v>
      </c>
    </row>
    <row r="26" spans="1:3" x14ac:dyDescent="0.25">
      <c r="A26" s="1">
        <f>'temporal sim'!F26</f>
        <v>1954</v>
      </c>
      <c r="B26" s="1">
        <v>0.50254733503357396</v>
      </c>
      <c r="C26" s="1">
        <v>0.49706863109073601</v>
      </c>
    </row>
    <row r="27" spans="1:3" x14ac:dyDescent="0.25">
      <c r="A27" s="1">
        <f>'temporal sim'!F27</f>
        <v>1955</v>
      </c>
      <c r="B27" s="1">
        <v>0.51212398805044002</v>
      </c>
      <c r="C27" s="1">
        <v>0.54240480951387604</v>
      </c>
    </row>
    <row r="28" spans="1:3" x14ac:dyDescent="0.25">
      <c r="A28" s="1">
        <f>'temporal sim'!F28</f>
        <v>1956</v>
      </c>
      <c r="B28" s="1">
        <v>0.56970271152769303</v>
      </c>
      <c r="C28" s="1">
        <v>0.58162140032087495</v>
      </c>
    </row>
    <row r="29" spans="1:3" x14ac:dyDescent="0.25">
      <c r="A29" s="1">
        <f>'temporal sim'!F29</f>
        <v>1957</v>
      </c>
      <c r="B29" s="1">
        <v>0.56166488466063902</v>
      </c>
      <c r="C29" s="1">
        <v>0.61417284806549</v>
      </c>
    </row>
    <row r="30" spans="1:3" x14ac:dyDescent="0.25">
      <c r="A30" s="1">
        <f>'temporal sim'!F30</f>
        <v>1958</v>
      </c>
      <c r="B30" s="1">
        <v>0.49287577363122198</v>
      </c>
      <c r="C30" s="1">
        <v>0.63636497673116499</v>
      </c>
    </row>
    <row r="31" spans="1:3" x14ac:dyDescent="0.25">
      <c r="A31" s="1">
        <f>'temporal sim'!F31</f>
        <v>1959</v>
      </c>
      <c r="B31" s="1">
        <v>0.59856659402287304</v>
      </c>
      <c r="C31" s="1">
        <v>0.64276121381844098</v>
      </c>
    </row>
    <row r="32" spans="1:3" x14ac:dyDescent="0.25">
      <c r="A32" s="1">
        <f>'temporal sim'!F32</f>
        <v>1960</v>
      </c>
      <c r="B32" s="1">
        <v>0.57691981359053202</v>
      </c>
      <c r="C32" s="1">
        <v>0.63923438626589901</v>
      </c>
    </row>
    <row r="33" spans="1:3" x14ac:dyDescent="0.25">
      <c r="A33" s="1">
        <f>'temporal sim'!F33</f>
        <v>1961</v>
      </c>
      <c r="B33" s="1">
        <v>0.55946850007289495</v>
      </c>
      <c r="C33" s="1">
        <v>0.55831699635578003</v>
      </c>
    </row>
    <row r="34" spans="1:3" x14ac:dyDescent="0.25">
      <c r="A34" s="1">
        <f>'temporal sim'!F34</f>
        <v>1962</v>
      </c>
      <c r="B34" s="1">
        <v>0.60309721150821005</v>
      </c>
      <c r="C34" s="1">
        <v>0.62299727561147</v>
      </c>
    </row>
    <row r="35" spans="1:3" x14ac:dyDescent="0.25">
      <c r="A35" s="1">
        <f>'temporal sim'!F35</f>
        <v>1963</v>
      </c>
      <c r="B35" s="1">
        <v>0.58321174668481002</v>
      </c>
      <c r="C35" s="1">
        <v>0.55102946829084798</v>
      </c>
    </row>
    <row r="36" spans="1:3" x14ac:dyDescent="0.25">
      <c r="A36" s="1">
        <f>'temporal sim'!F36</f>
        <v>1964</v>
      </c>
      <c r="B36" s="1">
        <v>0.583371827966777</v>
      </c>
      <c r="C36" s="1">
        <v>0.37016921784024398</v>
      </c>
    </row>
    <row r="37" spans="1:3" x14ac:dyDescent="0.25">
      <c r="A37" s="1">
        <f>'temporal sim'!F37</f>
        <v>1965</v>
      </c>
      <c r="B37" s="1">
        <v>0.52742463234979597</v>
      </c>
      <c r="C37" s="1">
        <v>0.47196247452739398</v>
      </c>
    </row>
    <row r="38" spans="1:3" x14ac:dyDescent="0.25">
      <c r="A38" s="1">
        <f>'temporal sim'!F38</f>
        <v>1966</v>
      </c>
      <c r="B38" s="1">
        <v>0.53868578472418105</v>
      </c>
      <c r="C38" s="1">
        <v>0.58500888901721504</v>
      </c>
    </row>
    <row r="39" spans="1:3" x14ac:dyDescent="0.25">
      <c r="A39" s="1">
        <f>'temporal sim'!F39</f>
        <v>1967</v>
      </c>
      <c r="B39" s="1">
        <v>0.57715221754243995</v>
      </c>
      <c r="C39" s="1">
        <v>0.62705193252929203</v>
      </c>
    </row>
    <row r="40" spans="1:3" x14ac:dyDescent="0.25">
      <c r="A40" s="1">
        <f>'temporal sim'!F40</f>
        <v>1968</v>
      </c>
      <c r="B40" s="1">
        <v>0.57129256303529796</v>
      </c>
      <c r="C40" s="1">
        <v>0.52296242838960305</v>
      </c>
    </row>
    <row r="41" spans="1:3" x14ac:dyDescent="0.25">
      <c r="A41" s="1">
        <f>'temporal sim'!F41</f>
        <v>1969</v>
      </c>
      <c r="B41" s="1">
        <v>0.53395398565390595</v>
      </c>
      <c r="C41" s="1">
        <v>0.51206767850430901</v>
      </c>
    </row>
    <row r="42" spans="1:3" x14ac:dyDescent="0.25">
      <c r="A42" s="1">
        <f>'temporal sim'!F42</f>
        <v>1970</v>
      </c>
      <c r="B42" s="1">
        <v>0.52858569805389299</v>
      </c>
      <c r="C42" s="1">
        <v>0.51989792627436804</v>
      </c>
    </row>
    <row r="43" spans="1:3" x14ac:dyDescent="0.25">
      <c r="A43" s="1">
        <f>'temporal sim'!F43</f>
        <v>1971</v>
      </c>
      <c r="B43" s="1">
        <v>0.503794642076828</v>
      </c>
      <c r="C43" s="1">
        <v>0.50478629682117704</v>
      </c>
    </row>
    <row r="44" spans="1:3" x14ac:dyDescent="0.25">
      <c r="A44" s="1">
        <f>'temporal sim'!F44</f>
        <v>1972</v>
      </c>
      <c r="B44" s="1">
        <v>0.493555337557956</v>
      </c>
      <c r="C44" s="1">
        <v>0.43068426014634897</v>
      </c>
    </row>
    <row r="45" spans="1:3" x14ac:dyDescent="0.25">
      <c r="A45" s="1">
        <f>'temporal sim'!F45</f>
        <v>1973</v>
      </c>
      <c r="B45" s="1">
        <v>0.51795871617092903</v>
      </c>
      <c r="C45" s="1">
        <v>0.49188191866484299</v>
      </c>
    </row>
    <row r="46" spans="1:3" x14ac:dyDescent="0.25">
      <c r="A46" s="1">
        <f>'temporal sim'!F46</f>
        <v>1974</v>
      </c>
      <c r="B46" s="1">
        <v>0.43607127584861599</v>
      </c>
      <c r="C46" s="1">
        <v>0.44285116150609</v>
      </c>
    </row>
    <row r="47" spans="1:3" x14ac:dyDescent="0.25">
      <c r="A47" s="1">
        <f>'temporal sim'!F47</f>
        <v>1975</v>
      </c>
      <c r="B47" s="1">
        <v>0.496215785668354</v>
      </c>
      <c r="C47" s="1">
        <v>0.52740284437046403</v>
      </c>
    </row>
    <row r="48" spans="1:3" x14ac:dyDescent="0.25">
      <c r="A48" s="1">
        <f>'temporal sim'!F48</f>
        <v>1976</v>
      </c>
      <c r="B48" s="1">
        <v>0.49440607079951299</v>
      </c>
      <c r="C48" s="1">
        <v>0.53102389627508295</v>
      </c>
    </row>
    <row r="49" spans="1:3" x14ac:dyDescent="0.25">
      <c r="A49" s="1">
        <f>'temporal sim'!F49</f>
        <v>1977</v>
      </c>
      <c r="B49" s="1">
        <v>0.51241787319146204</v>
      </c>
      <c r="C49" s="1">
        <v>0.51572603555028296</v>
      </c>
    </row>
    <row r="50" spans="1:3" x14ac:dyDescent="0.25">
      <c r="A50" s="1">
        <f>'temporal sim'!F50</f>
        <v>1978</v>
      </c>
      <c r="B50" s="1">
        <v>0.50329986921442205</v>
      </c>
      <c r="C50" s="1">
        <v>0.53575830058040597</v>
      </c>
    </row>
    <row r="51" spans="1:3" x14ac:dyDescent="0.25">
      <c r="A51" s="1">
        <f>'temporal sim'!F51</f>
        <v>1979</v>
      </c>
      <c r="B51" s="1">
        <v>0.53322871023666196</v>
      </c>
      <c r="C51" s="1">
        <v>0.55329168280743801</v>
      </c>
    </row>
    <row r="52" spans="1:3" x14ac:dyDescent="0.25">
      <c r="A52" s="1">
        <f>'temporal sim'!F52</f>
        <v>1980</v>
      </c>
      <c r="B52" s="1">
        <v>0.54125396512011703</v>
      </c>
      <c r="C52" s="1">
        <v>0.57466501781127899</v>
      </c>
    </row>
    <row r="53" spans="1:3" x14ac:dyDescent="0.25">
      <c r="A53" s="1">
        <f>'temporal sim'!F53</f>
        <v>1981</v>
      </c>
      <c r="B53" s="1">
        <v>0.56628563313790203</v>
      </c>
      <c r="C53" s="1">
        <v>0.58109949486025902</v>
      </c>
    </row>
    <row r="54" spans="1:3" x14ac:dyDescent="0.25">
      <c r="A54" s="1">
        <f>'temporal sim'!F54</f>
        <v>1982</v>
      </c>
      <c r="B54" s="1">
        <v>0.574037328421098</v>
      </c>
      <c r="C54" s="1">
        <v>0.63439664770309701</v>
      </c>
    </row>
    <row r="55" spans="1:3" x14ac:dyDescent="0.25">
      <c r="A55" s="1">
        <f>'temporal sim'!F55</f>
        <v>1983</v>
      </c>
      <c r="B55" s="1">
        <v>0.53117449325338495</v>
      </c>
      <c r="C55" s="1">
        <v>0.62562372933501098</v>
      </c>
    </row>
    <row r="56" spans="1:3" x14ac:dyDescent="0.25">
      <c r="A56" s="1">
        <f>'temporal sim'!F56</f>
        <v>1984</v>
      </c>
      <c r="B56" s="1">
        <v>0.57519563121039397</v>
      </c>
      <c r="C56" s="1">
        <v>0.609879326137584</v>
      </c>
    </row>
    <row r="57" spans="1:3" x14ac:dyDescent="0.25">
      <c r="A57" s="1">
        <f>'temporal sim'!F57</f>
        <v>1985</v>
      </c>
      <c r="B57" s="1">
        <v>0.53532461705878198</v>
      </c>
      <c r="C57" s="1">
        <v>0.60450187140154499</v>
      </c>
    </row>
    <row r="58" spans="1:3" x14ac:dyDescent="0.25">
      <c r="A58" s="1">
        <f>'temporal sim'!F58</f>
        <v>1986</v>
      </c>
      <c r="B58" s="1">
        <v>0.52429106198577902</v>
      </c>
      <c r="C58" s="1">
        <v>0.59840688013594101</v>
      </c>
    </row>
    <row r="59" spans="1:3" x14ac:dyDescent="0.25">
      <c r="A59" s="1">
        <f>'temporal sim'!F59</f>
        <v>1987</v>
      </c>
      <c r="B59" s="1">
        <v>0.53542315246493399</v>
      </c>
      <c r="C59" s="1">
        <v>0.58668276522082097</v>
      </c>
    </row>
    <row r="60" spans="1:3" x14ac:dyDescent="0.25">
      <c r="A60" s="1">
        <f>'temporal sim'!F60</f>
        <v>1988</v>
      </c>
      <c r="B60" s="1">
        <v>0.52161546234488099</v>
      </c>
      <c r="C60" s="1">
        <v>0.61710476299142203</v>
      </c>
    </row>
    <row r="61" spans="1:3" x14ac:dyDescent="0.25">
      <c r="A61" s="1">
        <f>'temporal sim'!F61</f>
        <v>1989</v>
      </c>
      <c r="B61" s="1">
        <v>0.53226194334593202</v>
      </c>
      <c r="C61" s="1">
        <v>0.55827687137350701</v>
      </c>
    </row>
    <row r="62" spans="1:3" x14ac:dyDescent="0.25">
      <c r="A62" s="1">
        <f>'temporal sim'!F62</f>
        <v>1990</v>
      </c>
      <c r="B62" s="1">
        <v>0.50612146647670897</v>
      </c>
      <c r="C62" s="1">
        <v>0.55580466366956405</v>
      </c>
    </row>
    <row r="63" spans="1:3" x14ac:dyDescent="0.25">
      <c r="A63" s="1">
        <f>'temporal sim'!F63</f>
        <v>1991</v>
      </c>
      <c r="B63" s="1">
        <v>0.53074253329451804</v>
      </c>
    </row>
    <row r="64" spans="1:3" x14ac:dyDescent="0.25">
      <c r="A64" s="1">
        <f>'temporal sim'!F64</f>
        <v>1992</v>
      </c>
      <c r="B64" s="1">
        <v>0.51155092480497</v>
      </c>
    </row>
    <row r="65" spans="1:2" x14ac:dyDescent="0.25">
      <c r="A65" s="1">
        <f>'temporal sim'!F65</f>
        <v>1993</v>
      </c>
      <c r="B65" s="1">
        <v>0.51750276197150802</v>
      </c>
    </row>
    <row r="66" spans="1:2" x14ac:dyDescent="0.25">
      <c r="A66" s="1">
        <f>'temporal sim'!F66</f>
        <v>1994</v>
      </c>
      <c r="B66" s="1">
        <v>0.51698732837587702</v>
      </c>
    </row>
    <row r="67" spans="1:2" x14ac:dyDescent="0.25">
      <c r="A67" s="1">
        <f>'temporal sim'!F67</f>
        <v>1995</v>
      </c>
      <c r="B67" s="1">
        <v>0.54532317218609905</v>
      </c>
    </row>
    <row r="68" spans="1:2" x14ac:dyDescent="0.25">
      <c r="A68" s="1">
        <f>'temporal sim'!F68</f>
        <v>1996</v>
      </c>
      <c r="B68" s="1">
        <v>0.55219694577872203</v>
      </c>
    </row>
    <row r="69" spans="1:2" x14ac:dyDescent="0.25">
      <c r="A69" s="1">
        <f>'temporal sim'!F69</f>
        <v>1997</v>
      </c>
      <c r="B69" s="1">
        <v>0.57130938741362802</v>
      </c>
    </row>
    <row r="70" spans="1:2" x14ac:dyDescent="0.25">
      <c r="A70" s="1">
        <f>'temporal sim'!F70</f>
        <v>1998</v>
      </c>
      <c r="B70" s="1">
        <v>0.56780279197050398</v>
      </c>
    </row>
    <row r="71" spans="1:2" x14ac:dyDescent="0.25">
      <c r="A71" s="1">
        <f>'temporal sim'!F71</f>
        <v>1999</v>
      </c>
      <c r="B71" s="1">
        <v>0.55463932336792798</v>
      </c>
    </row>
    <row r="72" spans="1:2" x14ac:dyDescent="0.25">
      <c r="A72" s="1">
        <f>'temporal sim'!F72</f>
        <v>2000</v>
      </c>
      <c r="B72" s="1">
        <v>0.56239772288190804</v>
      </c>
    </row>
    <row r="73" spans="1:2" x14ac:dyDescent="0.25">
      <c r="A73" s="1">
        <f>'temporal sim'!F73</f>
        <v>2001</v>
      </c>
      <c r="B73" s="1">
        <v>0.53381507724486899</v>
      </c>
    </row>
    <row r="74" spans="1:2" x14ac:dyDescent="0.25">
      <c r="A74" s="1">
        <f>'temporal sim'!F74</f>
        <v>2002</v>
      </c>
      <c r="B74" s="1">
        <v>0.51124298409523605</v>
      </c>
    </row>
    <row r="75" spans="1:2" x14ac:dyDescent="0.25">
      <c r="A75" s="1">
        <f>'temporal sim'!F75</f>
        <v>2003</v>
      </c>
      <c r="B75" s="1">
        <v>0.51184446834598096</v>
      </c>
    </row>
    <row r="76" spans="1:2" x14ac:dyDescent="0.25">
      <c r="A76" s="1">
        <f>'temporal sim'!F76</f>
        <v>2004</v>
      </c>
      <c r="B76" s="1">
        <v>0.56495054626622998</v>
      </c>
    </row>
    <row r="77" spans="1:2" x14ac:dyDescent="0.25">
      <c r="A77" s="1">
        <f>'temporal sim'!F77</f>
        <v>2005</v>
      </c>
      <c r="B77" s="1">
        <v>0.54115134331472803</v>
      </c>
    </row>
    <row r="78" spans="1:2" x14ac:dyDescent="0.25">
      <c r="A78" s="1">
        <f>'temporal sim'!F78</f>
        <v>2006</v>
      </c>
      <c r="B78" s="1">
        <v>0.55856241787934902</v>
      </c>
    </row>
    <row r="79" spans="1:2" x14ac:dyDescent="0.25">
      <c r="A79" s="1">
        <f>'temporal sim'!F79</f>
        <v>2007</v>
      </c>
      <c r="B79" s="1">
        <v>0.52383671082041094</v>
      </c>
    </row>
    <row r="80" spans="1:2" x14ac:dyDescent="0.25">
      <c r="A80" s="1">
        <f>'temporal sim'!F80</f>
        <v>2008</v>
      </c>
      <c r="B80" s="1">
        <v>0.54872353805919105</v>
      </c>
    </row>
    <row r="81" spans="1:2" x14ac:dyDescent="0.25">
      <c r="A81" s="1">
        <f>'temporal sim'!F81</f>
        <v>2009</v>
      </c>
      <c r="B81" s="1">
        <v>0.56888976010049397</v>
      </c>
    </row>
    <row r="82" spans="1:2" x14ac:dyDescent="0.25">
      <c r="A82" s="1">
        <v>2010</v>
      </c>
      <c r="B82" s="1">
        <v>0.55488525764831098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clusters</vt:lpstr>
      <vt:lpstr>term metric</vt:lpstr>
      <vt:lpstr>temporal sim</vt:lpstr>
      <vt:lpstr>modularity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2016-12-10T21:02:01Z</dcterms:created>
  <dcterms:modified xsi:type="dcterms:W3CDTF">2016-12-11T23:29:54Z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ab3729f0-f4ae-4b2c-b5ff-b11291c6d523</vt:lpwstr>
  </property>
</Properties>
</file>