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ML Generator" sheetId="1" state="visible" r:id="rId2"/>
    <sheet name="Version Chang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<sst xmlns="http://schemas.openxmlformats.org/spreadsheetml/2006/main" count="46" uniqueCount="46">
  <si>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Paste SNESMusic.org Data</t>
  </si>
  <si>
    <t xml:space="preserve">Paste Archive Name:</t>
  </si>
  <si>
    <t xml:space="preserve">Paste Game Name:</t>
  </si>
  <si>
    <t xml:space="preserve">COPY Into XML</t>
  </si>
  <si>
    <t xml:space="preserve">COPY Romlist Info</t>
  </si>
  <si>
    <t xml:space="preserve">COPY Title Info</t>
  </si>
  <si>
    <t xml:space="preserve">COPY End of Tags</t>
  </si>
  <si>
    <t xml:space="preserve">Here -&gt;</t>
  </si>
  <si>
    <t xml:space="preserve">Opening</t>
  </si>
  <si>
    <t xml:space="preserve">kor</t>
  </si>
  <si>
    <t xml:space="preserve">King of Rally, The / Yusuke Takahama / 1992 (KAZe) Meldac</t>
  </si>
  <si>
    <t xml:space="preserve">&lt;game&gt;</t>
  </si>
  <si>
    <t xml:space="preserve">&lt;/romlist&gt;</t>
  </si>
  <si>
    <t xml:space="preserve">&lt;/titlelist&gt;</t>
  </si>
  <si>
    <t xml:space="preserve">Title Screen</t>
  </si>
  <si>
    <t xml:space="preserve">nintendo</t>
  </si>
  <si>
    <t xml:space="preserve">&lt;titlelist&gt;</t>
  </si>
  <si>
    <t xml:space="preserve">&lt;/game&gt;</t>
  </si>
  <si>
    <t xml:space="preserve">Title Demo</t>
  </si>
  <si>
    <t xml:space="preserve">&lt;driver type="spc"&gt;snes&lt;/driver&gt;</t>
  </si>
  <si>
    <t xml:space="preserve">Prerun</t>
  </si>
  <si>
    <t xml:space="preserve">&lt;driveralias type="SNES"&gt;- systems -&lt;/driveralias&gt;</t>
  </si>
  <si>
    <t xml:space="preserve">&lt;driveralias type="SNES"&gt;;G4:&lt;/driveralias&gt;</t>
  </si>
  <si>
    <t xml:space="preserve">Entry Car</t>
  </si>
  <si>
    <t xml:space="preserve">&lt;options&gt;</t>
  </si>
  <si>
    <t xml:space="preserve">Car Setting</t>
  </si>
  <si>
    <t xml:space="preserve">&lt;option name="apu_mix" value="0x200"/&gt;</t>
  </si>
  <si>
    <t xml:space="preserve">Partner Select</t>
  </si>
  <si>
    <t xml:space="preserve">&lt;/options&gt;</t>
  </si>
  <si>
    <t xml:space="preserve">Round Start</t>
  </si>
  <si>
    <t xml:space="preserve">Race Standby</t>
  </si>
  <si>
    <t xml:space="preserve">Signal</t>
  </si>
  <si>
    <t xml:space="preserve">Check Point</t>
  </si>
  <si>
    <t xml:space="preserve">Pause</t>
  </si>
  <si>
    <t xml:space="preserve">Trouble</t>
  </si>
  <si>
    <t xml:space="preserve">Retire</t>
  </si>
  <si>
    <t xml:space="preserve">Results</t>
  </si>
  <si>
    <t xml:space="preserve">Conversation</t>
  </si>
  <si>
    <t xml:space="preserve">Run the Whole Distance</t>
  </si>
  <si>
    <t xml:space="preserve">Winning a Prize</t>
  </si>
  <si>
    <t xml:space="preserve">Victory</t>
  </si>
  <si>
    <t xml:space="preserve">Version</t>
  </si>
  <si>
    <t xml:space="preserve">Changes</t>
  </si>
  <si>
    <t xml:space="preserve">First released version.</t>
  </si>
  <si>
    <t xml:space="preserve">Fixed missing quotation mark and leading zeros.</t>
  </si>
  <si>
    <t xml:space="preserve">Restructered so Excel generates all the XML for a given game in a single column.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</si>
</sst>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\ AM/PM"/>
    <numFmt numFmtId="166" formatCode="h:mm"/>
    <numFmt numFmtId="167" formatCode="@"/>
    <numFmt numFmtId="168" formatCode="0.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sz val="11"/>
      <color rgb="FF000000"/>
      <name val="Calibri"/>
      <family val="2"/>
      <charset val="238"/>
    </font>
    <font>
      <sz val="8"/>
      <color rgb="FFA5A5A5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301848"/>
      <name val="Arial"/>
      <family val="2"/>
      <charset val="1"/>
    </font>
    <font>
      <sz val="10"/>
      <color rgb="FF301848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5A5A5"/>
      </patternFill>
    </fill>
    <fill>
      <patternFill patternType="solid">
        <fgColor rgb="FFD9E2F3"/>
        <bgColor rgb="FFDCD8E8"/>
      </patternFill>
    </fill>
    <fill>
      <patternFill patternType="solid">
        <fgColor rgb="FFDCD8E8"/>
        <bgColor rgb="FFD9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right" vertical="center" textRotation="0" wrapText="true" indent="1" shrinkToFit="false"/>
      <protection locked="true" hidden="false"/>
    </xf>
    <xf numFmtId="166" fontId="8" fillId="4" borderId="0" xfId="0" applyFont="true" applyBorder="false" applyAlignment="true" applyProtection="true">
      <alignment horizontal="right" vertical="center" textRotation="0" wrapText="true" indent="1" shrinkToFit="false"/>
      <protection locked="true" hidden="false"/>
    </xf>
    <xf numFmtId="167" fontId="9" fillId="4" borderId="0" xfId="0" applyFont="true" applyBorder="false" applyAlignment="true" applyProtection="true">
      <alignment horizontal="right" vertical="bottom" textRotation="0" wrapText="true" indent="1" shrinkToFit="false"/>
      <protection locked="true" hidden="false"/>
    </xf>
    <xf numFmtId="164" fontId="9" fillId="4" borderId="0" xfId="0" applyFont="true" applyBorder="false" applyAlignment="true" applyProtection="true">
      <alignment horizontal="right" vertical="bottom" textRotation="0" wrapText="true" indent="1" shrinkToFit="false"/>
      <protection locked="true" hidden="false"/>
    </xf>
    <xf numFmtId="166" fontId="9" fillId="4" borderId="0" xfId="0" applyFont="true" applyBorder="false" applyAlignment="true" applyProtection="true">
      <alignment horizontal="right" vertical="bottom" textRotation="0" wrapText="true" indent="1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D9E2F3"/>
      <rgbColor rgb="FF660066"/>
      <rgbColor rgb="FFFF8080"/>
      <rgbColor rgb="FF0066CC"/>
      <rgbColor rgb="FFDCD8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018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1000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J3" activeCellId="0" sqref="J3:J52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3" min="2" style="1" width="7.57"/>
    <col collapsed="false" customWidth="true" hidden="false" outlineLevel="0" max="4" min="4" style="1" width="26.71"/>
    <col collapsed="false" customWidth="true" hidden="false" outlineLevel="0" max="6" min="5" style="1" width="7.57"/>
    <col collapsed="false" customWidth="true" hidden="false" outlineLevel="0" max="7" min="7" style="1" width="24.29"/>
    <col collapsed="false" customWidth="true" hidden="false" outlineLevel="0" max="8" min="8" style="1" width="22.29"/>
    <col collapsed="false" customWidth="true" hidden="false" outlineLevel="0" max="9" min="9" style="1" width="8"/>
    <col collapsed="false" customWidth="true" hidden="false" outlineLevel="0" max="10" min="10" style="1" width="61.29"/>
    <col collapsed="false" customWidth="true" hidden="false" outlineLevel="0" max="12" min="11" style="1" width="8"/>
    <col collapsed="false" customWidth="true" hidden="false" outlineLevel="0" max="13" min="13" style="1" width="41.86"/>
    <col collapsed="false" customWidth="true" hidden="false" outlineLevel="0" max="14" min="14" style="1" width="8"/>
    <col collapsed="false" customWidth="true" hidden="false" outlineLevel="0" max="15" min="15" style="1" width="40.43"/>
    <col collapsed="false" customWidth="true" hidden="false" outlineLevel="0" max="16" min="16" style="1" width="8"/>
    <col collapsed="false" customWidth="true" hidden="false" outlineLevel="0" max="17" min="17" style="1" width="20.29"/>
    <col collapsed="false" customWidth="true" hidden="false" outlineLevel="0" max="18" min="18" style="1" width="8"/>
    <col collapsed="false" customWidth="true" hidden="false" outlineLevel="0" max="19" min="19" style="1" width="3.42"/>
    <col collapsed="false" customWidth="true" hidden="false" outlineLevel="0" max="20" min="20" style="1" width="4.57"/>
    <col collapsed="false" customWidth="true" hidden="false" outlineLevel="0" max="26" min="21" style="1" width="7.57"/>
  </cols>
  <sheetData>
    <row r="1" customFormat="false" ht="15" hidden="false" customHeight="false" outlineLevel="0" collapsed="false">
      <c r="G1" s="2"/>
      <c r="H1" s="2"/>
      <c r="I1" s="2"/>
      <c r="J1" s="2"/>
      <c r="K1" s="2"/>
      <c r="L1" s="2"/>
      <c r="M1" s="1" t="n">
        <f aca="false">COUNTA(M3:M202)-COUNTBLANK(M3:M202)</f>
        <v>27</v>
      </c>
      <c r="O1" s="1" t="n">
        <f aca="false">COUNTA(O3:O202)-COUNTBLANK(O3:O202)</f>
        <v>21</v>
      </c>
    </row>
    <row r="2" customFormat="false" ht="15" hidden="false" customHeight="true" outlineLevel="0" collapsed="false">
      <c r="C2" s="3" t="s">
        <v>0</v>
      </c>
      <c r="D2" s="3"/>
      <c r="E2" s="3"/>
      <c r="G2" s="4" t="s">
        <v>1</v>
      </c>
      <c r="H2" s="4" t="s">
        <v>2</v>
      </c>
      <c r="I2" s="2"/>
      <c r="J2" s="4" t="s">
        <v>3</v>
      </c>
      <c r="K2" s="2"/>
      <c r="L2" s="2"/>
      <c r="M2" s="4" t="s">
        <v>4</v>
      </c>
      <c r="O2" s="4" t="s">
        <v>5</v>
      </c>
      <c r="Q2" s="5" t="s">
        <v>6</v>
      </c>
      <c r="R2" s="5"/>
      <c r="S2" s="2"/>
      <c r="T2" s="2"/>
    </row>
    <row r="3" customFormat="false" ht="23.85" hidden="false" customHeight="false" outlineLevel="0" collapsed="false">
      <c r="B3" s="6" t="s">
        <v>7</v>
      </c>
      <c r="C3" s="7" t="n">
        <v>1</v>
      </c>
      <c r="D3" s="7" t="s">
        <v>8</v>
      </c>
      <c r="E3" s="8" t="n">
        <v>0.0180555555555556</v>
      </c>
      <c r="F3" s="9"/>
      <c r="G3" s="10" t="s">
        <v>9</v>
      </c>
      <c r="H3" s="10" t="s">
        <v>10</v>
      </c>
      <c r="I3" s="11"/>
      <c r="J3" s="12" t="str">
        <f aca="true">IF(L3&lt;=$M$1,M3,IF(L3-$M$1&lt;=$O$1,OFFSET($O$3,L3-$M$1-1,0),IF(L3&gt;$M$1+$O$1,IF(OFFSET($Q$3,L3-$M$1-$O$1-1,0)&lt;&gt;"",OFFSET($Q$3,L3-$M$1-$O$1-1,0),""),"")))</f>
        <v>&lt;game&gt;</v>
      </c>
      <c r="K3" s="2"/>
      <c r="L3" s="11" t="n">
        <v>1</v>
      </c>
      <c r="M3" s="13" t="s">
        <v>11</v>
      </c>
      <c r="N3" s="13"/>
      <c r="O3" s="13" t="s">
        <v>12</v>
      </c>
      <c r="P3" s="13"/>
      <c r="Q3" s="13" t="s">
        <v>13</v>
      </c>
      <c r="R3" s="13"/>
      <c r="S3" s="2" t="n">
        <v>1</v>
      </c>
      <c r="T3" s="2" t="str">
        <f aca="false">IF(LEN(DEC2HEX(S3))=1,CONCATENATE("0x0",LOWER(DEC2HEX(S3))),CONCATENATE("0x",LOWER(DEC2HEX(S3))))</f>
        <v>0x01</v>
      </c>
    </row>
    <row r="4" customFormat="false" ht="23.85" hidden="false" customHeight="false" outlineLevel="0" collapsed="false">
      <c r="C4" s="7" t="n">
        <v>2</v>
      </c>
      <c r="D4" s="7" t="s">
        <v>14</v>
      </c>
      <c r="E4" s="8" t="n">
        <v>0.0104166666666667</v>
      </c>
      <c r="F4" s="9"/>
      <c r="G4" s="10" t="s">
        <v>15</v>
      </c>
      <c r="H4" s="2"/>
      <c r="I4" s="11"/>
      <c r="J4" s="12" t="str">
        <f aca="true">IF(L4&lt;=$M$1,M4,IF(L4-$M$1&lt;=$O$1,OFFSET($O$3,L4-$M$1-1,0),IF(L4&gt;$M$1+$O$1,IF(OFFSET($Q$3,L4-$M$1-$O$1-1,0)&lt;&gt;"",OFFSET($Q$3,L4-$M$1-$O$1-1,0),""),"")))</f>
        <v>&lt;name&gt;King of Rally, The / Yusuke Takahama / 1992 (KAZe) Meldac&lt;/name&gt;</v>
      </c>
      <c r="K4" s="2"/>
      <c r="L4" s="11" t="n">
        <v>2</v>
      </c>
      <c r="M4" s="13" t="str">
        <f aca="false">CONCATENATE("&lt;name&gt;",H3,"&lt;/name&gt;")</f>
        <v>&lt;name&gt;King of Rally, The / Yusuke Takahama / 1992 (KAZe) Meldac&lt;/name&gt;</v>
      </c>
      <c r="N4" s="13"/>
      <c r="O4" s="13" t="s">
        <v>16</v>
      </c>
      <c r="P4" s="13"/>
      <c r="Q4" s="13" t="s">
        <v>17</v>
      </c>
      <c r="R4" s="13"/>
      <c r="S4" s="2" t="n">
        <v>2</v>
      </c>
      <c r="T4" s="2" t="str">
        <f aca="false">IF(LEN(DEC2HEX(S4))=1,CONCATENATE("0x0",LOWER(DEC2HEX(S4))),CONCATENATE("0x",LOWER(DEC2HEX(S4))))</f>
        <v>0x02</v>
      </c>
    </row>
    <row r="5" customFormat="false" ht="23.85" hidden="false" customHeight="false" outlineLevel="0" collapsed="false">
      <c r="C5" s="7" t="n">
        <v>3</v>
      </c>
      <c r="D5" s="7" t="s">
        <v>18</v>
      </c>
      <c r="E5" s="8" t="n">
        <v>0.0263888888888889</v>
      </c>
      <c r="F5" s="9"/>
      <c r="G5" s="14"/>
      <c r="H5" s="14"/>
      <c r="I5" s="11"/>
      <c r="J5" s="12" t="str">
        <f aca="true">IF(L5&lt;=$M$1,M5,IF(L5-$M$1&lt;=$O$1,OFFSET($O$3,L5-$M$1-1,0),IF(L5&gt;$M$1+$O$1,IF(OFFSET($Q$3,L5-$M$1-$O$1-1,0)&lt;&gt;"",OFFSET($Q$3,L5-$M$1-$O$1-1,0),""),"")))</f>
        <v>&lt;driver type="spc"&gt;snes&lt;/driver&gt;</v>
      </c>
      <c r="K5" s="2"/>
      <c r="L5" s="11" t="n">
        <v>3</v>
      </c>
      <c r="M5" s="13" t="s">
        <v>19</v>
      </c>
      <c r="N5" s="13"/>
      <c r="O5" s="13" t="str">
        <f aca="false">IF(C3&lt;&gt;"",CONCATENATE("&lt;title code=""",T3,"""&gt;",D3,"&lt;/title&gt;"),"")</f>
        <v>&lt;title code="0x01"&gt;Opening&lt;/title&gt;</v>
      </c>
      <c r="P5" s="13"/>
      <c r="Q5" s="13"/>
      <c r="S5" s="2" t="n">
        <v>3</v>
      </c>
      <c r="T5" s="2" t="str">
        <f aca="false">IF(LEN(DEC2HEX(S5))=1,CONCATENATE("0x0",LOWER(DEC2HEX(S5))),CONCATENATE("0x",LOWER(DEC2HEX(S5))))</f>
        <v>0x03</v>
      </c>
    </row>
    <row r="6" customFormat="false" ht="23.85" hidden="false" customHeight="false" outlineLevel="0" collapsed="false">
      <c r="C6" s="7" t="n">
        <v>4</v>
      </c>
      <c r="D6" s="7" t="s">
        <v>20</v>
      </c>
      <c r="E6" s="8" t="n">
        <v>0.0215277777777778</v>
      </c>
      <c r="F6" s="9"/>
      <c r="G6" s="2"/>
      <c r="H6" s="2"/>
      <c r="I6" s="11"/>
      <c r="J6" s="15" t="s">
        <v>21</v>
      </c>
      <c r="K6" s="2"/>
      <c r="L6" s="11" t="n">
        <v>4</v>
      </c>
      <c r="M6" s="15" t="s">
        <v>22</v>
      </c>
      <c r="N6" s="13"/>
      <c r="O6" s="13" t="str">
        <f aca="false">IF(C4&lt;&gt;"",CONCATENATE("&lt;title code=""",T4,"""&gt;",D4,"&lt;/title&gt;"),"")</f>
        <v>&lt;title code="0x02"&gt;Title Screen&lt;/title&gt;</v>
      </c>
      <c r="P6" s="13"/>
      <c r="Q6" s="13"/>
      <c r="S6" s="2" t="n">
        <v>4</v>
      </c>
      <c r="T6" s="2" t="str">
        <f aca="false">IF(LEN(DEC2HEX(S6))=1,CONCATENATE("0x0",LOWER(DEC2HEX(S6))),CONCATENATE("0x",LOWER(DEC2HEX(S6))))</f>
        <v>0x04</v>
      </c>
    </row>
    <row r="7" customFormat="false" ht="23.85" hidden="false" customHeight="false" outlineLevel="0" collapsed="false">
      <c r="C7" s="7" t="n">
        <v>5</v>
      </c>
      <c r="D7" s="7" t="s">
        <v>23</v>
      </c>
      <c r="E7" s="8" t="n">
        <v>0.0659722222222222</v>
      </c>
      <c r="F7" s="9"/>
      <c r="G7" s="2"/>
      <c r="H7" s="2"/>
      <c r="I7" s="11"/>
      <c r="J7" s="12" t="str">
        <f aca="true">IF(L7&lt;=$M$1,M7,IF(L7-$M$1&lt;=$O$1,OFFSET($O$3,L7-$M$1-1,0),IF(L7&gt;$M$1+$O$1,IF(OFFSET($Q$3,L7-$M$1-$O$1-1,0)&lt;&gt;"",OFFSET($Q$3,L7-$M$1-$O$1-1,0),""),"")))</f>
        <v>&lt;options&gt;</v>
      </c>
      <c r="K7" s="2"/>
      <c r="L7" s="11" t="n">
        <v>5</v>
      </c>
      <c r="M7" s="13" t="s">
        <v>24</v>
      </c>
      <c r="N7" s="13"/>
      <c r="O7" s="13" t="str">
        <f aca="false">IF(C5&lt;&gt;"",CONCATENATE("&lt;title code=""",T5,"""&gt;",D5,"&lt;/title&gt;"),"")</f>
        <v>&lt;title code="0x03"&gt;Title Demo&lt;/title&gt;</v>
      </c>
      <c r="P7" s="13"/>
      <c r="Q7" s="13"/>
      <c r="S7" s="2" t="n">
        <v>5</v>
      </c>
      <c r="T7" s="2" t="str">
        <f aca="false">IF(LEN(DEC2HEX(S7))=1,CONCATENATE("0x0",LOWER(DEC2HEX(S7))),CONCATENATE("0x",LOWER(DEC2HEX(S7))))</f>
        <v>0x05</v>
      </c>
    </row>
    <row r="8" customFormat="false" ht="23.85" hidden="false" customHeight="false" outlineLevel="0" collapsed="false">
      <c r="C8" s="7" t="n">
        <v>6</v>
      </c>
      <c r="D8" s="7" t="s">
        <v>25</v>
      </c>
      <c r="E8" s="8" t="n">
        <v>0.0645833333333333</v>
      </c>
      <c r="F8" s="9"/>
      <c r="G8" s="2"/>
      <c r="H8" s="2"/>
      <c r="I8" s="11"/>
      <c r="J8" s="12" t="str">
        <f aca="true">IF(L8&lt;=$M$1,M8,IF(L8-$M$1&lt;=$O$1,OFFSET($O$3,L8-$M$1-1,0),IF(L8&gt;$M$1+$O$1,IF(OFFSET($Q$3,L8-$M$1-$O$1-1,0)&lt;&gt;"",OFFSET($Q$3,L8-$M$1-$O$1-1,0),""),"")))</f>
        <v>&lt;option name="apu_mix" value="0x200"/&gt;</v>
      </c>
      <c r="K8" s="2"/>
      <c r="L8" s="11" t="n">
        <v>6</v>
      </c>
      <c r="M8" s="13" t="s">
        <v>26</v>
      </c>
      <c r="N8" s="13"/>
      <c r="O8" s="13" t="str">
        <f aca="false">IF(C6&lt;&gt;"",CONCATENATE("&lt;title code=""",T6,"""&gt;",D6,"&lt;/title&gt;"),"")</f>
        <v>&lt;title code="0x04"&gt;Prerun&lt;/title&gt;</v>
      </c>
      <c r="P8" s="13"/>
      <c r="Q8" s="13"/>
      <c r="S8" s="2" t="n">
        <v>6</v>
      </c>
      <c r="T8" s="2" t="str">
        <f aca="false">IF(LEN(DEC2HEX(S8))=1,CONCATENATE("0x0",LOWER(DEC2HEX(S8))),CONCATENATE("0x",LOWER(DEC2HEX(S8))))</f>
        <v>0x06</v>
      </c>
    </row>
    <row r="9" customFormat="false" ht="23.85" hidden="false" customHeight="false" outlineLevel="0" collapsed="false">
      <c r="C9" s="7" t="n">
        <v>7</v>
      </c>
      <c r="D9" s="7" t="s">
        <v>27</v>
      </c>
      <c r="E9" s="8" t="n">
        <v>0.0173611111111111</v>
      </c>
      <c r="F9" s="9"/>
      <c r="G9" s="2"/>
      <c r="H9" s="2"/>
      <c r="I9" s="11"/>
      <c r="J9" s="12" t="str">
        <f aca="true">IF(L9&lt;=$M$1,M9,IF(L9-$M$1&lt;=$O$1,OFFSET($O$3,L9-$M$1-1,0),IF(L9&gt;$M$1+$O$1,IF(OFFSET($Q$3,L9-$M$1-$O$1-1,0)&lt;&gt;"",OFFSET($Q$3,L9-$M$1-$O$1-1,0),""),"")))</f>
        <v>&lt;/options&gt;</v>
      </c>
      <c r="K9" s="2"/>
      <c r="L9" s="11" t="n">
        <v>7</v>
      </c>
      <c r="M9" s="13" t="s">
        <v>28</v>
      </c>
      <c r="N9" s="13"/>
      <c r="O9" s="13" t="str">
        <f aca="false">IF(C7&lt;&gt;"",CONCATENATE("&lt;title code=""",T7,"""&gt;",D7,"&lt;/title&gt;"),"")</f>
        <v>&lt;title code="0x05"&gt;Entry Car&lt;/title&gt;</v>
      </c>
      <c r="P9" s="13"/>
      <c r="Q9" s="13"/>
      <c r="S9" s="2" t="n">
        <v>7</v>
      </c>
      <c r="T9" s="2" t="str">
        <f aca="false">IF(LEN(DEC2HEX(S9))=1,CONCATENATE("0x0",LOWER(DEC2HEX(S9))),CONCATENATE("0x",LOWER(DEC2HEX(S9))))</f>
        <v>0x07</v>
      </c>
    </row>
    <row r="10" customFormat="false" ht="23.85" hidden="false" customHeight="false" outlineLevel="0" collapsed="false">
      <c r="C10" s="7" t="n">
        <v>8</v>
      </c>
      <c r="D10" s="7" t="s">
        <v>29</v>
      </c>
      <c r="E10" s="8" t="n">
        <v>0.00763888888888889</v>
      </c>
      <c r="F10" s="9"/>
      <c r="G10" s="2"/>
      <c r="H10" s="2"/>
      <c r="I10" s="11"/>
      <c r="J10" s="12" t="str">
        <f aca="true">IF(L10&lt;=$M$1,M10,IF(L10-$M$1&lt;=$O$1,OFFSET($O$3,L10-$M$1-1,0),IF(L10&gt;$M$1+$O$1,IF(OFFSET($Q$3,L10-$M$1-$O$1-1,0)&lt;&gt;"",OFFSET($Q$3,L10-$M$1-$O$1-1,0),""),"")))</f>
        <v>&lt;romlist archive="kor"&gt;</v>
      </c>
      <c r="K10" s="2"/>
      <c r="L10" s="11" t="n">
        <v>8</v>
      </c>
      <c r="M10" s="13" t="str">
        <f aca="false">CONCATENATE("&lt;romlist archive=""",G3,"""&gt;")</f>
        <v>&lt;romlist archive="kor"&gt;</v>
      </c>
      <c r="N10" s="13"/>
      <c r="O10" s="13" t="str">
        <f aca="false">IF(C8&lt;&gt;"",CONCATENATE("&lt;title code=""",T8,"""&gt;",D8,"&lt;/title&gt;"),"")</f>
        <v>&lt;title code="0x06"&gt;Car Setting&lt;/title&gt;</v>
      </c>
      <c r="P10" s="13"/>
      <c r="Q10" s="13"/>
      <c r="S10" s="2" t="n">
        <v>8</v>
      </c>
      <c r="T10" s="2" t="str">
        <f aca="false">IF(LEN(DEC2HEX(S10))=1,CONCATENATE("0x0",LOWER(DEC2HEX(S10))),CONCATENATE("0x",LOWER(DEC2HEX(S10))))</f>
        <v>0x08</v>
      </c>
    </row>
    <row r="11" customFormat="false" ht="23.85" hidden="false" customHeight="false" outlineLevel="0" collapsed="false">
      <c r="C11" s="7" t="n">
        <v>9</v>
      </c>
      <c r="D11" s="7" t="s">
        <v>30</v>
      </c>
      <c r="E11" s="8" t="n">
        <v>0.00277777777777778</v>
      </c>
      <c r="F11" s="9"/>
      <c r="G11" s="2"/>
      <c r="H11" s="2"/>
      <c r="I11" s="11"/>
      <c r="J11" s="12" t="str">
        <f aca="true">IF(L11&lt;=$M$1,M11,IF(L11-$M$1&lt;=$O$1,OFFSET($O$3,L11-$M$1-1,0),IF(L11&gt;$M$1+$O$1,IF(OFFSET($Q$3,L11-$M$1-$O$1-1,0)&lt;&gt;"",OFFSET($Q$3,L11-$M$1-$O$1-1,0),""),"")))</f>
        <v>&lt;rom type="data" offset="0x01"&gt;kor-01.spc&lt;/rom&gt;</v>
      </c>
      <c r="K11" s="2"/>
      <c r="L11" s="11" t="n">
        <v>9</v>
      </c>
      <c r="M11" s="13" t="str">
        <f aca="false">IF(C3&lt;&gt;"",CONCATENATE("&lt;rom type=""data"" offset=""",T3,"""&gt;",CONCATENATE($G$3,"-",TEXT(C3,"00"),".spc"),"&lt;/rom&gt;"),"")</f>
        <v>&lt;rom type="data" offset="0x01"&gt;kor-01.spc&lt;/rom&gt;</v>
      </c>
      <c r="N11" s="13"/>
      <c r="O11" s="13" t="str">
        <f aca="false">IF(C9&lt;&gt;"",CONCATENATE("&lt;title code=""",T9,"""&gt;",D9,"&lt;/title&gt;"),"")</f>
        <v>&lt;title code="0x07"&gt;Partner Select&lt;/title&gt;</v>
      </c>
      <c r="P11" s="13"/>
      <c r="Q11" s="13"/>
      <c r="S11" s="2" t="n">
        <v>9</v>
      </c>
      <c r="T11" s="2" t="str">
        <f aca="false">IF(LEN(DEC2HEX(S11))=1,CONCATENATE("0x0",LOWER(DEC2HEX(S11))),CONCATENATE("0x",LOWER(DEC2HEX(S11))))</f>
        <v>0x09</v>
      </c>
    </row>
    <row r="12" customFormat="false" ht="23.85" hidden="false" customHeight="false" outlineLevel="0" collapsed="false">
      <c r="C12" s="7" t="n">
        <v>10</v>
      </c>
      <c r="D12" s="7" t="s">
        <v>31</v>
      </c>
      <c r="E12" s="8" t="n">
        <v>0.00347222222222222</v>
      </c>
      <c r="F12" s="9"/>
      <c r="G12" s="2"/>
      <c r="H12" s="2"/>
      <c r="I12" s="11"/>
      <c r="J12" s="12" t="str">
        <f aca="true">IF(L12&lt;=$M$1,M12,IF(L12-$M$1&lt;=$O$1,OFFSET($O$3,L12-$M$1-1,0),IF(L12&gt;$M$1+$O$1,IF(OFFSET($Q$3,L12-$M$1-$O$1-1,0)&lt;&gt;"",OFFSET($Q$3,L12-$M$1-$O$1-1,0),""),"")))</f>
        <v>&lt;rom type="data" offset="0x02"&gt;kor-02.spc&lt;/rom&gt;</v>
      </c>
      <c r="K12" s="2"/>
      <c r="L12" s="11" t="n">
        <v>10</v>
      </c>
      <c r="M12" s="13" t="str">
        <f aca="false">IF(C4&lt;&gt;"",CONCATENATE("&lt;rom type=""data"" offset=""",T4,"""&gt;",CONCATENATE($G$3,"-",TEXT(C4,"00"),".spc"),"&lt;/rom&gt;"),"")</f>
        <v>&lt;rom type="data" offset="0x02"&gt;kor-02.spc&lt;/rom&gt;</v>
      </c>
      <c r="N12" s="13"/>
      <c r="O12" s="13" t="str">
        <f aca="false">IF(C10&lt;&gt;"",CONCATENATE("&lt;title code=""",T10,"""&gt;",D10,"&lt;/title&gt;"),"")</f>
        <v>&lt;title code="0x08"&gt;Round Start&lt;/title&gt;</v>
      </c>
      <c r="P12" s="13"/>
      <c r="Q12" s="13"/>
      <c r="S12" s="2" t="n">
        <v>10</v>
      </c>
      <c r="T12" s="2" t="str">
        <f aca="false">IF(LEN(DEC2HEX(S12))=1,CONCATENATE("0x0",LOWER(DEC2HEX(S12))),CONCATENATE("0x",LOWER(DEC2HEX(S12))))</f>
        <v>0x0a</v>
      </c>
    </row>
    <row r="13" customFormat="false" ht="23.85" hidden="false" customHeight="false" outlineLevel="0" collapsed="false">
      <c r="C13" s="7" t="n">
        <v>11</v>
      </c>
      <c r="D13" s="7" t="s">
        <v>32</v>
      </c>
      <c r="E13" s="8" t="n">
        <v>0.00277777777777778</v>
      </c>
      <c r="F13" s="9"/>
      <c r="G13" s="2"/>
      <c r="H13" s="2"/>
      <c r="I13" s="11"/>
      <c r="J13" s="12" t="str">
        <f aca="true">IF(L13&lt;=$M$1,M13,IF(L13-$M$1&lt;=$O$1,OFFSET($O$3,L13-$M$1-1,0),IF(L13&gt;$M$1+$O$1,IF(OFFSET($Q$3,L13-$M$1-$O$1-1,0)&lt;&gt;"",OFFSET($Q$3,L13-$M$1-$O$1-1,0),""),"")))</f>
        <v>&lt;rom type="data" offset="0x03"&gt;kor-03.spc&lt;/rom&gt;</v>
      </c>
      <c r="K13" s="2"/>
      <c r="L13" s="11" t="n">
        <v>11</v>
      </c>
      <c r="M13" s="13" t="str">
        <f aca="false">IF(C5&lt;&gt;"",CONCATENATE("&lt;rom type=""data"" offset=""",T5,"""&gt;",CONCATENATE($G$3,"-",TEXT(C5,"00"),".spc"),"&lt;/rom&gt;"),"")</f>
        <v>&lt;rom type="data" offset="0x03"&gt;kor-03.spc&lt;/rom&gt;</v>
      </c>
      <c r="N13" s="13"/>
      <c r="O13" s="13" t="str">
        <f aca="false">IF(C11&lt;&gt;"",CONCATENATE("&lt;title code=""",T11,"""&gt;",D11,"&lt;/title&gt;"),"")</f>
        <v>&lt;title code="0x09"&gt;Race Standby&lt;/title&gt;</v>
      </c>
      <c r="P13" s="13"/>
      <c r="Q13" s="13"/>
      <c r="S13" s="2" t="n">
        <v>11</v>
      </c>
      <c r="T13" s="2" t="str">
        <f aca="false">IF(LEN(DEC2HEX(S13))=1,CONCATENATE("0x0",LOWER(DEC2HEX(S13))),CONCATENATE("0x",LOWER(DEC2HEX(S13))))</f>
        <v>0x0b</v>
      </c>
    </row>
    <row r="14" customFormat="false" ht="23.85" hidden="false" customHeight="false" outlineLevel="0" collapsed="false">
      <c r="C14" s="7" t="n">
        <v>12</v>
      </c>
      <c r="D14" s="7" t="s">
        <v>33</v>
      </c>
      <c r="E14" s="8" t="n">
        <v>0.0541666666666667</v>
      </c>
      <c r="F14" s="9"/>
      <c r="G14" s="2"/>
      <c r="H14" s="2"/>
      <c r="I14" s="11"/>
      <c r="J14" s="12" t="str">
        <f aca="true">IF(L14&lt;=$M$1,M14,IF(L14-$M$1&lt;=$O$1,OFFSET($O$3,L14-$M$1-1,0),IF(L14&gt;$M$1+$O$1,IF(OFFSET($Q$3,L14-$M$1-$O$1-1,0)&lt;&gt;"",OFFSET($Q$3,L14-$M$1-$O$1-1,0),""),"")))</f>
        <v>&lt;rom type="data" offset="0x04"&gt;kor-04.spc&lt;/rom&gt;</v>
      </c>
      <c r="K14" s="2"/>
      <c r="L14" s="11" t="n">
        <v>12</v>
      </c>
      <c r="M14" s="13" t="str">
        <f aca="false">IF(C6&lt;&gt;"",CONCATENATE("&lt;rom type=""data"" offset=""",T6,"""&gt;",CONCATENATE($G$3,"-",TEXT(C6,"00"),".spc"),"&lt;/rom&gt;"),"")</f>
        <v>&lt;rom type="data" offset="0x04"&gt;kor-04.spc&lt;/rom&gt;</v>
      </c>
      <c r="N14" s="13"/>
      <c r="O14" s="13" t="str">
        <f aca="false">IF(C12&lt;&gt;"",CONCATENATE("&lt;title code=""",T12,"""&gt;",D12,"&lt;/title&gt;"),"")</f>
        <v>&lt;title code="0x0a"&gt;Signal&lt;/title&gt;</v>
      </c>
      <c r="P14" s="13"/>
      <c r="Q14" s="13"/>
      <c r="S14" s="2" t="n">
        <v>12</v>
      </c>
      <c r="T14" s="2" t="str">
        <f aca="false">IF(LEN(DEC2HEX(S14))=1,CONCATENATE("0x0",LOWER(DEC2HEX(S14))),CONCATENATE("0x",LOWER(DEC2HEX(S14))))</f>
        <v>0x0c</v>
      </c>
    </row>
    <row r="15" customFormat="false" ht="23.85" hidden="false" customHeight="false" outlineLevel="0" collapsed="false">
      <c r="C15" s="7" t="n">
        <v>13</v>
      </c>
      <c r="D15" s="7" t="s">
        <v>34</v>
      </c>
      <c r="E15" s="8" t="n">
        <v>0.0125</v>
      </c>
      <c r="F15" s="9"/>
      <c r="G15" s="2"/>
      <c r="H15" s="2"/>
      <c r="I15" s="11"/>
      <c r="J15" s="12" t="str">
        <f aca="true">IF(L15&lt;=$M$1,M15,IF(L15-$M$1&lt;=$O$1,OFFSET($O$3,L15-$M$1-1,0),IF(L15&gt;$M$1+$O$1,IF(OFFSET($Q$3,L15-$M$1-$O$1-1,0)&lt;&gt;"",OFFSET($Q$3,L15-$M$1-$O$1-1,0),""),"")))</f>
        <v>&lt;rom type="data" offset="0x05"&gt;kor-05.spc&lt;/rom&gt;</v>
      </c>
      <c r="K15" s="2"/>
      <c r="L15" s="11" t="n">
        <v>13</v>
      </c>
      <c r="M15" s="13" t="str">
        <f aca="false">IF(C7&lt;&gt;"",CONCATENATE("&lt;rom type=""data"" offset=""",T7,"""&gt;",CONCATENATE($G$3,"-",TEXT(C7,"00"),".spc"),"&lt;/rom&gt;"),"")</f>
        <v>&lt;rom type="data" offset="0x05"&gt;kor-05.spc&lt;/rom&gt;</v>
      </c>
      <c r="N15" s="13"/>
      <c r="O15" s="13" t="str">
        <f aca="false">IF(C13&lt;&gt;"",CONCATENATE("&lt;title code=""",T13,"""&gt;",D13,"&lt;/title&gt;"),"")</f>
        <v>&lt;title code="0x0b"&gt;Check Point&lt;/title&gt;</v>
      </c>
      <c r="P15" s="13"/>
      <c r="Q15" s="13"/>
      <c r="S15" s="2" t="n">
        <v>13</v>
      </c>
      <c r="T15" s="2" t="str">
        <f aca="false">IF(LEN(DEC2HEX(S15))=1,CONCATENATE("0x0",LOWER(DEC2HEX(S15))),CONCATENATE("0x",LOWER(DEC2HEX(S15))))</f>
        <v>0x0d</v>
      </c>
    </row>
    <row r="16" customFormat="false" ht="23.85" hidden="false" customHeight="false" outlineLevel="0" collapsed="false">
      <c r="C16" s="7" t="n">
        <v>14</v>
      </c>
      <c r="D16" s="7" t="s">
        <v>35</v>
      </c>
      <c r="E16" s="8" t="n">
        <v>0.00486111111111111</v>
      </c>
      <c r="F16" s="9"/>
      <c r="G16" s="2"/>
      <c r="H16" s="2"/>
      <c r="I16" s="11"/>
      <c r="J16" s="12" t="str">
        <f aca="true">IF(L16&lt;=$M$1,M16,IF(L16-$M$1&lt;=$O$1,OFFSET($O$3,L16-$M$1-1,0),IF(L16&gt;$M$1+$O$1,IF(OFFSET($Q$3,L16-$M$1-$O$1-1,0)&lt;&gt;"",OFFSET($Q$3,L16-$M$1-$O$1-1,0),""),"")))</f>
        <v>&lt;rom type="data" offset="0x06"&gt;kor-06.spc&lt;/rom&gt;</v>
      </c>
      <c r="K16" s="2"/>
      <c r="L16" s="11" t="n">
        <v>14</v>
      </c>
      <c r="M16" s="13" t="str">
        <f aca="false">IF(C8&lt;&gt;"",CONCATENATE("&lt;rom type=""data"" offset=""",T8,"""&gt;",CONCATENATE($G$3,"-",TEXT(C8,"00"),".spc"),"&lt;/rom&gt;"),"")</f>
        <v>&lt;rom type="data" offset="0x06"&gt;kor-06.spc&lt;/rom&gt;</v>
      </c>
      <c r="N16" s="13"/>
      <c r="O16" s="13" t="str">
        <f aca="false">IF(C14&lt;&gt;"",CONCATENATE("&lt;title code=""",T14,"""&gt;",D14,"&lt;/title&gt;"),"")</f>
        <v>&lt;title code="0x0c"&gt;Pause&lt;/title&gt;</v>
      </c>
      <c r="P16" s="13"/>
      <c r="Q16" s="13"/>
      <c r="S16" s="2" t="n">
        <v>14</v>
      </c>
      <c r="T16" s="2" t="str">
        <f aca="false">IF(LEN(DEC2HEX(S16))=1,CONCATENATE("0x0",LOWER(DEC2HEX(S16))),CONCATENATE("0x",LOWER(DEC2HEX(S16))))</f>
        <v>0x0e</v>
      </c>
    </row>
    <row r="17" customFormat="false" ht="23.85" hidden="false" customHeight="false" outlineLevel="0" collapsed="false">
      <c r="C17" s="7" t="n">
        <v>15</v>
      </c>
      <c r="D17" s="7" t="s">
        <v>36</v>
      </c>
      <c r="E17" s="8" t="n">
        <v>0.0201388888888889</v>
      </c>
      <c r="F17" s="9"/>
      <c r="G17" s="2"/>
      <c r="H17" s="2"/>
      <c r="I17" s="11"/>
      <c r="J17" s="12" t="str">
        <f aca="true">IF(L17&lt;=$M$1,M17,IF(L17-$M$1&lt;=$O$1,OFFSET($O$3,L17-$M$1-1,0),IF(L17&gt;$M$1+$O$1,IF(OFFSET($Q$3,L17-$M$1-$O$1-1,0)&lt;&gt;"",OFFSET($Q$3,L17-$M$1-$O$1-1,0),""),"")))</f>
        <v>&lt;rom type="data" offset="0x07"&gt;kor-07.spc&lt;/rom&gt;</v>
      </c>
      <c r="K17" s="2"/>
      <c r="L17" s="11" t="n">
        <v>15</v>
      </c>
      <c r="M17" s="13" t="str">
        <f aca="false">IF(C9&lt;&gt;"",CONCATENATE("&lt;rom type=""data"" offset=""",T9,"""&gt;",CONCATENATE($G$3,"-",TEXT(C9,"00"),".spc"),"&lt;/rom&gt;"),"")</f>
        <v>&lt;rom type="data" offset="0x07"&gt;kor-07.spc&lt;/rom&gt;</v>
      </c>
      <c r="N17" s="13"/>
      <c r="O17" s="13" t="str">
        <f aca="false">IF(C15&lt;&gt;"",CONCATENATE("&lt;title code=""",T15,"""&gt;",D15,"&lt;/title&gt;"),"")</f>
        <v>&lt;title code="0x0d"&gt;Trouble&lt;/title&gt;</v>
      </c>
      <c r="P17" s="13"/>
      <c r="Q17" s="13"/>
      <c r="S17" s="2" t="n">
        <v>15</v>
      </c>
      <c r="T17" s="2" t="str">
        <f aca="false">IF(LEN(DEC2HEX(S17))=1,CONCATENATE("0x0",LOWER(DEC2HEX(S17))),CONCATENATE("0x",LOWER(DEC2HEX(S17))))</f>
        <v>0x0f</v>
      </c>
    </row>
    <row r="18" customFormat="false" ht="23.85" hidden="false" customHeight="false" outlineLevel="0" collapsed="false">
      <c r="C18" s="7" t="n">
        <v>16</v>
      </c>
      <c r="D18" s="7" t="s">
        <v>37</v>
      </c>
      <c r="E18" s="8" t="n">
        <v>0.0395833333333333</v>
      </c>
      <c r="F18" s="9"/>
      <c r="G18" s="2"/>
      <c r="H18" s="2"/>
      <c r="I18" s="11"/>
      <c r="J18" s="12" t="str">
        <f aca="true">IF(L18&lt;=$M$1,M18,IF(L18-$M$1&lt;=$O$1,OFFSET($O$3,L18-$M$1-1,0),IF(L18&gt;$M$1+$O$1,IF(OFFSET($Q$3,L18-$M$1-$O$1-1,0)&lt;&gt;"",OFFSET($Q$3,L18-$M$1-$O$1-1,0),""),"")))</f>
        <v>&lt;rom type="data" offset="0x08"&gt;kor-08.spc&lt;/rom&gt;</v>
      </c>
      <c r="K18" s="2"/>
      <c r="L18" s="11" t="n">
        <v>16</v>
      </c>
      <c r="M18" s="13" t="str">
        <f aca="false">IF(C10&lt;&gt;"",CONCATENATE("&lt;rom type=""data"" offset=""",T10,"""&gt;",CONCATENATE($G$3,"-",TEXT(C10,"00"),".spc"),"&lt;/rom&gt;"),"")</f>
        <v>&lt;rom type="data" offset="0x08"&gt;kor-08.spc&lt;/rom&gt;</v>
      </c>
      <c r="N18" s="13"/>
      <c r="O18" s="13" t="str">
        <f aca="false">IF(C16&lt;&gt;"",CONCATENATE("&lt;title code=""",T16,"""&gt;",D16,"&lt;/title&gt;"),"")</f>
        <v>&lt;title code="0x0e"&gt;Retire&lt;/title&gt;</v>
      </c>
      <c r="P18" s="13"/>
      <c r="Q18" s="13"/>
      <c r="S18" s="2" t="n">
        <v>16</v>
      </c>
      <c r="T18" s="2" t="str">
        <f aca="false">IF(LEN(DEC2HEX(S18))=1,CONCATENATE("0x0",LOWER(DEC2HEX(S18))),CONCATENATE("0x",LOWER(DEC2HEX(S18))))</f>
        <v>0x10</v>
      </c>
    </row>
    <row r="19" customFormat="false" ht="23.85" hidden="false" customHeight="false" outlineLevel="0" collapsed="false">
      <c r="C19" s="7" t="n">
        <v>17</v>
      </c>
      <c r="D19" s="7" t="s">
        <v>38</v>
      </c>
      <c r="E19" s="8" t="n">
        <v>0.0534722222222222</v>
      </c>
      <c r="F19" s="9"/>
      <c r="G19" s="2"/>
      <c r="H19" s="2"/>
      <c r="I19" s="11"/>
      <c r="J19" s="12" t="str">
        <f aca="true">IF(L19&lt;=$M$1,M19,IF(L19-$M$1&lt;=$O$1,OFFSET($O$3,L19-$M$1-1,0),IF(L19&gt;$M$1+$O$1,IF(OFFSET($Q$3,L19-$M$1-$O$1-1,0)&lt;&gt;"",OFFSET($Q$3,L19-$M$1-$O$1-1,0),""),"")))</f>
        <v>&lt;rom type="data" offset="0x09"&gt;kor-09.spc&lt;/rom&gt;</v>
      </c>
      <c r="K19" s="2"/>
      <c r="L19" s="11" t="n">
        <v>17</v>
      </c>
      <c r="M19" s="13" t="str">
        <f aca="false">IF(C11&lt;&gt;"",CONCATENATE("&lt;rom type=""data"" offset=""",T11,"""&gt;",CONCATENATE($G$3,"-",TEXT(C11,"00"),".spc"),"&lt;/rom&gt;"),"")</f>
        <v>&lt;rom type="data" offset="0x09"&gt;kor-09.spc&lt;/rom&gt;</v>
      </c>
      <c r="N19" s="13"/>
      <c r="O19" s="13" t="str">
        <f aca="false">IF(C17&lt;&gt;"",CONCATENATE("&lt;title code=""",T17,"""&gt;",D17,"&lt;/title&gt;"),"")</f>
        <v>&lt;title code="0x0f"&gt;Results&lt;/title&gt;</v>
      </c>
      <c r="P19" s="13"/>
      <c r="Q19" s="13"/>
      <c r="S19" s="2" t="n">
        <v>17</v>
      </c>
      <c r="T19" s="2" t="str">
        <f aca="false">IF(LEN(DEC2HEX(S19))=1,CONCATENATE("0x0",LOWER(DEC2HEX(S19))),CONCATENATE("0x",LOWER(DEC2HEX(S19))))</f>
        <v>0x11</v>
      </c>
    </row>
    <row r="20" customFormat="false" ht="23.85" hidden="false" customHeight="false" outlineLevel="0" collapsed="false">
      <c r="C20" s="7" t="n">
        <v>18</v>
      </c>
      <c r="D20" s="7" t="s">
        <v>39</v>
      </c>
      <c r="E20" s="8" t="n">
        <v>0.0819444444444444</v>
      </c>
      <c r="F20" s="9"/>
      <c r="G20" s="2"/>
      <c r="H20" s="2"/>
      <c r="I20" s="11"/>
      <c r="J20" s="12" t="str">
        <f aca="true">IF(L20&lt;=$M$1,M20,IF(L20-$M$1&lt;=$O$1,OFFSET($O$3,L20-$M$1-1,0),IF(L20&gt;$M$1+$O$1,IF(OFFSET($Q$3,L20-$M$1-$O$1-1,0)&lt;&gt;"",OFFSET($Q$3,L20-$M$1-$O$1-1,0),""),"")))</f>
        <v>&lt;rom type="data" offset="0x0a"&gt;kor-10.spc&lt;/rom&gt;</v>
      </c>
      <c r="K20" s="2"/>
      <c r="L20" s="11" t="n">
        <v>18</v>
      </c>
      <c r="M20" s="13" t="str">
        <f aca="false">IF(C12&lt;&gt;"",CONCATENATE("&lt;rom type=""data"" offset=""",T12,"""&gt;",CONCATENATE($G$3,"-",TEXT(C12,"00"),".spc"),"&lt;/rom&gt;"),"")</f>
        <v>&lt;rom type="data" offset="0x0a"&gt;kor-10.spc&lt;/rom&gt;</v>
      </c>
      <c r="N20" s="13"/>
      <c r="O20" s="13" t="str">
        <f aca="false">IF(C18&lt;&gt;"",CONCATENATE("&lt;title code=""",T18,"""&gt;",D18,"&lt;/title&gt;"),"")</f>
        <v>&lt;title code="0x10"&gt;Conversation&lt;/title&gt;</v>
      </c>
      <c r="P20" s="13"/>
      <c r="Q20" s="13"/>
      <c r="S20" s="2" t="n">
        <v>18</v>
      </c>
      <c r="T20" s="2" t="str">
        <f aca="false">IF(LEN(DEC2HEX(S20))=1,CONCATENATE("0x0",LOWER(DEC2HEX(S20))),CONCATENATE("0x",LOWER(DEC2HEX(S20))))</f>
        <v>0x12</v>
      </c>
    </row>
    <row r="21" customFormat="false" ht="23.85" hidden="false" customHeight="false" outlineLevel="0" collapsed="false">
      <c r="C21" s="7" t="n">
        <v>19</v>
      </c>
      <c r="D21" s="7" t="s">
        <v>40</v>
      </c>
      <c r="E21" s="8" t="n">
        <v>0.131944444444444</v>
      </c>
      <c r="F21" s="9"/>
      <c r="G21" s="2"/>
      <c r="H21" s="2"/>
      <c r="I21" s="11"/>
      <c r="J21" s="12" t="str">
        <f aca="true">IF(L21&lt;=$M$1,M21,IF(L21-$M$1&lt;=$O$1,OFFSET($O$3,L21-$M$1-1,0),IF(L21&gt;$M$1+$O$1,IF(OFFSET($Q$3,L21-$M$1-$O$1-1,0)&lt;&gt;"",OFFSET($Q$3,L21-$M$1-$O$1-1,0),""),"")))</f>
        <v>&lt;rom type="data" offset="0x0b"&gt;kor-11.spc&lt;/rom&gt;</v>
      </c>
      <c r="K21" s="2"/>
      <c r="L21" s="11" t="n">
        <v>19</v>
      </c>
      <c r="M21" s="13" t="str">
        <f aca="false">IF(C13&lt;&gt;"",CONCATENATE("&lt;rom type=""data"" offset=""",T13,"""&gt;",CONCATENATE($G$3,"-",TEXT(C13,"00"),".spc"),"&lt;/rom&gt;"),"")</f>
        <v>&lt;rom type="data" offset="0x0b"&gt;kor-11.spc&lt;/rom&gt;</v>
      </c>
      <c r="N21" s="13"/>
      <c r="O21" s="13" t="str">
        <f aca="false">IF(C19&lt;&gt;"",CONCATENATE("&lt;title code=""",T19,"""&gt;",D19,"&lt;/title&gt;"),"")</f>
        <v>&lt;title code="0x11"&gt;Run the Whole Distance&lt;/title&gt;</v>
      </c>
      <c r="P21" s="13"/>
      <c r="Q21" s="13"/>
      <c r="S21" s="2" t="n">
        <v>19</v>
      </c>
      <c r="T21" s="2" t="str">
        <f aca="false">IF(LEN(DEC2HEX(S21))=1,CONCATENATE("0x0",LOWER(DEC2HEX(S21))),CONCATENATE("0x",LOWER(DEC2HEX(S21))))</f>
        <v>0x13</v>
      </c>
    </row>
    <row r="22" customFormat="false" ht="13.8" hidden="false" customHeight="false" outlineLevel="0" collapsed="false">
      <c r="C22" s="16"/>
      <c r="D22" s="16"/>
      <c r="E22" s="17"/>
      <c r="F22" s="9"/>
      <c r="G22" s="2"/>
      <c r="H22" s="2"/>
      <c r="I22" s="11"/>
      <c r="J22" s="12" t="str">
        <f aca="true">IF(L22&lt;=$M$1,M22,IF(L22-$M$1&lt;=$O$1,OFFSET($O$3,L22-$M$1-1,0),IF(L22&gt;$M$1+$O$1,IF(OFFSET($Q$3,L22-$M$1-$O$1-1,0)&lt;&gt;"",OFFSET($Q$3,L22-$M$1-$O$1-1,0),""),"")))</f>
        <v>&lt;rom type="data" offset="0x0c"&gt;kor-12.spc&lt;/rom&gt;</v>
      </c>
      <c r="K22" s="2"/>
      <c r="L22" s="11" t="n">
        <v>20</v>
      </c>
      <c r="M22" s="13" t="str">
        <f aca="false">IF(C14&lt;&gt;"",CONCATENATE("&lt;rom type=""data"" offset=""",T14,"""&gt;",CONCATENATE($G$3,"-",TEXT(C14,"00"),".spc"),"&lt;/rom&gt;"),"")</f>
        <v>&lt;rom type="data" offset="0x0c"&gt;kor-12.spc&lt;/rom&gt;</v>
      </c>
      <c r="N22" s="13"/>
      <c r="O22" s="13" t="str">
        <f aca="false">IF(C20&lt;&gt;"",CONCATENATE("&lt;title code=""",T20,"""&gt;",D20,"&lt;/title&gt;"),"")</f>
        <v>&lt;title code="0x12"&gt;Winning a Prize&lt;/title&gt;</v>
      </c>
      <c r="P22" s="13"/>
      <c r="Q22" s="13"/>
      <c r="S22" s="2" t="n">
        <v>20</v>
      </c>
      <c r="T22" s="2" t="str">
        <f aca="false">IF(LEN(DEC2HEX(S22))=1,CONCATENATE("0x0",LOWER(DEC2HEX(S22))),CONCATENATE("0x",LOWER(DEC2HEX(S22))))</f>
        <v>0x14</v>
      </c>
    </row>
    <row r="23" customFormat="false" ht="13.8" hidden="false" customHeight="false" outlineLevel="0" collapsed="false">
      <c r="C23" s="16"/>
      <c r="D23" s="16"/>
      <c r="E23" s="17"/>
      <c r="F23" s="9"/>
      <c r="G23" s="2"/>
      <c r="H23" s="2"/>
      <c r="I23" s="11"/>
      <c r="J23" s="12" t="str">
        <f aca="true">IF(L23&lt;=$M$1,M23,IF(L23-$M$1&lt;=$O$1,OFFSET($O$3,L23-$M$1-1,0),IF(L23&gt;$M$1+$O$1,IF(OFFSET($Q$3,L23-$M$1-$O$1-1,0)&lt;&gt;"",OFFSET($Q$3,L23-$M$1-$O$1-1,0),""),"")))</f>
        <v>&lt;rom type="data" offset="0x0d"&gt;kor-13.spc&lt;/rom&gt;</v>
      </c>
      <c r="K23" s="2"/>
      <c r="L23" s="11" t="n">
        <v>21</v>
      </c>
      <c r="M23" s="13" t="str">
        <f aca="false">IF(C15&lt;&gt;"",CONCATENATE("&lt;rom type=""data"" offset=""",T15,"""&gt;",CONCATENATE($G$3,"-",TEXT(C15,"00"),".spc"),"&lt;/rom&gt;"),"")</f>
        <v>&lt;rom type="data" offset="0x0d"&gt;kor-13.spc&lt;/rom&gt;</v>
      </c>
      <c r="N23" s="13"/>
      <c r="O23" s="13" t="str">
        <f aca="false">IF(C21&lt;&gt;"",CONCATENATE("&lt;title code=""",T21,"""&gt;",D21,"&lt;/title&gt;"),"")</f>
        <v>&lt;title code="0x13"&gt;Victory&lt;/title&gt;</v>
      </c>
      <c r="P23" s="13"/>
      <c r="Q23" s="13"/>
      <c r="S23" s="2" t="n">
        <v>21</v>
      </c>
      <c r="T23" s="2" t="str">
        <f aca="false">IF(LEN(DEC2HEX(S23))=1,CONCATENATE("0x0",LOWER(DEC2HEX(S23))),CONCATENATE("0x",LOWER(DEC2HEX(S23))))</f>
        <v>0x15</v>
      </c>
    </row>
    <row r="24" customFormat="false" ht="13.8" hidden="false" customHeight="false" outlineLevel="0" collapsed="false">
      <c r="C24" s="16"/>
      <c r="D24" s="16"/>
      <c r="E24" s="17"/>
      <c r="F24" s="9"/>
      <c r="G24" s="2"/>
      <c r="H24" s="2"/>
      <c r="I24" s="11"/>
      <c r="J24" s="12" t="str">
        <f aca="true">IF(L24&lt;=$M$1,M24,IF(L24-$M$1&lt;=$O$1,OFFSET($O$3,L24-$M$1-1,0),IF(L24&gt;$M$1+$O$1,IF(OFFSET($Q$3,L24-$M$1-$O$1-1,0)&lt;&gt;"",OFFSET($Q$3,L24-$M$1-$O$1-1,0),""),"")))</f>
        <v>&lt;rom type="data" offset="0x0e"&gt;kor-14.spc&lt;/rom&gt;</v>
      </c>
      <c r="K24" s="2"/>
      <c r="L24" s="11" t="n">
        <v>22</v>
      </c>
      <c r="M24" s="13" t="str">
        <f aca="false">IF(C16&lt;&gt;"",CONCATENATE("&lt;rom type=""data"" offset=""",T16,"""&gt;",CONCATENATE($G$3,"-",TEXT(C16,"00"),".spc"),"&lt;/rom&gt;"),"")</f>
        <v>&lt;rom type="data" offset="0x0e"&gt;kor-14.spc&lt;/rom&gt;</v>
      </c>
      <c r="N24" s="13"/>
      <c r="O24" s="13" t="str">
        <f aca="false">IF(C22&lt;&gt;"",CONCATENATE("&lt;title code=""",T22,"""&gt;",D22,"&lt;/title&gt;"),"")</f>
        <v/>
      </c>
      <c r="P24" s="13"/>
      <c r="Q24" s="13"/>
      <c r="S24" s="2" t="n">
        <v>22</v>
      </c>
      <c r="T24" s="2" t="str">
        <f aca="false">IF(LEN(DEC2HEX(S24))=1,CONCATENATE("0x0",LOWER(DEC2HEX(S24))),CONCATENATE("0x",LOWER(DEC2HEX(S24))))</f>
        <v>0x16</v>
      </c>
    </row>
    <row r="25" customFormat="false" ht="13.8" hidden="false" customHeight="false" outlineLevel="0" collapsed="false">
      <c r="C25" s="16"/>
      <c r="D25" s="16"/>
      <c r="E25" s="17"/>
      <c r="F25" s="9"/>
      <c r="G25" s="2"/>
      <c r="H25" s="2"/>
      <c r="I25" s="11"/>
      <c r="J25" s="12" t="str">
        <f aca="true">IF(L25&lt;=$M$1,M25,IF(L25-$M$1&lt;=$O$1,OFFSET($O$3,L25-$M$1-1,0),IF(L25&gt;$M$1+$O$1,IF(OFFSET($Q$3,L25-$M$1-$O$1-1,0)&lt;&gt;"",OFFSET($Q$3,L25-$M$1-$O$1-1,0),""),"")))</f>
        <v>&lt;rom type="data" offset="0x0f"&gt;kor-15.spc&lt;/rom&gt;</v>
      </c>
      <c r="K25" s="2"/>
      <c r="L25" s="11" t="n">
        <v>23</v>
      </c>
      <c r="M25" s="13" t="str">
        <f aca="false">IF(C17&lt;&gt;"",CONCATENATE("&lt;rom type=""data"" offset=""",T17,"""&gt;",CONCATENATE($G$3,"-",TEXT(C17,"00"),".spc"),"&lt;/rom&gt;"),"")</f>
        <v>&lt;rom type="data" offset="0x0f"&gt;kor-15.spc&lt;/rom&gt;</v>
      </c>
      <c r="N25" s="13"/>
      <c r="O25" s="13" t="str">
        <f aca="false">IF(C23&lt;&gt;"",CONCATENATE("&lt;title code=""",T23,"""&gt;",D23,"&lt;/title&gt;"),"")</f>
        <v/>
      </c>
      <c r="P25" s="13"/>
      <c r="Q25" s="13"/>
      <c r="S25" s="2" t="n">
        <v>23</v>
      </c>
      <c r="T25" s="2" t="str">
        <f aca="false">IF(LEN(DEC2HEX(S25))=1,CONCATENATE("0x0",LOWER(DEC2HEX(S25))),CONCATENATE("0x",LOWER(DEC2HEX(S25))))</f>
        <v>0x17</v>
      </c>
    </row>
    <row r="26" customFormat="false" ht="13.8" hidden="false" customHeight="false" outlineLevel="0" collapsed="false">
      <c r="C26" s="16"/>
      <c r="D26" s="16"/>
      <c r="E26" s="17"/>
      <c r="F26" s="9"/>
      <c r="G26" s="2"/>
      <c r="H26" s="2"/>
      <c r="I26" s="11"/>
      <c r="J26" s="12" t="str">
        <f aca="true">IF(L26&lt;=$M$1,M26,IF(L26-$M$1&lt;=$O$1,OFFSET($O$3,L26-$M$1-1,0),IF(L26&gt;$M$1+$O$1,IF(OFFSET($Q$3,L26-$M$1-$O$1-1,0)&lt;&gt;"",OFFSET($Q$3,L26-$M$1-$O$1-1,0),""),"")))</f>
        <v>&lt;rom type="data" offset="0x10"&gt;kor-16.spc&lt;/rom&gt;</v>
      </c>
      <c r="K26" s="2"/>
      <c r="L26" s="11" t="n">
        <v>24</v>
      </c>
      <c r="M26" s="13" t="str">
        <f aca="false">IF(C18&lt;&gt;"",CONCATENATE("&lt;rom type=""data"" offset=""",T18,"""&gt;",CONCATENATE($G$3,"-",TEXT(C18,"00"),".spc"),"&lt;/rom&gt;"),"")</f>
        <v>&lt;rom type="data" offset="0x10"&gt;kor-16.spc&lt;/rom&gt;</v>
      </c>
      <c r="N26" s="13"/>
      <c r="O26" s="13" t="str">
        <f aca="false">IF(C24&lt;&gt;"",CONCATENATE("&lt;title code=""",T24,"""&gt;",D24,"&lt;/title&gt;"),"")</f>
        <v/>
      </c>
      <c r="P26" s="13"/>
      <c r="Q26" s="13"/>
      <c r="S26" s="2" t="n">
        <v>24</v>
      </c>
      <c r="T26" s="2" t="str">
        <f aca="false">IF(LEN(DEC2HEX(S26))=1,CONCATENATE("0x0",LOWER(DEC2HEX(S26))),CONCATENATE("0x",LOWER(DEC2HEX(S26))))</f>
        <v>0x18</v>
      </c>
    </row>
    <row r="27" customFormat="false" ht="13.8" hidden="false" customHeight="false" outlineLevel="0" collapsed="false">
      <c r="C27" s="16"/>
      <c r="D27" s="16"/>
      <c r="E27" s="17"/>
      <c r="F27" s="9"/>
      <c r="G27" s="2"/>
      <c r="H27" s="2"/>
      <c r="I27" s="11"/>
      <c r="J27" s="12" t="str">
        <f aca="true">IF(L27&lt;=$M$1,M27,IF(L27-$M$1&lt;=$O$1,OFFSET($O$3,L27-$M$1-1,0),IF(L27&gt;$M$1+$O$1,IF(OFFSET($Q$3,L27-$M$1-$O$1-1,0)&lt;&gt;"",OFFSET($Q$3,L27-$M$1-$O$1-1,0),""),"")))</f>
        <v>&lt;rom type="data" offset="0x11"&gt;kor-17.spc&lt;/rom&gt;</v>
      </c>
      <c r="K27" s="2"/>
      <c r="L27" s="11" t="n">
        <v>25</v>
      </c>
      <c r="M27" s="13" t="str">
        <f aca="false">IF(C19&lt;&gt;"",CONCATENATE("&lt;rom type=""data"" offset=""",T19,"""&gt;",CONCATENATE($G$3,"-",TEXT(C19,"00"),".spc"),"&lt;/rom&gt;"),"")</f>
        <v>&lt;rom type="data" offset="0x11"&gt;kor-17.spc&lt;/rom&gt;</v>
      </c>
      <c r="N27" s="13"/>
      <c r="O27" s="13" t="str">
        <f aca="false">IF(C25&lt;&gt;"",CONCATENATE("&lt;title code=""",T25,"""&gt;",D25,"&lt;/title&gt;"),"")</f>
        <v/>
      </c>
      <c r="P27" s="13"/>
      <c r="Q27" s="13"/>
      <c r="S27" s="2" t="n">
        <v>25</v>
      </c>
      <c r="T27" s="2" t="str">
        <f aca="false">IF(LEN(DEC2HEX(S27))=1,CONCATENATE("0x0",LOWER(DEC2HEX(S27))),CONCATENATE("0x",LOWER(DEC2HEX(S27))))</f>
        <v>0x19</v>
      </c>
    </row>
    <row r="28" customFormat="false" ht="13.8" hidden="false" customHeight="false" outlineLevel="0" collapsed="false">
      <c r="C28" s="16"/>
      <c r="D28" s="16"/>
      <c r="E28" s="17"/>
      <c r="F28" s="9"/>
      <c r="G28" s="2"/>
      <c r="H28" s="2"/>
      <c r="I28" s="11"/>
      <c r="J28" s="12" t="str">
        <f aca="true">IF(L28&lt;=$M$1,M28,IF(L28-$M$1&lt;=$O$1,OFFSET($O$3,L28-$M$1-1,0),IF(L28&gt;$M$1+$O$1,IF(OFFSET($Q$3,L28-$M$1-$O$1-1,0)&lt;&gt;"",OFFSET($Q$3,L28-$M$1-$O$1-1,0),""),"")))</f>
        <v>&lt;rom type="data" offset="0x12"&gt;kor-18.spc&lt;/rom&gt;</v>
      </c>
      <c r="K28" s="2"/>
      <c r="L28" s="11" t="n">
        <v>26</v>
      </c>
      <c r="M28" s="13" t="str">
        <f aca="false">IF(C20&lt;&gt;"",CONCATENATE("&lt;rom type=""data"" offset=""",T20,"""&gt;",CONCATENATE($G$3,"-",TEXT(C20,"00"),".spc"),"&lt;/rom&gt;"),"")</f>
        <v>&lt;rom type="data" offset="0x12"&gt;kor-18.spc&lt;/rom&gt;</v>
      </c>
      <c r="N28" s="13"/>
      <c r="O28" s="13" t="str">
        <f aca="false">IF(C26&lt;&gt;"",CONCATENATE("&lt;title code=""",T26,"""&gt;",D26,"&lt;/title&gt;"),"")</f>
        <v/>
      </c>
      <c r="P28" s="13"/>
      <c r="Q28" s="13"/>
      <c r="S28" s="2" t="n">
        <v>26</v>
      </c>
      <c r="T28" s="2" t="str">
        <f aca="false">IF(LEN(DEC2HEX(S28))=1,CONCATENATE("0x0",LOWER(DEC2HEX(S28))),CONCATENATE("0x",LOWER(DEC2HEX(S28))))</f>
        <v>0x1a</v>
      </c>
    </row>
    <row r="29" customFormat="false" ht="13.8" hidden="false" customHeight="false" outlineLevel="0" collapsed="false">
      <c r="C29" s="16"/>
      <c r="D29" s="16"/>
      <c r="E29" s="17"/>
      <c r="F29" s="9"/>
      <c r="G29" s="2"/>
      <c r="H29" s="2"/>
      <c r="I29" s="11"/>
      <c r="J29" s="12" t="str">
        <f aca="true">IF(L29&lt;=$M$1,M29,IF(L29-$M$1&lt;=$O$1,OFFSET($O$3,L29-$M$1-1,0),IF(L29&gt;$M$1+$O$1,IF(OFFSET($Q$3,L29-$M$1-$O$1-1,0)&lt;&gt;"",OFFSET($Q$3,L29-$M$1-$O$1-1,0),""),"")))</f>
        <v>&lt;rom type="data" offset="0x13"&gt;kor-19.spc&lt;/rom&gt;</v>
      </c>
      <c r="K29" s="2"/>
      <c r="L29" s="11" t="n">
        <v>27</v>
      </c>
      <c r="M29" s="13" t="str">
        <f aca="false">IF(C21&lt;&gt;"",CONCATENATE("&lt;rom type=""data"" offset=""",T21,"""&gt;",CONCATENATE($G$3,"-",TEXT(C21,"00"),".spc"),"&lt;/rom&gt;"),"")</f>
        <v>&lt;rom type="data" offset="0x13"&gt;kor-19.spc&lt;/rom&gt;</v>
      </c>
      <c r="N29" s="13"/>
      <c r="O29" s="13" t="str">
        <f aca="false">IF(C27&lt;&gt;"",CONCATENATE("&lt;title code=""",T27,"""&gt;",D27,"&lt;/title&gt;"),"")</f>
        <v/>
      </c>
      <c r="P29" s="13"/>
      <c r="Q29" s="13"/>
      <c r="S29" s="2" t="n">
        <v>27</v>
      </c>
      <c r="T29" s="2" t="str">
        <f aca="false">IF(LEN(DEC2HEX(S29))=1,CONCATENATE("0x0",LOWER(DEC2HEX(S29))),CONCATENATE("0x",LOWER(DEC2HEX(S29))))</f>
        <v>0x1b</v>
      </c>
    </row>
    <row r="30" customFormat="false" ht="13.8" hidden="false" customHeight="false" outlineLevel="0" collapsed="false">
      <c r="C30" s="16"/>
      <c r="D30" s="16"/>
      <c r="E30" s="17"/>
      <c r="F30" s="9"/>
      <c r="G30" s="2"/>
      <c r="H30" s="2"/>
      <c r="I30" s="11"/>
      <c r="J30" s="12" t="str">
        <f aca="true">IF(L30&lt;=$M$1,M30,IF(L30-$M$1&lt;=$O$1,OFFSET($O$3,L30-$M$1-1,0),IF(L30&gt;$M$1+$O$1,IF(OFFSET($Q$3,L30-$M$1-$O$1-1,0)&lt;&gt;"",OFFSET($Q$3,L30-$M$1-$O$1-1,0),""),"")))</f>
        <v>&lt;/romlist&gt;</v>
      </c>
      <c r="K30" s="2"/>
      <c r="L30" s="11" t="n">
        <v>28</v>
      </c>
      <c r="M30" s="13" t="str">
        <f aca="false">IF(C22&lt;&gt;"",CONCATENATE("&lt;rom type=""data"" offset=""",T22,"""&gt;",CONCATENATE($G$3,"-",TEXT(C22,"00"),".spc"),"&lt;/rom&gt;"),"")</f>
        <v/>
      </c>
      <c r="N30" s="13"/>
      <c r="O30" s="13" t="str">
        <f aca="false">IF(C28&lt;&gt;"",CONCATENATE("&lt;title code=""",T28,"""&gt;",D28,"&lt;/title&gt;"),"")</f>
        <v/>
      </c>
      <c r="P30" s="13"/>
      <c r="Q30" s="13"/>
      <c r="S30" s="2" t="n">
        <v>28</v>
      </c>
      <c r="T30" s="2" t="str">
        <f aca="false">IF(LEN(DEC2HEX(S30))=1,CONCATENATE("0x0",LOWER(DEC2HEX(S30))),CONCATENATE("0x",LOWER(DEC2HEX(S30))))</f>
        <v>0x1c</v>
      </c>
    </row>
    <row r="31" customFormat="false" ht="13.8" hidden="false" customHeight="false" outlineLevel="0" collapsed="false">
      <c r="C31" s="16"/>
      <c r="D31" s="16"/>
      <c r="E31" s="17"/>
      <c r="F31" s="9"/>
      <c r="G31" s="2"/>
      <c r="H31" s="2"/>
      <c r="I31" s="11"/>
      <c r="J31" s="12" t="str">
        <f aca="true">IF(L31&lt;=$M$1,M31,IF(L31-$M$1&lt;=$O$1,OFFSET($O$3,L31-$M$1-1,0),IF(L31&gt;$M$1+$O$1,IF(OFFSET($Q$3,L31-$M$1-$O$1-1,0)&lt;&gt;"",OFFSET($Q$3,L31-$M$1-$O$1-1,0),""),"")))</f>
        <v>&lt;titlelist&gt;</v>
      </c>
      <c r="K31" s="2"/>
      <c r="L31" s="11" t="n">
        <v>29</v>
      </c>
      <c r="M31" s="13" t="str">
        <f aca="false">IF(C23&lt;&gt;"",CONCATENATE("&lt;rom type=""data"" offset=""",T23,"""&gt;",CONCATENATE($G$3,"-",TEXT(C23,"00"),".spc"),"&lt;/rom&gt;"),"")</f>
        <v/>
      </c>
      <c r="N31" s="13"/>
      <c r="O31" s="13" t="str">
        <f aca="false">IF(C29&lt;&gt;"",CONCATENATE("&lt;title code=""",T29,"""&gt;",D29,"&lt;/title&gt;"),"")</f>
        <v/>
      </c>
      <c r="P31" s="13"/>
      <c r="Q31" s="13"/>
      <c r="S31" s="2" t="n">
        <v>29</v>
      </c>
      <c r="T31" s="2" t="str">
        <f aca="false">IF(LEN(DEC2HEX(S31))=1,CONCATENATE("0x0",LOWER(DEC2HEX(S31))),CONCATENATE("0x",LOWER(DEC2HEX(S31))))</f>
        <v>0x1d</v>
      </c>
    </row>
    <row r="32" customFormat="false" ht="13.8" hidden="false" customHeight="false" outlineLevel="0" collapsed="false">
      <c r="C32" s="16"/>
      <c r="D32" s="16"/>
      <c r="E32" s="17"/>
      <c r="F32" s="9"/>
      <c r="G32" s="2"/>
      <c r="H32" s="2"/>
      <c r="I32" s="11"/>
      <c r="J32" s="12" t="str">
        <f aca="true">IF(L32&lt;=$M$1,M32,IF(L32-$M$1&lt;=$O$1,OFFSET($O$3,L32-$M$1-1,0),IF(L32&gt;$M$1+$O$1,IF(OFFSET($Q$3,L32-$M$1-$O$1-1,0)&lt;&gt;"",OFFSET($Q$3,L32-$M$1-$O$1-1,0),""),"")))</f>
        <v>&lt;title code="0x01"&gt;Opening&lt;/title&gt;</v>
      </c>
      <c r="K32" s="2"/>
      <c r="L32" s="11" t="n">
        <v>30</v>
      </c>
      <c r="M32" s="13" t="str">
        <f aca="false">IF(C24&lt;&gt;"",CONCATENATE("&lt;rom type=""data"" offset=""",T24,"""&gt;",CONCATENATE($G$3,"-",TEXT(C24,"00"),".spc"),"&lt;/rom&gt;"),"")</f>
        <v/>
      </c>
      <c r="N32" s="13"/>
      <c r="O32" s="13" t="str">
        <f aca="false">IF(C30&lt;&gt;"",CONCATENATE("&lt;title code=""",T30,"""&gt;",D30,"&lt;/title&gt;"),"")</f>
        <v/>
      </c>
      <c r="P32" s="13"/>
      <c r="Q32" s="13"/>
      <c r="S32" s="2" t="n">
        <v>30</v>
      </c>
      <c r="T32" s="2" t="str">
        <f aca="false">IF(LEN(DEC2HEX(S32))=1,CONCATENATE("0x0",LOWER(DEC2HEX(S32))),CONCATENATE("0x",LOWER(DEC2HEX(S32))))</f>
        <v>0x1e</v>
      </c>
    </row>
    <row r="33" customFormat="false" ht="13.8" hidden="false" customHeight="false" outlineLevel="0" collapsed="false">
      <c r="C33" s="16"/>
      <c r="D33" s="16"/>
      <c r="E33" s="17"/>
      <c r="F33" s="9"/>
      <c r="G33" s="2"/>
      <c r="H33" s="2"/>
      <c r="I33" s="11"/>
      <c r="J33" s="12" t="str">
        <f aca="true">IF(L33&lt;=$M$1,M33,IF(L33-$M$1&lt;=$O$1,OFFSET($O$3,L33-$M$1-1,0),IF(L33&gt;$M$1+$O$1,IF(OFFSET($Q$3,L33-$M$1-$O$1-1,0)&lt;&gt;"",OFFSET($Q$3,L33-$M$1-$O$1-1,0),""),"")))</f>
        <v>&lt;title code="0x02"&gt;Title Screen&lt;/title&gt;</v>
      </c>
      <c r="K33" s="2"/>
      <c r="L33" s="11" t="n">
        <v>31</v>
      </c>
      <c r="M33" s="13" t="str">
        <f aca="false">IF(C25&lt;&gt;"",CONCATENATE("&lt;rom type=""data"" offset=""",T25,"""&gt;",CONCATENATE($G$3,"-",TEXT(C25,"00"),".spc"),"&lt;/rom&gt;"),"")</f>
        <v/>
      </c>
      <c r="N33" s="13"/>
      <c r="O33" s="13" t="str">
        <f aca="false">IF(C31&lt;&gt;"",CONCATENATE("&lt;title code=""",T31,"""&gt;",D31,"&lt;/title&gt;"),"")</f>
        <v/>
      </c>
      <c r="P33" s="13"/>
      <c r="Q33" s="13"/>
      <c r="S33" s="2" t="n">
        <v>31</v>
      </c>
      <c r="T33" s="2" t="str">
        <f aca="false">IF(LEN(DEC2HEX(S33))=1,CONCATENATE("0x0",LOWER(DEC2HEX(S33))),CONCATENATE("0x",LOWER(DEC2HEX(S33))))</f>
        <v>0x1f</v>
      </c>
    </row>
    <row r="34" customFormat="false" ht="15" hidden="false" customHeight="false" outlineLevel="0" collapsed="false">
      <c r="C34" s="18"/>
      <c r="D34" s="19"/>
      <c r="E34" s="20"/>
      <c r="F34" s="9"/>
      <c r="G34" s="2"/>
      <c r="H34" s="2"/>
      <c r="I34" s="11"/>
      <c r="J34" s="12" t="str">
        <f aca="true">IF(L34&lt;=$M$1,M34,IF(L34-$M$1&lt;=$O$1,OFFSET($O$3,L34-$M$1-1,0),IF(L34&gt;$M$1+$O$1,IF(OFFSET($Q$3,L34-$M$1-$O$1-1,0)&lt;&gt;"",OFFSET($Q$3,L34-$M$1-$O$1-1,0),""),"")))</f>
        <v>&lt;title code="0x03"&gt;Title Demo&lt;/title&gt;</v>
      </c>
      <c r="K34" s="2"/>
      <c r="L34" s="11" t="n">
        <v>32</v>
      </c>
      <c r="M34" s="13" t="str">
        <f aca="false">IF(C26&lt;&gt;"",CONCATENATE("&lt;rom type=""data"" offset=""",T26,"""&gt;",CONCATENATE($G$3,"-",TEXT(C26,"00"),".spc"),"&lt;/rom&gt;"),"")</f>
        <v/>
      </c>
      <c r="N34" s="13"/>
      <c r="O34" s="13" t="str">
        <f aca="false">IF(C32&lt;&gt;"",CONCATENATE("&lt;title code=""",T32,"""&gt;",D32,"&lt;/title&gt;"),"")</f>
        <v/>
      </c>
      <c r="P34" s="13"/>
      <c r="Q34" s="13"/>
      <c r="S34" s="2" t="n">
        <v>32</v>
      </c>
      <c r="T34" s="2" t="str">
        <f aca="false">IF(LEN(DEC2HEX(S34))=1,CONCATENATE("0x0",LOWER(DEC2HEX(S34))),CONCATENATE("0x",LOWER(DEC2HEX(S34))))</f>
        <v>0x20</v>
      </c>
    </row>
    <row r="35" customFormat="false" ht="15" hidden="false" customHeight="false" outlineLevel="0" collapsed="false">
      <c r="C35" s="18"/>
      <c r="D35" s="19"/>
      <c r="E35" s="20"/>
      <c r="F35" s="9"/>
      <c r="G35" s="2"/>
      <c r="H35" s="2"/>
      <c r="I35" s="11"/>
      <c r="J35" s="12" t="str">
        <f aca="true">IF(L35&lt;=$M$1,M35,IF(L35-$M$1&lt;=$O$1,OFFSET($O$3,L35-$M$1-1,0),IF(L35&gt;$M$1+$O$1,IF(OFFSET($Q$3,L35-$M$1-$O$1-1,0)&lt;&gt;"",OFFSET($Q$3,L35-$M$1-$O$1-1,0),""),"")))</f>
        <v>&lt;title code="0x04"&gt;Prerun&lt;/title&gt;</v>
      </c>
      <c r="K35" s="2"/>
      <c r="L35" s="11" t="n">
        <v>33</v>
      </c>
      <c r="M35" s="13" t="str">
        <f aca="false">IF(C27&lt;&gt;"",CONCATENATE("&lt;rom type=""data"" offset=""",T27,"""&gt;",CONCATENATE($G$3,"-",TEXT(C27,"00"),".spc"),"&lt;/rom&gt;"),"")</f>
        <v/>
      </c>
      <c r="N35" s="13"/>
      <c r="O35" s="13" t="str">
        <f aca="false">IF(C33&lt;&gt;"",CONCATENATE("&lt;title code=""",T33,"""&gt;",D33,"&lt;/title&gt;"),"")</f>
        <v/>
      </c>
      <c r="P35" s="13"/>
      <c r="Q35" s="13"/>
      <c r="S35" s="2" t="n">
        <v>33</v>
      </c>
      <c r="T35" s="2" t="str">
        <f aca="false">IF(LEN(DEC2HEX(S35))=1,CONCATENATE("0x0",LOWER(DEC2HEX(S35))),CONCATENATE("0x",LOWER(DEC2HEX(S35))))</f>
        <v>0x21</v>
      </c>
    </row>
    <row r="36" customFormat="false" ht="15" hidden="false" customHeight="false" outlineLevel="0" collapsed="false">
      <c r="C36" s="18"/>
      <c r="D36" s="19"/>
      <c r="E36" s="20"/>
      <c r="F36" s="9"/>
      <c r="G36" s="2"/>
      <c r="H36" s="2"/>
      <c r="I36" s="11"/>
      <c r="J36" s="12" t="str">
        <f aca="true">IF(L36&lt;=$M$1,M36,IF(L36-$M$1&lt;=$O$1,OFFSET($O$3,L36-$M$1-1,0),IF(L36&gt;$M$1+$O$1,IF(OFFSET($Q$3,L36-$M$1-$O$1-1,0)&lt;&gt;"",OFFSET($Q$3,L36-$M$1-$O$1-1,0),""),"")))</f>
        <v>&lt;title code="0x05"&gt;Entry Car&lt;/title&gt;</v>
      </c>
      <c r="K36" s="2"/>
      <c r="L36" s="11" t="n">
        <v>34</v>
      </c>
      <c r="M36" s="13" t="str">
        <f aca="false">IF(C28&lt;&gt;"",CONCATENATE("&lt;rom type=""data"" offset=""",T28,"""&gt;",CONCATENATE($G$3,"-",TEXT(C28,"00"),".spc"),"&lt;/rom&gt;"),"")</f>
        <v/>
      </c>
      <c r="N36" s="13"/>
      <c r="O36" s="13" t="str">
        <f aca="false">IF(C34&lt;&gt;"",CONCATENATE("&lt;title code=""",T34,"""&gt;",D34,"&lt;/title&gt;"),"")</f>
        <v/>
      </c>
      <c r="P36" s="13"/>
      <c r="Q36" s="13"/>
      <c r="S36" s="2" t="n">
        <v>34</v>
      </c>
      <c r="T36" s="2" t="str">
        <f aca="false">IF(LEN(DEC2HEX(S36))=1,CONCATENATE("0x0",LOWER(DEC2HEX(S36))),CONCATENATE("0x",LOWER(DEC2HEX(S36))))</f>
        <v>0x22</v>
      </c>
    </row>
    <row r="37" customFormat="false" ht="15" hidden="false" customHeight="false" outlineLevel="0" collapsed="false">
      <c r="C37" s="18"/>
      <c r="D37" s="19"/>
      <c r="E37" s="20"/>
      <c r="F37" s="9"/>
      <c r="G37" s="2"/>
      <c r="H37" s="2"/>
      <c r="I37" s="11"/>
      <c r="J37" s="12" t="str">
        <f aca="true">IF(L37&lt;=$M$1,M37,IF(L37-$M$1&lt;=$O$1,OFFSET($O$3,L37-$M$1-1,0),IF(L37&gt;$M$1+$O$1,IF(OFFSET($Q$3,L37-$M$1-$O$1-1,0)&lt;&gt;"",OFFSET($Q$3,L37-$M$1-$O$1-1,0),""),"")))</f>
        <v>&lt;title code="0x06"&gt;Car Setting&lt;/title&gt;</v>
      </c>
      <c r="K37" s="2"/>
      <c r="L37" s="11" t="n">
        <v>35</v>
      </c>
      <c r="M37" s="13" t="str">
        <f aca="false">IF(C29&lt;&gt;"",CONCATENATE("&lt;rom type=""data"" offset=""",T29,"""&gt;",CONCATENATE($G$3,"-",TEXT(C29,"00"),".spc"),"&lt;/rom&gt;"),"")</f>
        <v/>
      </c>
      <c r="N37" s="13"/>
      <c r="O37" s="13" t="str">
        <f aca="false">IF(C35&lt;&gt;"",CONCATENATE("&lt;title code=""",T35,"""&gt;",D35,"&lt;/title&gt;"),"")</f>
        <v/>
      </c>
      <c r="P37" s="13"/>
      <c r="Q37" s="13"/>
      <c r="S37" s="2" t="n">
        <v>35</v>
      </c>
      <c r="T37" s="2" t="str">
        <f aca="false">IF(LEN(DEC2HEX(S37))=1,CONCATENATE("0x0",LOWER(DEC2HEX(S37))),CONCATENATE("0x",LOWER(DEC2HEX(S37))))</f>
        <v>0x23</v>
      </c>
    </row>
    <row r="38" customFormat="false" ht="15" hidden="false" customHeight="false" outlineLevel="0" collapsed="false">
      <c r="C38" s="18"/>
      <c r="D38" s="19"/>
      <c r="E38" s="20"/>
      <c r="F38" s="9"/>
      <c r="G38" s="2"/>
      <c r="H38" s="2"/>
      <c r="I38" s="11"/>
      <c r="J38" s="12" t="str">
        <f aca="true">IF(L38&lt;=$M$1,M38,IF(L38-$M$1&lt;=$O$1,OFFSET($O$3,L38-$M$1-1,0),IF(L38&gt;$M$1+$O$1,IF(OFFSET($Q$3,L38-$M$1-$O$1-1,0)&lt;&gt;"",OFFSET($Q$3,L38-$M$1-$O$1-1,0),""),"")))</f>
        <v>&lt;title code="0x07"&gt;Partner Select&lt;/title&gt;</v>
      </c>
      <c r="K38" s="2"/>
      <c r="L38" s="11" t="n">
        <v>36</v>
      </c>
      <c r="M38" s="13" t="str">
        <f aca="false">IF(C30&lt;&gt;"",CONCATENATE("&lt;rom type=""data"" offset=""",T30,"""&gt;",CONCATENATE($G$3,"-",TEXT(C30,"00"),".spc"),"&lt;/rom&gt;"),"")</f>
        <v/>
      </c>
      <c r="N38" s="13"/>
      <c r="O38" s="13" t="str">
        <f aca="false">IF(C36&lt;&gt;"",CONCATENATE("&lt;title code=""",T36,"""&gt;",D36,"&lt;/title&gt;"),"")</f>
        <v/>
      </c>
      <c r="P38" s="13"/>
      <c r="Q38" s="13"/>
      <c r="S38" s="2" t="n">
        <v>36</v>
      </c>
      <c r="T38" s="2" t="str">
        <f aca="false">IF(LEN(DEC2HEX(S38))=1,CONCATENATE("0x0",LOWER(DEC2HEX(S38))),CONCATENATE("0x",LOWER(DEC2HEX(S38))))</f>
        <v>0x24</v>
      </c>
    </row>
    <row r="39" customFormat="false" ht="15" hidden="false" customHeight="false" outlineLevel="0" collapsed="false">
      <c r="C39" s="18"/>
      <c r="D39" s="19"/>
      <c r="E39" s="20"/>
      <c r="F39" s="9"/>
      <c r="G39" s="2"/>
      <c r="H39" s="2"/>
      <c r="I39" s="11"/>
      <c r="J39" s="12" t="str">
        <f aca="true">IF(L39&lt;=$M$1,M39,IF(L39-$M$1&lt;=$O$1,OFFSET($O$3,L39-$M$1-1,0),IF(L39&gt;$M$1+$O$1,IF(OFFSET($Q$3,L39-$M$1-$O$1-1,0)&lt;&gt;"",OFFSET($Q$3,L39-$M$1-$O$1-1,0),""),"")))</f>
        <v>&lt;title code="0x08"&gt;Round Start&lt;/title&gt;</v>
      </c>
      <c r="K39" s="2"/>
      <c r="L39" s="11" t="n">
        <v>37</v>
      </c>
      <c r="M39" s="13" t="str">
        <f aca="false">IF(C31&lt;&gt;"",CONCATENATE("&lt;rom type=""data"" offset=""",T31,"""&gt;",CONCATENATE($G$3,"-",TEXT(C31,"00"),".spc"),"&lt;/rom&gt;"),"")</f>
        <v/>
      </c>
      <c r="N39" s="13"/>
      <c r="O39" s="13" t="str">
        <f aca="false">IF(C37&lt;&gt;"",CONCATENATE("&lt;title code=""",T37,"""&gt;",D37,"&lt;/title&gt;"),"")</f>
        <v/>
      </c>
      <c r="P39" s="13"/>
      <c r="Q39" s="13"/>
      <c r="S39" s="2" t="n">
        <v>37</v>
      </c>
      <c r="T39" s="2" t="str">
        <f aca="false">IF(LEN(DEC2HEX(S39))=1,CONCATENATE("0x0",LOWER(DEC2HEX(S39))),CONCATENATE("0x",LOWER(DEC2HEX(S39))))</f>
        <v>0x25</v>
      </c>
    </row>
    <row r="40" customFormat="false" ht="15" hidden="false" customHeight="false" outlineLevel="0" collapsed="false">
      <c r="C40" s="18"/>
      <c r="D40" s="19"/>
      <c r="E40" s="20"/>
      <c r="F40" s="9"/>
      <c r="G40" s="2"/>
      <c r="H40" s="2"/>
      <c r="I40" s="11"/>
      <c r="J40" s="12" t="str">
        <f aca="true">IF(L40&lt;=$M$1,M40,IF(L40-$M$1&lt;=$O$1,OFFSET($O$3,L40-$M$1-1,0),IF(L40&gt;$M$1+$O$1,IF(OFFSET($Q$3,L40-$M$1-$O$1-1,0)&lt;&gt;"",OFFSET($Q$3,L40-$M$1-$O$1-1,0),""),"")))</f>
        <v>&lt;title code="0x09"&gt;Race Standby&lt;/title&gt;</v>
      </c>
      <c r="K40" s="2"/>
      <c r="L40" s="11" t="n">
        <v>38</v>
      </c>
      <c r="M40" s="13" t="str">
        <f aca="false">IF(C32&lt;&gt;"",CONCATENATE("&lt;rom type=""data"" offset=""",T32,"""&gt;",CONCATENATE($G$3,"-",TEXT(C32,"00"),".spc"),"&lt;/rom&gt;"),"")</f>
        <v/>
      </c>
      <c r="N40" s="13"/>
      <c r="O40" s="13" t="str">
        <f aca="false">IF(C38&lt;&gt;"",CONCATENATE("&lt;title code=""",T38,"""&gt;",D38,"&lt;/title&gt;"),"")</f>
        <v/>
      </c>
      <c r="P40" s="13"/>
      <c r="Q40" s="13"/>
      <c r="S40" s="2" t="n">
        <v>38</v>
      </c>
      <c r="T40" s="2" t="str">
        <f aca="false">IF(LEN(DEC2HEX(S40))=1,CONCATENATE("0x0",LOWER(DEC2HEX(S40))),CONCATENATE("0x",LOWER(DEC2HEX(S40))))</f>
        <v>0x26</v>
      </c>
    </row>
    <row r="41" customFormat="false" ht="15" hidden="false" customHeight="false" outlineLevel="0" collapsed="false">
      <c r="C41" s="18"/>
      <c r="D41" s="19"/>
      <c r="E41" s="20"/>
      <c r="F41" s="9"/>
      <c r="G41" s="2"/>
      <c r="H41" s="2"/>
      <c r="I41" s="11"/>
      <c r="J41" s="12" t="str">
        <f aca="true">IF(L41&lt;=$M$1,M41,IF(L41-$M$1&lt;=$O$1,OFFSET($O$3,L41-$M$1-1,0),IF(L41&gt;$M$1+$O$1,IF(OFFSET($Q$3,L41-$M$1-$O$1-1,0)&lt;&gt;"",OFFSET($Q$3,L41-$M$1-$O$1-1,0),""),"")))</f>
        <v>&lt;title code="0x0a"&gt;Signal&lt;/title&gt;</v>
      </c>
      <c r="K41" s="2"/>
      <c r="L41" s="11" t="n">
        <v>39</v>
      </c>
      <c r="M41" s="13" t="str">
        <f aca="false">IF(C33&lt;&gt;"",CONCATENATE("&lt;rom type=""data"" offset=""",T33,"""&gt;",CONCATENATE($G$3,"-",TEXT(C33,"00"),".spc"),"&lt;/rom&gt;"),"")</f>
        <v/>
      </c>
      <c r="N41" s="13"/>
      <c r="O41" s="13" t="str">
        <f aca="false">IF(C39&lt;&gt;"",CONCATENATE("&lt;title code=""",T39,"""&gt;",D39,"&lt;/title&gt;"),"")</f>
        <v/>
      </c>
      <c r="P41" s="13"/>
      <c r="Q41" s="13"/>
      <c r="S41" s="2" t="n">
        <v>39</v>
      </c>
      <c r="T41" s="2" t="str">
        <f aca="false">IF(LEN(DEC2HEX(S41))=1,CONCATENATE("0x0",LOWER(DEC2HEX(S41))),CONCATENATE("0x",LOWER(DEC2HEX(S41))))</f>
        <v>0x27</v>
      </c>
    </row>
    <row r="42" customFormat="false" ht="15" hidden="false" customHeight="false" outlineLevel="0" collapsed="false">
      <c r="C42" s="18"/>
      <c r="D42" s="19"/>
      <c r="E42" s="20"/>
      <c r="F42" s="9"/>
      <c r="G42" s="2"/>
      <c r="H42" s="2"/>
      <c r="I42" s="11"/>
      <c r="J42" s="12" t="str">
        <f aca="true">IF(L42&lt;=$M$1,M42,IF(L42-$M$1&lt;=$O$1,OFFSET($O$3,L42-$M$1-1,0),IF(L42&gt;$M$1+$O$1,IF(OFFSET($Q$3,L42-$M$1-$O$1-1,0)&lt;&gt;"",OFFSET($Q$3,L42-$M$1-$O$1-1,0),""),"")))</f>
        <v>&lt;title code="0x0b"&gt;Check Point&lt;/title&gt;</v>
      </c>
      <c r="K42" s="2"/>
      <c r="L42" s="11" t="n">
        <v>40</v>
      </c>
      <c r="M42" s="13" t="str">
        <f aca="false">IF(C34&lt;&gt;"",CONCATENATE("&lt;rom type=""data"" offset=""",T34,"""&gt;",CONCATENATE($G$3,"-",TEXT(C34,"00"),".spc"),"&lt;/rom&gt;"),"")</f>
        <v/>
      </c>
      <c r="N42" s="13"/>
      <c r="O42" s="13" t="str">
        <f aca="false">IF(C40&lt;&gt;"",CONCATENATE("&lt;title code=""",T40,"""&gt;",D40,"&lt;/title&gt;"),"")</f>
        <v/>
      </c>
      <c r="P42" s="13"/>
      <c r="Q42" s="13"/>
      <c r="S42" s="2" t="n">
        <v>40</v>
      </c>
      <c r="T42" s="2" t="str">
        <f aca="false">IF(LEN(DEC2HEX(S42))=1,CONCATENATE("0x0",LOWER(DEC2HEX(S42))),CONCATENATE("0x",LOWER(DEC2HEX(S42))))</f>
        <v>0x28</v>
      </c>
    </row>
    <row r="43" customFormat="false" ht="15" hidden="false" customHeight="false" outlineLevel="0" collapsed="false">
      <c r="C43" s="18"/>
      <c r="D43" s="19"/>
      <c r="E43" s="20"/>
      <c r="F43" s="9"/>
      <c r="G43" s="2"/>
      <c r="H43" s="2"/>
      <c r="I43" s="11"/>
      <c r="J43" s="12" t="str">
        <f aca="true">IF(L43&lt;=$M$1,M43,IF(L43-$M$1&lt;=$O$1,OFFSET($O$3,L43-$M$1-1,0),IF(L43&gt;$M$1+$O$1,IF(OFFSET($Q$3,L43-$M$1-$O$1-1,0)&lt;&gt;"",OFFSET($Q$3,L43-$M$1-$O$1-1,0),""),"")))</f>
        <v>&lt;title code="0x0c"&gt;Pause&lt;/title&gt;</v>
      </c>
      <c r="K43" s="2"/>
      <c r="L43" s="11" t="n">
        <v>41</v>
      </c>
      <c r="M43" s="13" t="str">
        <f aca="false">IF(C35&lt;&gt;"",CONCATENATE("&lt;rom type=""data"" offset=""",T35,"""&gt;",CONCATENATE($G$3,"-",TEXT(C35,"00"),".spc"),"&lt;/rom&gt;"),"")</f>
        <v/>
      </c>
      <c r="N43" s="13"/>
      <c r="O43" s="13" t="str">
        <f aca="false">IF(C41&lt;&gt;"",CONCATENATE("&lt;title code=""",T41,"""&gt;",D41,"&lt;/title&gt;"),"")</f>
        <v/>
      </c>
      <c r="P43" s="13"/>
      <c r="Q43" s="13"/>
      <c r="S43" s="2" t="n">
        <v>41</v>
      </c>
      <c r="T43" s="2" t="str">
        <f aca="false">IF(LEN(DEC2HEX(S43))=1,CONCATENATE("0x0",LOWER(DEC2HEX(S43))),CONCATENATE("0x",LOWER(DEC2HEX(S43))))</f>
        <v>0x29</v>
      </c>
    </row>
    <row r="44" customFormat="false" ht="15" hidden="false" customHeight="false" outlineLevel="0" collapsed="false">
      <c r="C44" s="18"/>
      <c r="D44" s="19"/>
      <c r="E44" s="20"/>
      <c r="F44" s="9"/>
      <c r="G44" s="2"/>
      <c r="H44" s="2"/>
      <c r="I44" s="11"/>
      <c r="J44" s="12" t="str">
        <f aca="true">IF(L44&lt;=$M$1,M44,IF(L44-$M$1&lt;=$O$1,OFFSET($O$3,L44-$M$1-1,0),IF(L44&gt;$M$1+$O$1,IF(OFFSET($Q$3,L44-$M$1-$O$1-1,0)&lt;&gt;"",OFFSET($Q$3,L44-$M$1-$O$1-1,0),""),"")))</f>
        <v>&lt;title code="0x0d"&gt;Trouble&lt;/title&gt;</v>
      </c>
      <c r="K44" s="2"/>
      <c r="L44" s="11" t="n">
        <v>42</v>
      </c>
      <c r="M44" s="13" t="str">
        <f aca="false">IF(C36&lt;&gt;"",CONCATENATE("&lt;rom type=""data"" offset=""",T36,"""&gt;",CONCATENATE($G$3,"-",TEXT(C36,"00"),".spc"),"&lt;/rom&gt;"),"")</f>
        <v/>
      </c>
      <c r="N44" s="13"/>
      <c r="O44" s="13" t="str">
        <f aca="false">IF(C42&lt;&gt;"",CONCATENATE("&lt;title code=""",T42,"""&gt;",D42,"&lt;/title&gt;"),"")</f>
        <v/>
      </c>
      <c r="P44" s="13"/>
      <c r="Q44" s="13"/>
      <c r="S44" s="2" t="n">
        <v>42</v>
      </c>
      <c r="T44" s="2" t="str">
        <f aca="false">IF(LEN(DEC2HEX(S44))=1,CONCATENATE("0x0",LOWER(DEC2HEX(S44))),CONCATENATE("0x",LOWER(DEC2HEX(S44))))</f>
        <v>0x2a</v>
      </c>
    </row>
    <row r="45" customFormat="false" ht="15" hidden="false" customHeight="false" outlineLevel="0" collapsed="false">
      <c r="C45" s="18"/>
      <c r="D45" s="19"/>
      <c r="E45" s="20"/>
      <c r="F45" s="9"/>
      <c r="G45" s="2"/>
      <c r="H45" s="2"/>
      <c r="I45" s="11"/>
      <c r="J45" s="12" t="str">
        <f aca="true">IF(L45&lt;=$M$1,M45,IF(L45-$M$1&lt;=$O$1,OFFSET($O$3,L45-$M$1-1,0),IF(L45&gt;$M$1+$O$1,IF(OFFSET($Q$3,L45-$M$1-$O$1-1,0)&lt;&gt;"",OFFSET($Q$3,L45-$M$1-$O$1-1,0),""),"")))</f>
        <v>&lt;title code="0x0e"&gt;Retire&lt;/title&gt;</v>
      </c>
      <c r="K45" s="2"/>
      <c r="L45" s="11" t="n">
        <v>43</v>
      </c>
      <c r="M45" s="13" t="str">
        <f aca="false">IF(C37&lt;&gt;"",CONCATENATE("&lt;rom type=""data"" offset=""",T37,"""&gt;",CONCATENATE($G$3,"-",TEXT(C37,"00"),".spc"),"&lt;/rom&gt;"),"")</f>
        <v/>
      </c>
      <c r="N45" s="13"/>
      <c r="O45" s="13" t="str">
        <f aca="false">IF(C43&lt;&gt;"",CONCATENATE("&lt;title code=""",T43,"""&gt;",D43,"&lt;/title&gt;"),"")</f>
        <v/>
      </c>
      <c r="P45" s="13"/>
      <c r="Q45" s="13"/>
      <c r="S45" s="2" t="n">
        <v>43</v>
      </c>
      <c r="T45" s="2" t="str">
        <f aca="false">IF(LEN(DEC2HEX(S45))=1,CONCATENATE("0x0",LOWER(DEC2HEX(S45))),CONCATENATE("0x",LOWER(DEC2HEX(S45))))</f>
        <v>0x2b</v>
      </c>
    </row>
    <row r="46" customFormat="false" ht="15" hidden="false" customHeight="false" outlineLevel="0" collapsed="false">
      <c r="C46" s="18"/>
      <c r="D46" s="19"/>
      <c r="E46" s="20"/>
      <c r="F46" s="9"/>
      <c r="G46" s="2"/>
      <c r="H46" s="2"/>
      <c r="I46" s="11"/>
      <c r="J46" s="12" t="str">
        <f aca="true">IF(L46&lt;=$M$1,M46,IF(L46-$M$1&lt;=$O$1,OFFSET($O$3,L46-$M$1-1,0),IF(L46&gt;$M$1+$O$1,IF(OFFSET($Q$3,L46-$M$1-$O$1-1,0)&lt;&gt;"",OFFSET($Q$3,L46-$M$1-$O$1-1,0),""),"")))</f>
        <v>&lt;title code="0x0f"&gt;Results&lt;/title&gt;</v>
      </c>
      <c r="K46" s="2"/>
      <c r="L46" s="11" t="n">
        <v>44</v>
      </c>
      <c r="M46" s="13" t="str">
        <f aca="false">IF(C38&lt;&gt;"",CONCATENATE("&lt;rom type=""data"" offset=""",T38,"""&gt;",CONCATENATE($G$3,"-",TEXT(C38,"00"),".spc"),"&lt;/rom&gt;"),"")</f>
        <v/>
      </c>
      <c r="N46" s="13"/>
      <c r="O46" s="13" t="str">
        <f aca="false">IF(C44&lt;&gt;"",CONCATENATE("&lt;title code=""",T44,"""&gt;",D44,"&lt;/title&gt;"),"")</f>
        <v/>
      </c>
      <c r="P46" s="13"/>
      <c r="Q46" s="13"/>
      <c r="S46" s="2" t="n">
        <v>44</v>
      </c>
      <c r="T46" s="2" t="str">
        <f aca="false">IF(LEN(DEC2HEX(S46))=1,CONCATENATE("0x0",LOWER(DEC2HEX(S46))),CONCATENATE("0x",LOWER(DEC2HEX(S46))))</f>
        <v>0x2c</v>
      </c>
    </row>
    <row r="47" customFormat="false" ht="15" hidden="false" customHeight="false" outlineLevel="0" collapsed="false">
      <c r="C47" s="18"/>
      <c r="D47" s="19"/>
      <c r="E47" s="20"/>
      <c r="F47" s="9"/>
      <c r="G47" s="2"/>
      <c r="H47" s="2"/>
      <c r="I47" s="11"/>
      <c r="J47" s="12" t="str">
        <f aca="true">IF(L47&lt;=$M$1,M47,IF(L47-$M$1&lt;=$O$1,OFFSET($O$3,L47-$M$1-1,0),IF(L47&gt;$M$1+$O$1,IF(OFFSET($Q$3,L47-$M$1-$O$1-1,0)&lt;&gt;"",OFFSET($Q$3,L47-$M$1-$O$1-1,0),""),"")))</f>
        <v>&lt;title code="0x10"&gt;Conversation&lt;/title&gt;</v>
      </c>
      <c r="K47" s="2"/>
      <c r="L47" s="11" t="n">
        <v>45</v>
      </c>
      <c r="M47" s="13" t="str">
        <f aca="false">IF(C39&lt;&gt;"",CONCATENATE("&lt;rom type=""data"" offset=""",T39,"""&gt;",CONCATENATE($G$3,"-",TEXT(C39,"00"),".spc"),"&lt;/rom&gt;"),"")</f>
        <v/>
      </c>
      <c r="N47" s="13"/>
      <c r="O47" s="13" t="str">
        <f aca="false">IF(C45&lt;&gt;"",CONCATENATE("&lt;title code=""",T45,"""&gt;",D45,"&lt;/title&gt;"),"")</f>
        <v/>
      </c>
      <c r="P47" s="13"/>
      <c r="Q47" s="13"/>
      <c r="S47" s="2" t="n">
        <v>45</v>
      </c>
      <c r="T47" s="2" t="str">
        <f aca="false">IF(LEN(DEC2HEX(S47))=1,CONCATENATE("0x0",LOWER(DEC2HEX(S47))),CONCATENATE("0x",LOWER(DEC2HEX(S47))))</f>
        <v>0x2d</v>
      </c>
    </row>
    <row r="48" customFormat="false" ht="15" hidden="false" customHeight="false" outlineLevel="0" collapsed="false">
      <c r="C48" s="18"/>
      <c r="D48" s="19"/>
      <c r="E48" s="20"/>
      <c r="F48" s="9"/>
      <c r="G48" s="2"/>
      <c r="H48" s="2"/>
      <c r="I48" s="11"/>
      <c r="J48" s="12" t="str">
        <f aca="true">IF(L48&lt;=$M$1,M48,IF(L48-$M$1&lt;=$O$1,OFFSET($O$3,L48-$M$1-1,0),IF(L48&gt;$M$1+$O$1,IF(OFFSET($Q$3,L48-$M$1-$O$1-1,0)&lt;&gt;"",OFFSET($Q$3,L48-$M$1-$O$1-1,0),""),"")))</f>
        <v>&lt;title code="0x11"&gt;Run the Whole Distance&lt;/title&gt;</v>
      </c>
      <c r="K48" s="2"/>
      <c r="L48" s="11" t="n">
        <v>46</v>
      </c>
      <c r="M48" s="13" t="str">
        <f aca="false">IF(C40&lt;&gt;"",CONCATENATE("&lt;rom type=""data"" offset=""",T40,"""&gt;",CONCATENATE($G$3,"-",TEXT(C40,"00"),".spc"),"&lt;/rom&gt;"),"")</f>
        <v/>
      </c>
      <c r="N48" s="13"/>
      <c r="O48" s="13" t="str">
        <f aca="false">IF(C46&lt;&gt;"",CONCATENATE("&lt;title code=""",T46,"""&gt;",D46,"&lt;/title&gt;"),"")</f>
        <v/>
      </c>
      <c r="P48" s="13"/>
      <c r="Q48" s="13"/>
      <c r="S48" s="2" t="n">
        <v>46</v>
      </c>
      <c r="T48" s="2" t="str">
        <f aca="false">IF(LEN(DEC2HEX(S48))=1,CONCATENATE("0x0",LOWER(DEC2HEX(S48))),CONCATENATE("0x",LOWER(DEC2HEX(S48))))</f>
        <v>0x2e</v>
      </c>
    </row>
    <row r="49" customFormat="false" ht="15" hidden="false" customHeight="false" outlineLevel="0" collapsed="false">
      <c r="C49" s="18"/>
      <c r="D49" s="19"/>
      <c r="E49" s="20"/>
      <c r="F49" s="9"/>
      <c r="G49" s="2"/>
      <c r="H49" s="2"/>
      <c r="I49" s="11"/>
      <c r="J49" s="12" t="str">
        <f aca="true">IF(L49&lt;=$M$1,M49,IF(L49-$M$1&lt;=$O$1,OFFSET($O$3,L49-$M$1-1,0),IF(L49&gt;$M$1+$O$1,IF(OFFSET($Q$3,L49-$M$1-$O$1-1,0)&lt;&gt;"",OFFSET($Q$3,L49-$M$1-$O$1-1,0),""),"")))</f>
        <v>&lt;title code="0x12"&gt;Winning a Prize&lt;/title&gt;</v>
      </c>
      <c r="K49" s="2"/>
      <c r="L49" s="11" t="n">
        <v>47</v>
      </c>
      <c r="M49" s="13" t="str">
        <f aca="false">IF(C41&lt;&gt;"",CONCATENATE("&lt;rom type=""data"" offset=""",T41,"""&gt;",CONCATENATE($G$3,"-",TEXT(C41,"00"),".spc"),"&lt;/rom&gt;"),"")</f>
        <v/>
      </c>
      <c r="N49" s="13"/>
      <c r="O49" s="13" t="str">
        <f aca="false">IF(C47&lt;&gt;"",CONCATENATE("&lt;title code=""",T47,"""&gt;",D47,"&lt;/title&gt;"),"")</f>
        <v/>
      </c>
      <c r="P49" s="13"/>
      <c r="Q49" s="13"/>
      <c r="S49" s="2" t="n">
        <v>47</v>
      </c>
      <c r="T49" s="2" t="str">
        <f aca="false">IF(LEN(DEC2HEX(S49))=1,CONCATENATE("0x0",LOWER(DEC2HEX(S49))),CONCATENATE("0x",LOWER(DEC2HEX(S49))))</f>
        <v>0x2f</v>
      </c>
    </row>
    <row r="50" customFormat="false" ht="15" hidden="false" customHeight="false" outlineLevel="0" collapsed="false">
      <c r="C50" s="18"/>
      <c r="D50" s="19"/>
      <c r="E50" s="20"/>
      <c r="F50" s="9"/>
      <c r="G50" s="2"/>
      <c r="H50" s="2"/>
      <c r="I50" s="11"/>
      <c r="J50" s="12" t="str">
        <f aca="true">IF(L50&lt;=$M$1,M50,IF(L50-$M$1&lt;=$O$1,OFFSET($O$3,L50-$M$1-1,0),IF(L50&gt;$M$1+$O$1,IF(OFFSET($Q$3,L50-$M$1-$O$1-1,0)&lt;&gt;"",OFFSET($Q$3,L50-$M$1-$O$1-1,0),""),"")))</f>
        <v>&lt;title code="0x13"&gt;Victory&lt;/title&gt;</v>
      </c>
      <c r="K50" s="2"/>
      <c r="L50" s="11" t="n">
        <v>48</v>
      </c>
      <c r="M50" s="13" t="str">
        <f aca="false">IF(C42&lt;&gt;"",CONCATENATE("&lt;rom type=""data"" offset=""",T42,"""&gt;",CONCATENATE($G$3,"-",TEXT(C42,"00"),".spc"),"&lt;/rom&gt;"),"")</f>
        <v/>
      </c>
      <c r="N50" s="13"/>
      <c r="O50" s="13" t="str">
        <f aca="false">IF(C48&lt;&gt;"",CONCATENATE("&lt;title code=""",T48,"""&gt;",D48,"&lt;/title&gt;"),"")</f>
        <v/>
      </c>
      <c r="P50" s="13"/>
      <c r="Q50" s="13"/>
      <c r="S50" s="2" t="n">
        <v>48</v>
      </c>
      <c r="T50" s="2" t="str">
        <f aca="false">IF(LEN(DEC2HEX(S50))=1,CONCATENATE("0x0",LOWER(DEC2HEX(S50))),CONCATENATE("0x",LOWER(DEC2HEX(S50))))</f>
        <v>0x30</v>
      </c>
    </row>
    <row r="51" customFormat="false" ht="15" hidden="false" customHeight="false" outlineLevel="0" collapsed="false">
      <c r="C51" s="18"/>
      <c r="D51" s="19"/>
      <c r="E51" s="20"/>
      <c r="F51" s="9"/>
      <c r="G51" s="2"/>
      <c r="H51" s="2"/>
      <c r="I51" s="11"/>
      <c r="J51" s="12" t="str">
        <f aca="true">IF(L51&lt;=$M$1,M51,IF(L51-$M$1&lt;=$O$1,OFFSET($O$3,L51-$M$1-1,0),IF(L51&gt;$M$1+$O$1,IF(OFFSET($Q$3,L51-$M$1-$O$1-1,0)&lt;&gt;"",OFFSET($Q$3,L51-$M$1-$O$1-1,0),""),"")))</f>
        <v>&lt;/titlelist&gt;</v>
      </c>
      <c r="K51" s="2"/>
      <c r="L51" s="11" t="n">
        <v>49</v>
      </c>
      <c r="M51" s="13" t="str">
        <f aca="false">IF(C43&lt;&gt;"",CONCATENATE("&lt;rom type=""data"" offset=""",T43,"""&gt;",CONCATENATE($G$3,"-",TEXT(C43,"00"),".spc"),"&lt;/rom&gt;"),"")</f>
        <v/>
      </c>
      <c r="N51" s="13"/>
      <c r="O51" s="13" t="str">
        <f aca="false">IF(C49&lt;&gt;"",CONCATENATE("&lt;title code=""",T49,"""&gt;",D49,"&lt;/title&gt;"),"")</f>
        <v/>
      </c>
      <c r="P51" s="13"/>
      <c r="Q51" s="13"/>
      <c r="S51" s="2" t="n">
        <v>49</v>
      </c>
      <c r="T51" s="2" t="str">
        <f aca="false">IF(LEN(DEC2HEX(S51))=1,CONCATENATE("0x0",LOWER(DEC2HEX(S51))),CONCATENATE("0x",LOWER(DEC2HEX(S51))))</f>
        <v>0x31</v>
      </c>
    </row>
    <row r="52" customFormat="false" ht="15" hidden="false" customHeight="false" outlineLevel="0" collapsed="false">
      <c r="C52" s="18"/>
      <c r="D52" s="19"/>
      <c r="E52" s="20"/>
      <c r="F52" s="9"/>
      <c r="G52" s="2"/>
      <c r="H52" s="2"/>
      <c r="I52" s="11"/>
      <c r="J52" s="12" t="str">
        <f aca="true">IF(L52&lt;=$M$1,M52,IF(L52-$M$1&lt;=$O$1,OFFSET($O$3,L52-$M$1-1,0),IF(L52&gt;$M$1+$O$1,IF(OFFSET($Q$3,L52-$M$1-$O$1-1,0)&lt;&gt;"",OFFSET($Q$3,L52-$M$1-$O$1-1,0),""),"")))</f>
        <v>&lt;/game&gt;</v>
      </c>
      <c r="K52" s="2"/>
      <c r="L52" s="11" t="n">
        <v>50</v>
      </c>
      <c r="M52" s="13" t="str">
        <f aca="false">IF(C44&lt;&gt;"",CONCATENATE("&lt;rom type=""data"" offset=""",T44,"""&gt;",CONCATENATE($G$3,"-",TEXT(C44,"00"),".spc"),"&lt;/rom&gt;"),"")</f>
        <v/>
      </c>
      <c r="N52" s="13"/>
      <c r="O52" s="13" t="str">
        <f aca="false">IF(C50&lt;&gt;"",CONCATENATE("&lt;title code=""",T50,"""&gt;",D50,"&lt;/title&gt;"),"")</f>
        <v/>
      </c>
      <c r="P52" s="13"/>
      <c r="Q52" s="13"/>
      <c r="S52" s="2" t="n">
        <v>50</v>
      </c>
      <c r="T52" s="2" t="str">
        <f aca="false">IF(LEN(DEC2HEX(S52))=1,CONCATENATE("0x0",LOWER(DEC2HEX(S52))),CONCATENATE("0x",LOWER(DEC2HEX(S52))))</f>
        <v>0x32</v>
      </c>
    </row>
    <row r="53" customFormat="false" ht="15" hidden="false" customHeight="false" outlineLevel="0" collapsed="false">
      <c r="C53" s="18"/>
      <c r="D53" s="19"/>
      <c r="E53" s="20"/>
      <c r="F53" s="9"/>
      <c r="G53" s="2"/>
      <c r="H53" s="2"/>
      <c r="I53" s="11"/>
      <c r="J53" s="12" t="str">
        <f aca="true">IF(L53&lt;=$M$1,M53,IF(L53-$M$1&lt;=$O$1,OFFSET($O$3,L53-$M$1-1,0),IF(L53&gt;$M$1+$O$1,IF(OFFSET($Q$3,L53-$M$1-$O$1-1,0)&lt;&gt;"",OFFSET($Q$3,L53-$M$1-$O$1-1,0),""),"")))</f>
        <v/>
      </c>
      <c r="K53" s="2"/>
      <c r="L53" s="11" t="n">
        <v>51</v>
      </c>
      <c r="M53" s="13" t="str">
        <f aca="false">IF(C45&lt;&gt;"",CONCATENATE("&lt;rom type=""data"" offset=""",T45,"""&gt;",CONCATENATE($G$3,"-",TEXT(C45,"00"),".spc"),"&lt;/rom&gt;"),"")</f>
        <v/>
      </c>
      <c r="N53" s="13"/>
      <c r="O53" s="13" t="str">
        <f aca="false">IF(C51&lt;&gt;"",CONCATENATE("&lt;title code=""",T51,"""&gt;",D51,"&lt;/title&gt;"),"")</f>
        <v/>
      </c>
      <c r="P53" s="13"/>
      <c r="Q53" s="13"/>
      <c r="S53" s="2" t="n">
        <v>51</v>
      </c>
      <c r="T53" s="2" t="str">
        <f aca="false">IF(LEN(DEC2HEX(S53))=1,CONCATENATE("0x0",LOWER(DEC2HEX(S53))),CONCATENATE("0x",LOWER(DEC2HEX(S53))))</f>
        <v>0x33</v>
      </c>
    </row>
    <row r="54" customFormat="false" ht="15" hidden="false" customHeight="false" outlineLevel="0" collapsed="false">
      <c r="C54" s="18"/>
      <c r="D54" s="19"/>
      <c r="E54" s="20"/>
      <c r="F54" s="9"/>
      <c r="G54" s="2"/>
      <c r="H54" s="2"/>
      <c r="I54" s="11"/>
      <c r="J54" s="12" t="str">
        <f aca="true">IF(L54&lt;=$M$1,M54,IF(L54-$M$1&lt;=$O$1,OFFSET($O$3,L54-$M$1-1,0),IF(L54&gt;$M$1+$O$1,IF(OFFSET($Q$3,L54-$M$1-$O$1-1,0)&lt;&gt;"",OFFSET($Q$3,L54-$M$1-$O$1-1,0),""),"")))</f>
        <v/>
      </c>
      <c r="K54" s="2"/>
      <c r="L54" s="11" t="n">
        <v>52</v>
      </c>
      <c r="M54" s="13" t="str">
        <f aca="false">IF(C46&lt;&gt;"",CONCATENATE("&lt;rom type=""data"" offset=""",T46,"""&gt;",CONCATENATE($G$3,"-",TEXT(C46,"00"),".spc"),"&lt;/rom&gt;"),"")</f>
        <v/>
      </c>
      <c r="N54" s="13"/>
      <c r="O54" s="13" t="str">
        <f aca="false">IF(C52&lt;&gt;"",CONCATENATE("&lt;title code=""",T52,"""&gt;",D52,"&lt;/title&gt;"),"")</f>
        <v/>
      </c>
      <c r="P54" s="13"/>
      <c r="Q54" s="13"/>
      <c r="S54" s="2" t="n">
        <v>52</v>
      </c>
      <c r="T54" s="2" t="str">
        <f aca="false">IF(LEN(DEC2HEX(S54))=1,CONCATENATE("0x0",LOWER(DEC2HEX(S54))),CONCATENATE("0x",LOWER(DEC2HEX(S54))))</f>
        <v>0x34</v>
      </c>
    </row>
    <row r="55" customFormat="false" ht="15" hidden="false" customHeight="false" outlineLevel="0" collapsed="false">
      <c r="C55" s="18"/>
      <c r="D55" s="19"/>
      <c r="E55" s="20"/>
      <c r="F55" s="9"/>
      <c r="G55" s="2"/>
      <c r="H55" s="2"/>
      <c r="I55" s="11"/>
      <c r="J55" s="12" t="str">
        <f aca="true">IF(L55&lt;=$M$1,M55,IF(L55-$M$1&lt;=$O$1,OFFSET($O$3,L55-$M$1-1,0),IF(L55&gt;$M$1+$O$1,IF(OFFSET($Q$3,L55-$M$1-$O$1-1,0)&lt;&gt;"",OFFSET($Q$3,L55-$M$1-$O$1-1,0),""),"")))</f>
        <v/>
      </c>
      <c r="K55" s="2"/>
      <c r="L55" s="11" t="n">
        <v>53</v>
      </c>
      <c r="M55" s="13" t="str">
        <f aca="false">IF(C47&lt;&gt;"",CONCATENATE("&lt;rom type=""data"" offset=""",T47,"""&gt;",CONCATENATE($G$3,"-",TEXT(C47,"00"),".spc"),"&lt;/rom&gt;"),"")</f>
        <v/>
      </c>
      <c r="N55" s="13"/>
      <c r="O55" s="13" t="str">
        <f aca="false">IF(C53&lt;&gt;"",CONCATENATE("&lt;title code=""",T53,"""&gt;",D53,"&lt;/title&gt;"),"")</f>
        <v/>
      </c>
      <c r="P55" s="13"/>
      <c r="Q55" s="13"/>
      <c r="S55" s="2" t="n">
        <v>53</v>
      </c>
      <c r="T55" s="2" t="str">
        <f aca="false">IF(LEN(DEC2HEX(S55))=1,CONCATENATE("0x0",LOWER(DEC2HEX(S55))),CONCATENATE("0x",LOWER(DEC2HEX(S55))))</f>
        <v>0x35</v>
      </c>
    </row>
    <row r="56" customFormat="false" ht="15" hidden="false" customHeight="false" outlineLevel="0" collapsed="false">
      <c r="C56" s="18"/>
      <c r="D56" s="19"/>
      <c r="E56" s="20"/>
      <c r="F56" s="9"/>
      <c r="G56" s="2"/>
      <c r="H56" s="2"/>
      <c r="I56" s="11"/>
      <c r="J56" s="12" t="str">
        <f aca="true">IF(L56&lt;=$M$1,M56,IF(L56-$M$1&lt;=$O$1,OFFSET($O$3,L56-$M$1-1,0),IF(L56&gt;$M$1+$O$1,IF(OFFSET($Q$3,L56-$M$1-$O$1-1,0)&lt;&gt;"",OFFSET($Q$3,L56-$M$1-$O$1-1,0),""),"")))</f>
        <v/>
      </c>
      <c r="K56" s="2"/>
      <c r="L56" s="11" t="n">
        <v>54</v>
      </c>
      <c r="M56" s="13" t="str">
        <f aca="false">IF(C48&lt;&gt;"",CONCATENATE("&lt;rom type=""data"" offset=""",T48,"""&gt;",CONCATENATE($G$3,"-",TEXT(C48,"00"),".spc"),"&lt;/rom&gt;"),"")</f>
        <v/>
      </c>
      <c r="N56" s="13"/>
      <c r="O56" s="13" t="str">
        <f aca="false">IF(C54&lt;&gt;"",CONCATENATE("&lt;title code=""",T54,"""&gt;",D54,"&lt;/title&gt;"),"")</f>
        <v/>
      </c>
      <c r="P56" s="13"/>
      <c r="Q56" s="13"/>
      <c r="S56" s="2" t="n">
        <v>54</v>
      </c>
      <c r="T56" s="2" t="str">
        <f aca="false">IF(LEN(DEC2HEX(S56))=1,CONCATENATE("0x0",LOWER(DEC2HEX(S56))),CONCATENATE("0x",LOWER(DEC2HEX(S56))))</f>
        <v>0x36</v>
      </c>
    </row>
    <row r="57" customFormat="false" ht="15" hidden="false" customHeight="false" outlineLevel="0" collapsed="false">
      <c r="C57" s="18"/>
      <c r="D57" s="19"/>
      <c r="E57" s="20"/>
      <c r="F57" s="9"/>
      <c r="G57" s="2"/>
      <c r="H57" s="2"/>
      <c r="I57" s="11"/>
      <c r="J57" s="12" t="str">
        <f aca="true">IF(L57&lt;=$M$1,M57,IF(L57-$M$1&lt;=$O$1,OFFSET($O$3,L57-$M$1-1,0),IF(L57&gt;$M$1+$O$1,IF(OFFSET($Q$3,L57-$M$1-$O$1-1,0)&lt;&gt;"",OFFSET($Q$3,L57-$M$1-$O$1-1,0),""),"")))</f>
        <v/>
      </c>
      <c r="K57" s="2"/>
      <c r="L57" s="11" t="n">
        <v>55</v>
      </c>
      <c r="M57" s="13" t="str">
        <f aca="false">IF(C49&lt;&gt;"",CONCATENATE("&lt;rom type=""data"" offset=""",T49,"""&gt;",CONCATENATE($G$3,"-",TEXT(C49,"00"),".spc"),"&lt;/rom&gt;"),"")</f>
        <v/>
      </c>
      <c r="N57" s="13"/>
      <c r="O57" s="13" t="str">
        <f aca="false">IF(C55&lt;&gt;"",CONCATENATE("&lt;title code=""",T55,"""&gt;",D55,"&lt;/title&gt;"),"")</f>
        <v/>
      </c>
      <c r="P57" s="13"/>
      <c r="Q57" s="13"/>
      <c r="S57" s="2" t="n">
        <v>55</v>
      </c>
      <c r="T57" s="2" t="str">
        <f aca="false">IF(LEN(DEC2HEX(S57))=1,CONCATENATE("0x0",LOWER(DEC2HEX(S57))),CONCATENATE("0x",LOWER(DEC2HEX(S57))))</f>
        <v>0x37</v>
      </c>
    </row>
    <row r="58" customFormat="false" ht="15" hidden="false" customHeight="false" outlineLevel="0" collapsed="false">
      <c r="C58" s="18"/>
      <c r="D58" s="19"/>
      <c r="E58" s="20"/>
      <c r="F58" s="9"/>
      <c r="G58" s="2"/>
      <c r="H58" s="2"/>
      <c r="I58" s="11"/>
      <c r="J58" s="12" t="str">
        <f aca="true">IF(L58&lt;=$M$1,M58,IF(L58-$M$1&lt;=$O$1,OFFSET($O$3,L58-$M$1-1,0),IF(L58&gt;$M$1+$O$1,IF(OFFSET($Q$3,L58-$M$1-$O$1-1,0)&lt;&gt;"",OFFSET($Q$3,L58-$M$1-$O$1-1,0),""),"")))</f>
        <v/>
      </c>
      <c r="K58" s="2"/>
      <c r="L58" s="11" t="n">
        <v>56</v>
      </c>
      <c r="M58" s="13" t="str">
        <f aca="false">IF(C50&lt;&gt;"",CONCATENATE("&lt;rom type=""data"" offset=""",T50,"""&gt;",CONCATENATE($G$3,"-",TEXT(C50,"00"),".spc"),"&lt;/rom&gt;"),"")</f>
        <v/>
      </c>
      <c r="N58" s="13"/>
      <c r="O58" s="13" t="str">
        <f aca="false">IF(C56&lt;&gt;"",CONCATENATE("&lt;title code=""",T56,"""&gt;",D56,"&lt;/title&gt;"),"")</f>
        <v/>
      </c>
      <c r="P58" s="13"/>
      <c r="Q58" s="13"/>
      <c r="S58" s="2" t="n">
        <v>56</v>
      </c>
      <c r="T58" s="2" t="str">
        <f aca="false">IF(LEN(DEC2HEX(S58))=1,CONCATENATE("0x0",LOWER(DEC2HEX(S58))),CONCATENATE("0x",LOWER(DEC2HEX(S58))))</f>
        <v>0x38</v>
      </c>
    </row>
    <row r="59" customFormat="false" ht="15" hidden="false" customHeight="false" outlineLevel="0" collapsed="false">
      <c r="C59" s="18"/>
      <c r="D59" s="19"/>
      <c r="E59" s="20"/>
      <c r="F59" s="9"/>
      <c r="G59" s="2"/>
      <c r="H59" s="2"/>
      <c r="I59" s="11"/>
      <c r="J59" s="12" t="str">
        <f aca="true">IF(L59&lt;=$M$1,M59,IF(L59-$M$1&lt;=$O$1,OFFSET($O$3,L59-$M$1-1,0),IF(L59&gt;$M$1+$O$1,IF(OFFSET($Q$3,L59-$M$1-$O$1-1,0)&lt;&gt;"",OFFSET($Q$3,L59-$M$1-$O$1-1,0),""),"")))</f>
        <v/>
      </c>
      <c r="K59" s="2"/>
      <c r="L59" s="11" t="n">
        <v>57</v>
      </c>
      <c r="M59" s="13" t="str">
        <f aca="false">IF(C51&lt;&gt;"",CONCATENATE("&lt;rom type=""data"" offset=""",T51,"""&gt;",CONCATENATE($G$3,"-",TEXT(C51,"00"),".spc"),"&lt;/rom&gt;"),"")</f>
        <v/>
      </c>
      <c r="N59" s="13"/>
      <c r="O59" s="13" t="str">
        <f aca="false">IF(C57&lt;&gt;"",CONCATENATE("&lt;title code=""",T57,"""&gt;",D57,"&lt;/title&gt;"),"")</f>
        <v/>
      </c>
      <c r="P59" s="13"/>
      <c r="Q59" s="13"/>
      <c r="S59" s="2" t="n">
        <v>57</v>
      </c>
      <c r="T59" s="2" t="str">
        <f aca="false">IF(LEN(DEC2HEX(S59))=1,CONCATENATE("0x0",LOWER(DEC2HEX(S59))),CONCATENATE("0x",LOWER(DEC2HEX(S59))))</f>
        <v>0x39</v>
      </c>
    </row>
    <row r="60" customFormat="false" ht="15" hidden="false" customHeight="false" outlineLevel="0" collapsed="false">
      <c r="C60" s="18"/>
      <c r="D60" s="19"/>
      <c r="E60" s="20"/>
      <c r="F60" s="9"/>
      <c r="G60" s="2"/>
      <c r="H60" s="2"/>
      <c r="I60" s="11"/>
      <c r="J60" s="12" t="str">
        <f aca="true">IF(L60&lt;=$M$1,M60,IF(L60-$M$1&lt;=$O$1,OFFSET($O$3,L60-$M$1-1,0),IF(L60&gt;$M$1+$O$1,IF(OFFSET($Q$3,L60-$M$1-$O$1-1,0)&lt;&gt;"",OFFSET($Q$3,L60-$M$1-$O$1-1,0),""),"")))</f>
        <v/>
      </c>
      <c r="K60" s="2"/>
      <c r="L60" s="11" t="n">
        <v>58</v>
      </c>
      <c r="M60" s="13" t="str">
        <f aca="false">IF(C52&lt;&gt;"",CONCATENATE("&lt;rom type=""data"" offset=""",T52,"""&gt;",CONCATENATE($G$3,"-",TEXT(C52,"00"),".spc"),"&lt;/rom&gt;"),"")</f>
        <v/>
      </c>
      <c r="N60" s="13"/>
      <c r="O60" s="13" t="str">
        <f aca="false">IF(C58&lt;&gt;"",CONCATENATE("&lt;title code=""",T58,"""&gt;",D58,"&lt;/title&gt;"),"")</f>
        <v/>
      </c>
      <c r="P60" s="13"/>
      <c r="Q60" s="13"/>
      <c r="S60" s="2" t="n">
        <v>58</v>
      </c>
      <c r="T60" s="2" t="str">
        <f aca="false">IF(LEN(DEC2HEX(S60))=1,CONCATENATE("0x0",LOWER(DEC2HEX(S60))),CONCATENATE("0x",LOWER(DEC2HEX(S60))))</f>
        <v>0x3a</v>
      </c>
    </row>
    <row r="61" customFormat="false" ht="15" hidden="false" customHeight="false" outlineLevel="0" collapsed="false">
      <c r="C61" s="18"/>
      <c r="D61" s="19"/>
      <c r="E61" s="20"/>
      <c r="F61" s="9"/>
      <c r="G61" s="2"/>
      <c r="H61" s="2"/>
      <c r="I61" s="11"/>
      <c r="J61" s="12" t="str">
        <f aca="true">IF(L61&lt;=$M$1,M61,IF(L61-$M$1&lt;=$O$1,OFFSET($O$3,L61-$M$1-1,0),IF(L61&gt;$M$1+$O$1,IF(OFFSET($Q$3,L61-$M$1-$O$1-1,0)&lt;&gt;"",OFFSET($Q$3,L61-$M$1-$O$1-1,0),""),"")))</f>
        <v/>
      </c>
      <c r="K61" s="2"/>
      <c r="L61" s="11" t="n">
        <v>59</v>
      </c>
      <c r="M61" s="13" t="str">
        <f aca="false">IF(C53&lt;&gt;"",CONCATENATE("&lt;rom type=""data"" offset=""",T53,"""&gt;",CONCATENATE($G$3,"-",TEXT(C53,"00"),".spc"),"&lt;/rom&gt;"),"")</f>
        <v/>
      </c>
      <c r="N61" s="13"/>
      <c r="O61" s="13" t="str">
        <f aca="false">IF(C59&lt;&gt;"",CONCATENATE("&lt;title code=""",T59,"""&gt;",D59,"&lt;/title&gt;"),"")</f>
        <v/>
      </c>
      <c r="P61" s="13"/>
      <c r="Q61" s="13"/>
      <c r="S61" s="2" t="n">
        <v>59</v>
      </c>
      <c r="T61" s="2" t="str">
        <f aca="false">IF(LEN(DEC2HEX(S61))=1,CONCATENATE("0x0",LOWER(DEC2HEX(S61))),CONCATENATE("0x",LOWER(DEC2HEX(S61))))</f>
        <v>0x3b</v>
      </c>
    </row>
    <row r="62" customFormat="false" ht="15" hidden="false" customHeight="false" outlineLevel="0" collapsed="false">
      <c r="C62" s="18"/>
      <c r="D62" s="19"/>
      <c r="E62" s="20"/>
      <c r="F62" s="9"/>
      <c r="G62" s="2"/>
      <c r="H62" s="2"/>
      <c r="I62" s="11"/>
      <c r="J62" s="12" t="str">
        <f aca="true">IF(L62&lt;=$M$1,M62,IF(L62-$M$1&lt;=$O$1,OFFSET($O$3,L62-$M$1-1,0),IF(L62&gt;$M$1+$O$1,IF(OFFSET($Q$3,L62-$M$1-$O$1-1,0)&lt;&gt;"",OFFSET($Q$3,L62-$M$1-$O$1-1,0),""),"")))</f>
        <v/>
      </c>
      <c r="K62" s="2"/>
      <c r="L62" s="11" t="n">
        <v>60</v>
      </c>
      <c r="M62" s="13" t="str">
        <f aca="false">IF(C54&lt;&gt;"",CONCATENATE("&lt;rom type=""data"" offset=""",T54,"""&gt;",CONCATENATE($G$3,"-",TEXT(C54,"00"),".spc"),"&lt;/rom&gt;"),"")</f>
        <v/>
      </c>
      <c r="N62" s="13"/>
      <c r="O62" s="13" t="str">
        <f aca="false">IF(C60&lt;&gt;"",CONCATENATE("&lt;title code=""",T60,"""&gt;",D60,"&lt;/title&gt;"),"")</f>
        <v/>
      </c>
      <c r="P62" s="13"/>
      <c r="Q62" s="13"/>
      <c r="S62" s="2" t="n">
        <v>60</v>
      </c>
      <c r="T62" s="2" t="str">
        <f aca="false">IF(LEN(DEC2HEX(S62))=1,CONCATENATE("0x0",LOWER(DEC2HEX(S62))),CONCATENATE("0x",LOWER(DEC2HEX(S62))))</f>
        <v>0x3c</v>
      </c>
    </row>
    <row r="63" customFormat="false" ht="15" hidden="false" customHeight="false" outlineLevel="0" collapsed="false">
      <c r="C63" s="18"/>
      <c r="D63" s="19"/>
      <c r="E63" s="20"/>
      <c r="F63" s="9"/>
      <c r="G63" s="2"/>
      <c r="H63" s="2"/>
      <c r="I63" s="11"/>
      <c r="J63" s="12" t="str">
        <f aca="true">IF(L63&lt;=$M$1,M63,IF(L63-$M$1&lt;=$O$1,OFFSET($O$3,L63-$M$1-1,0),IF(L63&gt;$M$1+$O$1,IF(OFFSET($Q$3,L63-$M$1-$O$1-1,0)&lt;&gt;"",OFFSET($Q$3,L63-$M$1-$O$1-1,0),""),"")))</f>
        <v/>
      </c>
      <c r="K63" s="2"/>
      <c r="L63" s="11" t="n">
        <v>61</v>
      </c>
      <c r="M63" s="13" t="str">
        <f aca="false">IF(C55&lt;&gt;"",CONCATENATE("&lt;rom type=""data"" offset=""",T55,"""&gt;",CONCATENATE($G$3,"-",TEXT(C55,"00"),".spc"),"&lt;/rom&gt;"),"")</f>
        <v/>
      </c>
      <c r="N63" s="13"/>
      <c r="O63" s="13" t="str">
        <f aca="false">IF(C61&lt;&gt;"",CONCATENATE("&lt;title code=""",T61,"""&gt;",D61,"&lt;/title&gt;"),"")</f>
        <v/>
      </c>
      <c r="P63" s="13"/>
      <c r="Q63" s="13"/>
      <c r="S63" s="2" t="n">
        <v>61</v>
      </c>
      <c r="T63" s="2" t="str">
        <f aca="false">IF(LEN(DEC2HEX(S63))=1,CONCATENATE("0x0",LOWER(DEC2HEX(S63))),CONCATENATE("0x",LOWER(DEC2HEX(S63))))</f>
        <v>0x3d</v>
      </c>
    </row>
    <row r="64" customFormat="false" ht="15" hidden="false" customHeight="false" outlineLevel="0" collapsed="false">
      <c r="C64" s="19"/>
      <c r="D64" s="19"/>
      <c r="E64" s="20"/>
      <c r="F64" s="9"/>
      <c r="G64" s="2"/>
      <c r="H64" s="2"/>
      <c r="I64" s="11"/>
      <c r="J64" s="12" t="str">
        <f aca="true">IF(L64&lt;=$M$1,M64,IF(L64-$M$1&lt;=$O$1,OFFSET($O$3,L64-$M$1-1,0),IF(L64&gt;$M$1+$O$1,IF(OFFSET($Q$3,L64-$M$1-$O$1-1,0)&lt;&gt;"",OFFSET($Q$3,L64-$M$1-$O$1-1,0),""),"")))</f>
        <v/>
      </c>
      <c r="K64" s="2"/>
      <c r="L64" s="11" t="n">
        <v>62</v>
      </c>
      <c r="M64" s="13" t="str">
        <f aca="false">IF(C56&lt;&gt;"",CONCATENATE("&lt;rom type=""data"" offset=""",T56,"""&gt;",CONCATENATE($G$3,"-",TEXT(C56,"00"),".spc"),"&lt;/rom&gt;"),"")</f>
        <v/>
      </c>
      <c r="N64" s="13"/>
      <c r="O64" s="13" t="str">
        <f aca="false">IF(C62&lt;&gt;"",CONCATENATE("&lt;title code=""",T62,"""&gt;",D62,"&lt;/title&gt;"),"")</f>
        <v/>
      </c>
      <c r="P64" s="13"/>
      <c r="Q64" s="13"/>
      <c r="S64" s="2" t="n">
        <v>62</v>
      </c>
      <c r="T64" s="2" t="str">
        <f aca="false">IF(LEN(DEC2HEX(S64))=1,CONCATENATE("0x0",LOWER(DEC2HEX(S64))),CONCATENATE("0x",LOWER(DEC2HEX(S64))))</f>
        <v>0x3e</v>
      </c>
    </row>
    <row r="65" customFormat="false" ht="15" hidden="false" customHeight="false" outlineLevel="0" collapsed="false">
      <c r="C65" s="19"/>
      <c r="D65" s="19"/>
      <c r="E65" s="20"/>
      <c r="F65" s="9"/>
      <c r="G65" s="2"/>
      <c r="H65" s="2"/>
      <c r="I65" s="11"/>
      <c r="J65" s="12" t="str">
        <f aca="true">IF(L65&lt;=$M$1,M65,IF(L65-$M$1&lt;=$O$1,OFFSET($O$3,L65-$M$1-1,0),IF(L65&gt;$M$1+$O$1,IF(OFFSET($Q$3,L65-$M$1-$O$1-1,0)&lt;&gt;"",OFFSET($Q$3,L65-$M$1-$O$1-1,0),""),"")))</f>
        <v/>
      </c>
      <c r="K65" s="2"/>
      <c r="L65" s="11" t="n">
        <v>63</v>
      </c>
      <c r="M65" s="13" t="str">
        <f aca="false">IF(C57&lt;&gt;"",CONCATENATE("&lt;rom type=""data"" offset=""",T57,"""&gt;",CONCATENATE($G$3,"-",TEXT(C57,"00"),".spc"),"&lt;/rom&gt;"),"")</f>
        <v/>
      </c>
      <c r="N65" s="13"/>
      <c r="O65" s="13" t="str">
        <f aca="false">IF(C63&lt;&gt;"",CONCATENATE("&lt;title code=""",T63,"""&gt;",D63,"&lt;/title&gt;"),"")</f>
        <v/>
      </c>
      <c r="P65" s="13"/>
      <c r="Q65" s="13"/>
      <c r="S65" s="2" t="n">
        <v>63</v>
      </c>
      <c r="T65" s="2" t="str">
        <f aca="false">IF(LEN(DEC2HEX(S65))=1,CONCATENATE("0x0",LOWER(DEC2HEX(S65))),CONCATENATE("0x",LOWER(DEC2HEX(S65))))</f>
        <v>0x3f</v>
      </c>
    </row>
    <row r="66" customFormat="false" ht="15" hidden="false" customHeight="false" outlineLevel="0" collapsed="false">
      <c r="C66" s="19"/>
      <c r="D66" s="19"/>
      <c r="E66" s="20"/>
      <c r="F66" s="9"/>
      <c r="G66" s="2"/>
      <c r="H66" s="2"/>
      <c r="I66" s="11"/>
      <c r="J66" s="12" t="str">
        <f aca="true">IF(L66&lt;=$M$1,M66,IF(L66-$M$1&lt;=$O$1,OFFSET($O$3,L66-$M$1-1,0),IF(L66&gt;$M$1+$O$1,IF(OFFSET($Q$3,L66-$M$1-$O$1-1,0)&lt;&gt;"",OFFSET($Q$3,L66-$M$1-$O$1-1,0),""),"")))</f>
        <v/>
      </c>
      <c r="K66" s="2"/>
      <c r="L66" s="11" t="n">
        <v>64</v>
      </c>
      <c r="M66" s="13" t="str">
        <f aca="false">IF(C58&lt;&gt;"",CONCATENATE("&lt;rom type=""data"" offset=""",T58,"""&gt;",CONCATENATE($G$3,"-",TEXT(C58,"00"),".spc"),"&lt;/rom&gt;"),"")</f>
        <v/>
      </c>
      <c r="N66" s="13"/>
      <c r="O66" s="13" t="str">
        <f aca="false">IF(C64&lt;&gt;"",CONCATENATE("&lt;title code=""",T64,"""&gt;",D64,"&lt;/title&gt;"),"")</f>
        <v/>
      </c>
      <c r="P66" s="13"/>
      <c r="Q66" s="13"/>
      <c r="S66" s="2" t="n">
        <v>64</v>
      </c>
      <c r="T66" s="2" t="str">
        <f aca="false">IF(LEN(DEC2HEX(S66))=1,CONCATENATE("0x0",LOWER(DEC2HEX(S66))),CONCATENATE("0x",LOWER(DEC2HEX(S66))))</f>
        <v>0x40</v>
      </c>
    </row>
    <row r="67" customFormat="false" ht="15" hidden="false" customHeight="false" outlineLevel="0" collapsed="false">
      <c r="C67" s="19"/>
      <c r="D67" s="19"/>
      <c r="E67" s="20"/>
      <c r="F67" s="9"/>
      <c r="G67" s="2"/>
      <c r="H67" s="2"/>
      <c r="I67" s="11"/>
      <c r="J67" s="12" t="str">
        <f aca="true">IF(L67&lt;=$M$1,M67,IF(L67-$M$1&lt;=$O$1,OFFSET($O$3,L67-$M$1-1,0),IF(L67&gt;$M$1+$O$1,IF(OFFSET($Q$3,L67-$M$1-$O$1-1,0)&lt;&gt;"",OFFSET($Q$3,L67-$M$1-$O$1-1,0),""),"")))</f>
        <v/>
      </c>
      <c r="K67" s="2"/>
      <c r="L67" s="11" t="n">
        <v>65</v>
      </c>
      <c r="M67" s="13" t="str">
        <f aca="false">IF(C59&lt;&gt;"",CONCATENATE("&lt;rom type=""data"" offset=""",T59,"""&gt;",CONCATENATE($G$3,"-",TEXT(C59,"00"),".spc"),"&lt;/rom&gt;"),"")</f>
        <v/>
      </c>
      <c r="N67" s="13"/>
      <c r="O67" s="13" t="str">
        <f aca="false">IF(C65&lt;&gt;"",CONCATENATE("&lt;title code=""",T65,"""&gt;",D65,"&lt;/title&gt;"),"")</f>
        <v/>
      </c>
      <c r="P67" s="13"/>
      <c r="Q67" s="13"/>
      <c r="S67" s="2" t="n">
        <v>65</v>
      </c>
      <c r="T67" s="2" t="str">
        <f aca="false">IF(LEN(DEC2HEX(S67))=1,CONCATENATE("0x0",LOWER(DEC2HEX(S67))),CONCATENATE("0x",LOWER(DEC2HEX(S67))))</f>
        <v>0x41</v>
      </c>
    </row>
    <row r="68" customFormat="false" ht="15" hidden="false" customHeight="false" outlineLevel="0" collapsed="false">
      <c r="C68" s="19"/>
      <c r="D68" s="19"/>
      <c r="E68" s="20"/>
      <c r="F68" s="9"/>
      <c r="G68" s="2"/>
      <c r="H68" s="2"/>
      <c r="I68" s="11"/>
      <c r="J68" s="12" t="str">
        <f aca="true">IF(L68&lt;=$M$1,M68,IF(L68-$M$1&lt;=$O$1,OFFSET($O$3,L68-$M$1-1,0),IF(L68&gt;$M$1+$O$1,IF(OFFSET($Q$3,L68-$M$1-$O$1-1,0)&lt;&gt;"",OFFSET($Q$3,L68-$M$1-$O$1-1,0),""),"")))</f>
        <v/>
      </c>
      <c r="K68" s="2"/>
      <c r="L68" s="11" t="n">
        <v>66</v>
      </c>
      <c r="M68" s="13" t="str">
        <f aca="false">IF(C60&lt;&gt;"",CONCATENATE("&lt;rom type=""data"" offset=""",T60,"""&gt;",CONCATENATE($G$3,"-",TEXT(C60,"00"),".spc"),"&lt;/rom&gt;"),"")</f>
        <v/>
      </c>
      <c r="N68" s="13"/>
      <c r="O68" s="13" t="str">
        <f aca="false">IF(C66&lt;&gt;"",CONCATENATE("&lt;title code=""",T66,"""&gt;",D66,"&lt;/title&gt;"),"")</f>
        <v/>
      </c>
      <c r="P68" s="13"/>
      <c r="Q68" s="13"/>
      <c r="S68" s="2" t="n">
        <v>66</v>
      </c>
      <c r="T68" s="2" t="str">
        <f aca="false">IF(LEN(DEC2HEX(S68))=1,CONCATENATE("0x0",LOWER(DEC2HEX(S68))),CONCATENATE("0x",LOWER(DEC2HEX(S68))))</f>
        <v>0x42</v>
      </c>
    </row>
    <row r="69" customFormat="false" ht="15" hidden="false" customHeight="false" outlineLevel="0" collapsed="false">
      <c r="C69" s="19"/>
      <c r="D69" s="19"/>
      <c r="E69" s="20"/>
      <c r="F69" s="9"/>
      <c r="G69" s="2"/>
      <c r="H69" s="2"/>
      <c r="I69" s="11"/>
      <c r="J69" s="12" t="str">
        <f aca="true">IF(L69&lt;=$M$1,M69,IF(L69-$M$1&lt;=$O$1,OFFSET($O$3,L69-$M$1-1,0),IF(L69&gt;$M$1+$O$1,IF(OFFSET($Q$3,L69-$M$1-$O$1-1,0)&lt;&gt;"",OFFSET($Q$3,L69-$M$1-$O$1-1,0),""),"")))</f>
        <v/>
      </c>
      <c r="K69" s="2"/>
      <c r="L69" s="11" t="n">
        <v>67</v>
      </c>
      <c r="M69" s="13" t="str">
        <f aca="false">IF(C61&lt;&gt;"",CONCATENATE("&lt;rom type=""data"" offset=""",T61,"""&gt;",CONCATENATE($G$3,"-",TEXT(C61,"00"),".spc"),"&lt;/rom&gt;"),"")</f>
        <v/>
      </c>
      <c r="N69" s="13"/>
      <c r="O69" s="13" t="str">
        <f aca="false">IF(C67&lt;&gt;"",CONCATENATE("&lt;title code=""",T67,"""&gt;",D67,"&lt;/title&gt;"),"")</f>
        <v/>
      </c>
      <c r="P69" s="13"/>
      <c r="Q69" s="13"/>
      <c r="S69" s="2" t="n">
        <v>67</v>
      </c>
      <c r="T69" s="2" t="str">
        <f aca="false">IF(LEN(DEC2HEX(S69))=1,CONCATENATE("0x0",LOWER(DEC2HEX(S69))),CONCATENATE("0x",LOWER(DEC2HEX(S69))))</f>
        <v>0x43</v>
      </c>
    </row>
    <row r="70" customFormat="false" ht="15" hidden="false" customHeight="false" outlineLevel="0" collapsed="false">
      <c r="C70" s="19"/>
      <c r="D70" s="19"/>
      <c r="E70" s="20"/>
      <c r="F70" s="9"/>
      <c r="G70" s="2"/>
      <c r="H70" s="2"/>
      <c r="I70" s="11"/>
      <c r="J70" s="12" t="str">
        <f aca="true">IF(L70&lt;=$M$1,M70,IF(L70-$M$1&lt;=$O$1,OFFSET($O$3,L70-$M$1-1,0),IF(L70&gt;$M$1+$O$1,IF(OFFSET($Q$3,L70-$M$1-$O$1-1,0)&lt;&gt;"",OFFSET($Q$3,L70-$M$1-$O$1-1,0),""),"")))</f>
        <v/>
      </c>
      <c r="K70" s="2"/>
      <c r="L70" s="11" t="n">
        <v>68</v>
      </c>
      <c r="M70" s="13" t="str">
        <f aca="false">IF(C62&lt;&gt;"",CONCATENATE("&lt;rom type=""data"" offset=""",T62,"""&gt;",CONCATENATE($G$3,"-",TEXT(C62,"00"),".spc"),"&lt;/rom&gt;"),"")</f>
        <v/>
      </c>
      <c r="N70" s="13"/>
      <c r="O70" s="13" t="str">
        <f aca="false">IF(C68&lt;&gt;"",CONCATENATE("&lt;title code=""",T68,"""&gt;",D68,"&lt;/title&gt;"),"")</f>
        <v/>
      </c>
      <c r="P70" s="13"/>
      <c r="Q70" s="13"/>
      <c r="S70" s="2" t="n">
        <v>68</v>
      </c>
      <c r="T70" s="2" t="str">
        <f aca="false">IF(LEN(DEC2HEX(S70))=1,CONCATENATE("0x0",LOWER(DEC2HEX(S70))),CONCATENATE("0x",LOWER(DEC2HEX(S70))))</f>
        <v>0x44</v>
      </c>
    </row>
    <row r="71" customFormat="false" ht="15" hidden="false" customHeight="false" outlineLevel="0" collapsed="false">
      <c r="C71" s="19"/>
      <c r="D71" s="19"/>
      <c r="E71" s="20"/>
      <c r="F71" s="9"/>
      <c r="G71" s="2"/>
      <c r="H71" s="2"/>
      <c r="I71" s="11"/>
      <c r="J71" s="12" t="str">
        <f aca="true">IF(L71&lt;=$M$1,M71,IF(L71-$M$1&lt;=$O$1,OFFSET($O$3,L71-$M$1-1,0),IF(L71&gt;$M$1+$O$1,IF(OFFSET($Q$3,L71-$M$1-$O$1-1,0)&lt;&gt;"",OFFSET($Q$3,L71-$M$1-$O$1-1,0),""),"")))</f>
        <v/>
      </c>
      <c r="K71" s="2"/>
      <c r="L71" s="11" t="n">
        <v>69</v>
      </c>
      <c r="M71" s="13" t="str">
        <f aca="false">IF(C63&lt;&gt;"",CONCATENATE("&lt;rom type=""data"" offset=""",T63,"""&gt;",CONCATENATE($G$3,"-",TEXT(C63,"00"),".spc"),"&lt;/rom&gt;"),"")</f>
        <v/>
      </c>
      <c r="N71" s="13"/>
      <c r="O71" s="13" t="str">
        <f aca="false">IF(C69&lt;&gt;"",CONCATENATE("&lt;title code=""",T69,"""&gt;",D69,"&lt;/title&gt;"),"")</f>
        <v/>
      </c>
      <c r="P71" s="13"/>
      <c r="Q71" s="13"/>
      <c r="S71" s="2" t="n">
        <v>69</v>
      </c>
      <c r="T71" s="2" t="str">
        <f aca="false">IF(LEN(DEC2HEX(S71))=1,CONCATENATE("0x0",LOWER(DEC2HEX(S71))),CONCATENATE("0x",LOWER(DEC2HEX(S71))))</f>
        <v>0x45</v>
      </c>
    </row>
    <row r="72" customFormat="false" ht="15" hidden="false" customHeight="false" outlineLevel="0" collapsed="false">
      <c r="C72" s="19"/>
      <c r="D72" s="19"/>
      <c r="E72" s="20"/>
      <c r="F72" s="9"/>
      <c r="G72" s="2"/>
      <c r="H72" s="2"/>
      <c r="I72" s="11"/>
      <c r="J72" s="12" t="str">
        <f aca="true">IF(L72&lt;=$M$1,M72,IF(L72-$M$1&lt;=$O$1,OFFSET($O$3,L72-$M$1-1,0),IF(L72&gt;$M$1+$O$1,IF(OFFSET($Q$3,L72-$M$1-$O$1-1,0)&lt;&gt;"",OFFSET($Q$3,L72-$M$1-$O$1-1,0),""),"")))</f>
        <v/>
      </c>
      <c r="K72" s="2"/>
      <c r="L72" s="11" t="n">
        <v>70</v>
      </c>
      <c r="M72" s="13" t="str">
        <f aca="false">IF(C64&lt;&gt;"",CONCATENATE("&lt;rom type=""data"" offset=""",T64,"""&gt;",CONCATENATE($G$3,"-",TEXT(C64,"00"),".spc"),"&lt;/rom&gt;"),"")</f>
        <v/>
      </c>
      <c r="N72" s="13"/>
      <c r="O72" s="13" t="str">
        <f aca="false">IF(C70&lt;&gt;"",CONCATENATE("&lt;title code=""",T70,"""&gt;",D70,"&lt;/title&gt;"),"")</f>
        <v/>
      </c>
      <c r="P72" s="13"/>
      <c r="Q72" s="13"/>
      <c r="S72" s="2" t="n">
        <v>70</v>
      </c>
      <c r="T72" s="2" t="str">
        <f aca="false">IF(LEN(DEC2HEX(S72))=1,CONCATENATE("0x0",LOWER(DEC2HEX(S72))),CONCATENATE("0x",LOWER(DEC2HEX(S72))))</f>
        <v>0x46</v>
      </c>
    </row>
    <row r="73" customFormat="false" ht="15" hidden="false" customHeight="false" outlineLevel="0" collapsed="false">
      <c r="C73" s="19"/>
      <c r="D73" s="19"/>
      <c r="E73" s="20"/>
      <c r="F73" s="9"/>
      <c r="G73" s="2"/>
      <c r="H73" s="2"/>
      <c r="I73" s="11"/>
      <c r="J73" s="12" t="str">
        <f aca="true">IF(L73&lt;=$M$1,M73,IF(L73-$M$1&lt;=$O$1,OFFSET($O$3,L73-$M$1-1,0),IF(L73&gt;$M$1+$O$1,IF(OFFSET($Q$3,L73-$M$1-$O$1-1,0)&lt;&gt;"",OFFSET($Q$3,L73-$M$1-$O$1-1,0),""),"")))</f>
        <v/>
      </c>
      <c r="K73" s="2"/>
      <c r="L73" s="11" t="n">
        <v>71</v>
      </c>
      <c r="M73" s="13" t="str">
        <f aca="false">IF(C65&lt;&gt;"",CONCATENATE("&lt;rom type=""data"" offset=""",T65,"""&gt;",CONCATENATE($G$3,"-",TEXT(C65,"00"),".spc"),"&lt;/rom&gt;"),"")</f>
        <v/>
      </c>
      <c r="N73" s="13"/>
      <c r="O73" s="13" t="str">
        <f aca="false">IF(C71&lt;&gt;"",CONCATENATE("&lt;title code=""",T71,"""&gt;",D71,"&lt;/title&gt;"),"")</f>
        <v/>
      </c>
      <c r="P73" s="13"/>
      <c r="Q73" s="13"/>
      <c r="S73" s="2" t="n">
        <v>71</v>
      </c>
      <c r="T73" s="2" t="str">
        <f aca="false">IF(LEN(DEC2HEX(S73))=1,CONCATENATE("0x0",LOWER(DEC2HEX(S73))),CONCATENATE("0x",LOWER(DEC2HEX(S73))))</f>
        <v>0x47</v>
      </c>
    </row>
    <row r="74" customFormat="false" ht="15" hidden="false" customHeight="false" outlineLevel="0" collapsed="false">
      <c r="C74" s="19"/>
      <c r="D74" s="19"/>
      <c r="E74" s="20"/>
      <c r="F74" s="9"/>
      <c r="G74" s="2"/>
      <c r="H74" s="2"/>
      <c r="I74" s="11"/>
      <c r="J74" s="12" t="str">
        <f aca="true">IF(L74&lt;=$M$1,M74,IF(L74-$M$1&lt;=$O$1,OFFSET($O$3,L74-$M$1-1,0),IF(L74&gt;$M$1+$O$1,IF(OFFSET($Q$3,L74-$M$1-$O$1-1,0)&lt;&gt;"",OFFSET($Q$3,L74-$M$1-$O$1-1,0),""),"")))</f>
        <v/>
      </c>
      <c r="K74" s="2"/>
      <c r="L74" s="11" t="n">
        <v>72</v>
      </c>
      <c r="M74" s="13" t="str">
        <f aca="false">IF(C66&lt;&gt;"",CONCATENATE("&lt;rom type=""data"" offset=""",T66,"""&gt;",CONCATENATE($G$3,"-",TEXT(C66,"00"),".spc"),"&lt;/rom&gt;"),"")</f>
        <v/>
      </c>
      <c r="N74" s="13"/>
      <c r="O74" s="13" t="str">
        <f aca="false">IF(C72&lt;&gt;"",CONCATENATE("&lt;title code=""",T72,"""&gt;",D72,"&lt;/title&gt;"),"")</f>
        <v/>
      </c>
      <c r="P74" s="13"/>
      <c r="Q74" s="13"/>
      <c r="S74" s="2" t="n">
        <v>72</v>
      </c>
      <c r="T74" s="2" t="str">
        <f aca="false">IF(LEN(DEC2HEX(S74))=1,CONCATENATE("0x0",LOWER(DEC2HEX(S74))),CONCATENATE("0x",LOWER(DEC2HEX(S74))))</f>
        <v>0x48</v>
      </c>
    </row>
    <row r="75" customFormat="false" ht="15" hidden="false" customHeight="false" outlineLevel="0" collapsed="false">
      <c r="C75" s="19"/>
      <c r="D75" s="19"/>
      <c r="E75" s="20"/>
      <c r="F75" s="9"/>
      <c r="G75" s="2"/>
      <c r="H75" s="2"/>
      <c r="I75" s="11"/>
      <c r="J75" s="12" t="str">
        <f aca="true">IF(L75&lt;=$M$1,M75,IF(L75-$M$1&lt;=$O$1,OFFSET($O$3,L75-$M$1-1,0),IF(L75&gt;$M$1+$O$1,IF(OFFSET($Q$3,L75-$M$1-$O$1-1,0)&lt;&gt;"",OFFSET($Q$3,L75-$M$1-$O$1-1,0),""),"")))</f>
        <v/>
      </c>
      <c r="K75" s="2"/>
      <c r="L75" s="11" t="n">
        <v>73</v>
      </c>
      <c r="M75" s="13" t="str">
        <f aca="false">IF(C67&lt;&gt;"",CONCATENATE("&lt;rom type=""data"" offset=""",T67,"""&gt;",CONCATENATE($G$3,"-",TEXT(C67,"00"),".spc"),"&lt;/rom&gt;"),"")</f>
        <v/>
      </c>
      <c r="N75" s="13"/>
      <c r="O75" s="13" t="str">
        <f aca="false">IF(C73&lt;&gt;"",CONCATENATE("&lt;title code=""",T73,"""&gt;",D73,"&lt;/title&gt;"),"")</f>
        <v/>
      </c>
      <c r="P75" s="13"/>
      <c r="Q75" s="13"/>
      <c r="S75" s="2" t="n">
        <v>73</v>
      </c>
      <c r="T75" s="2" t="str">
        <f aca="false">IF(LEN(DEC2HEX(S75))=1,CONCATENATE("0x0",LOWER(DEC2HEX(S75))),CONCATENATE("0x",LOWER(DEC2HEX(S75))))</f>
        <v>0x49</v>
      </c>
    </row>
    <row r="76" customFormat="false" ht="15" hidden="false" customHeight="false" outlineLevel="0" collapsed="false">
      <c r="C76" s="19"/>
      <c r="D76" s="19"/>
      <c r="E76" s="20"/>
      <c r="F76" s="9"/>
      <c r="G76" s="2"/>
      <c r="H76" s="2"/>
      <c r="I76" s="11"/>
      <c r="J76" s="12" t="str">
        <f aca="true">IF(L76&lt;=$M$1,M76,IF(L76-$M$1&lt;=$O$1,OFFSET($O$3,L76-$M$1-1,0),IF(L76&gt;$M$1+$O$1,IF(OFFSET($Q$3,L76-$M$1-$O$1-1,0)&lt;&gt;"",OFFSET($Q$3,L76-$M$1-$O$1-1,0),""),"")))</f>
        <v/>
      </c>
      <c r="K76" s="2"/>
      <c r="L76" s="11" t="n">
        <v>74</v>
      </c>
      <c r="M76" s="13" t="str">
        <f aca="false">IF(C68&lt;&gt;"",CONCATENATE("&lt;rom type=""data"" offset=""",T68,"""&gt;",CONCATENATE($G$3,"-",TEXT(C68,"00"),".spc"),"&lt;/rom&gt;"),"")</f>
        <v/>
      </c>
      <c r="N76" s="13"/>
      <c r="O76" s="13" t="str">
        <f aca="false">IF(C74&lt;&gt;"",CONCATENATE("&lt;title code=""",T74,"""&gt;",D74,"&lt;/title&gt;"),"")</f>
        <v/>
      </c>
      <c r="P76" s="13"/>
      <c r="Q76" s="13"/>
      <c r="S76" s="2" t="n">
        <v>74</v>
      </c>
      <c r="T76" s="2" t="str">
        <f aca="false">IF(LEN(DEC2HEX(S76))=1,CONCATENATE("0x0",LOWER(DEC2HEX(S76))),CONCATENATE("0x",LOWER(DEC2HEX(S76))))</f>
        <v>0x4a</v>
      </c>
    </row>
    <row r="77" customFormat="false" ht="15" hidden="false" customHeight="false" outlineLevel="0" collapsed="false">
      <c r="C77" s="19"/>
      <c r="D77" s="19"/>
      <c r="E77" s="20"/>
      <c r="F77" s="9"/>
      <c r="G77" s="2"/>
      <c r="H77" s="2"/>
      <c r="I77" s="11"/>
      <c r="J77" s="12" t="str">
        <f aca="true">IF(L77&lt;=$M$1,M77,IF(L77-$M$1&lt;=$O$1,OFFSET($O$3,L77-$M$1-1,0),IF(L77&gt;$M$1+$O$1,IF(OFFSET($Q$3,L77-$M$1-$O$1-1,0)&lt;&gt;"",OFFSET($Q$3,L77-$M$1-$O$1-1,0),""),"")))</f>
        <v/>
      </c>
      <c r="K77" s="2"/>
      <c r="L77" s="11" t="n">
        <v>75</v>
      </c>
      <c r="M77" s="13" t="str">
        <f aca="false">IF(C69&lt;&gt;"",CONCATENATE("&lt;rom type=""data"" offset=""",T69,"""&gt;",CONCATENATE($G$3,"-",TEXT(C69,"00"),".spc"),"&lt;/rom&gt;"),"")</f>
        <v/>
      </c>
      <c r="N77" s="13"/>
      <c r="O77" s="13" t="str">
        <f aca="false">IF(C75&lt;&gt;"",CONCATENATE("&lt;title code=""",T75,"""&gt;",D75,"&lt;/title&gt;"),"")</f>
        <v/>
      </c>
      <c r="P77" s="13"/>
      <c r="Q77" s="13"/>
      <c r="S77" s="2" t="n">
        <v>75</v>
      </c>
      <c r="T77" s="2" t="str">
        <f aca="false">IF(LEN(DEC2HEX(S77))=1,CONCATENATE("0x0",LOWER(DEC2HEX(S77))),CONCATENATE("0x",LOWER(DEC2HEX(S77))))</f>
        <v>0x4b</v>
      </c>
    </row>
    <row r="78" customFormat="false" ht="15" hidden="false" customHeight="false" outlineLevel="0" collapsed="false">
      <c r="C78" s="19"/>
      <c r="D78" s="19"/>
      <c r="E78" s="20"/>
      <c r="F78" s="9"/>
      <c r="G78" s="2"/>
      <c r="H78" s="2"/>
      <c r="I78" s="11"/>
      <c r="J78" s="12" t="str">
        <f aca="true">IF(L78&lt;=$M$1,M78,IF(L78-$M$1&lt;=$O$1,OFFSET($O$3,L78-$M$1-1,0),IF(L78&gt;$M$1+$O$1,IF(OFFSET($Q$3,L78-$M$1-$O$1-1,0)&lt;&gt;"",OFFSET($Q$3,L78-$M$1-$O$1-1,0),""),"")))</f>
        <v/>
      </c>
      <c r="K78" s="2"/>
      <c r="L78" s="11" t="n">
        <v>76</v>
      </c>
      <c r="M78" s="13" t="str">
        <f aca="false">IF(C70&lt;&gt;"",CONCATENATE("&lt;rom type=""data"" offset=""",T70,"""&gt;",CONCATENATE($G$3,"-",TEXT(C70,"00"),".spc"),"&lt;/rom&gt;"),"")</f>
        <v/>
      </c>
      <c r="N78" s="13"/>
      <c r="O78" s="13" t="str">
        <f aca="false">IF(C76&lt;&gt;"",CONCATENATE("&lt;title code=""",T76,"""&gt;",D76,"&lt;/title&gt;"),"")</f>
        <v/>
      </c>
      <c r="P78" s="13"/>
      <c r="Q78" s="13"/>
      <c r="S78" s="2" t="n">
        <v>76</v>
      </c>
      <c r="T78" s="2" t="str">
        <f aca="false">IF(LEN(DEC2HEX(S78))=1,CONCATENATE("0x0",LOWER(DEC2HEX(S78))),CONCATENATE("0x",LOWER(DEC2HEX(S78))))</f>
        <v>0x4c</v>
      </c>
    </row>
    <row r="79" customFormat="false" ht="15" hidden="false" customHeight="false" outlineLevel="0" collapsed="false">
      <c r="C79" s="19"/>
      <c r="D79" s="19"/>
      <c r="E79" s="20"/>
      <c r="F79" s="9"/>
      <c r="G79" s="2"/>
      <c r="H79" s="2"/>
      <c r="I79" s="11"/>
      <c r="J79" s="12" t="str">
        <f aca="true">IF(L79&lt;=$M$1,M79,IF(L79-$M$1&lt;=$O$1,OFFSET($O$3,L79-$M$1-1,0),IF(L79&gt;$M$1+$O$1,IF(OFFSET($Q$3,L79-$M$1-$O$1-1,0)&lt;&gt;"",OFFSET($Q$3,L79-$M$1-$O$1-1,0),""),"")))</f>
        <v/>
      </c>
      <c r="K79" s="2"/>
      <c r="L79" s="11" t="n">
        <v>77</v>
      </c>
      <c r="M79" s="13" t="str">
        <f aca="false">IF(C71&lt;&gt;"",CONCATENATE("&lt;rom type=""data"" offset=""",T71,"""&gt;",CONCATENATE($G$3,"-",TEXT(C71,"00"),".spc"),"&lt;/rom&gt;"),"")</f>
        <v/>
      </c>
      <c r="N79" s="13"/>
      <c r="O79" s="13" t="str">
        <f aca="false">IF(C77&lt;&gt;"",CONCATENATE("&lt;title code=""",T77,"""&gt;",D77,"&lt;/title&gt;"),"")</f>
        <v/>
      </c>
      <c r="P79" s="13"/>
      <c r="Q79" s="13"/>
      <c r="S79" s="2" t="n">
        <v>77</v>
      </c>
      <c r="T79" s="2" t="str">
        <f aca="false">IF(LEN(DEC2HEX(S79))=1,CONCATENATE("0x0",LOWER(DEC2HEX(S79))),CONCATENATE("0x",LOWER(DEC2HEX(S79))))</f>
        <v>0x4d</v>
      </c>
    </row>
    <row r="80" customFormat="false" ht="15" hidden="false" customHeight="false" outlineLevel="0" collapsed="false">
      <c r="C80" s="19"/>
      <c r="D80" s="19"/>
      <c r="E80" s="20"/>
      <c r="F80" s="9"/>
      <c r="G80" s="2"/>
      <c r="H80" s="2"/>
      <c r="I80" s="11"/>
      <c r="J80" s="12" t="str">
        <f aca="true">IF(L80&lt;=$M$1,M80,IF(L80-$M$1&lt;=$O$1,OFFSET($O$3,L80-$M$1-1,0),IF(L80&gt;$M$1+$O$1,IF(OFFSET($Q$3,L80-$M$1-$O$1-1,0)&lt;&gt;"",OFFSET($Q$3,L80-$M$1-$O$1-1,0),""),"")))</f>
        <v/>
      </c>
      <c r="K80" s="2"/>
      <c r="L80" s="11" t="n">
        <v>78</v>
      </c>
      <c r="M80" s="13" t="str">
        <f aca="false">IF(C72&lt;&gt;"",CONCATENATE("&lt;rom type=""data"" offset=""",T72,"""&gt;",CONCATENATE($G$3,"-",TEXT(C72,"00"),".spc"),"&lt;/rom&gt;"),"")</f>
        <v/>
      </c>
      <c r="N80" s="13"/>
      <c r="O80" s="13" t="str">
        <f aca="false">IF(C78&lt;&gt;"",CONCATENATE("&lt;title code=""",T78,"""&gt;",D78,"&lt;/title&gt;"),"")</f>
        <v/>
      </c>
      <c r="P80" s="13"/>
      <c r="Q80" s="13"/>
      <c r="S80" s="2" t="n">
        <v>78</v>
      </c>
      <c r="T80" s="2" t="str">
        <f aca="false">IF(LEN(DEC2HEX(S80))=1,CONCATENATE("0x0",LOWER(DEC2HEX(S80))),CONCATENATE("0x",LOWER(DEC2HEX(S80))))</f>
        <v>0x4e</v>
      </c>
    </row>
    <row r="81" customFormat="false" ht="15" hidden="false" customHeight="false" outlineLevel="0" collapsed="false">
      <c r="C81" s="19"/>
      <c r="D81" s="19"/>
      <c r="E81" s="20"/>
      <c r="F81" s="9"/>
      <c r="G81" s="2"/>
      <c r="H81" s="2"/>
      <c r="I81" s="11"/>
      <c r="J81" s="12" t="str">
        <f aca="true">IF(L81&lt;=$M$1,M81,IF(L81-$M$1&lt;=$O$1,OFFSET($O$3,L81-$M$1-1,0),IF(L81&gt;$M$1+$O$1,IF(OFFSET($Q$3,L81-$M$1-$O$1-1,0)&lt;&gt;"",OFFSET($Q$3,L81-$M$1-$O$1-1,0),""),"")))</f>
        <v/>
      </c>
      <c r="K81" s="2"/>
      <c r="L81" s="11" t="n">
        <v>79</v>
      </c>
      <c r="M81" s="13" t="str">
        <f aca="false">IF(C73&lt;&gt;"",CONCATENATE("&lt;rom type=""data"" offset=""",T73,"""&gt;",CONCATENATE($G$3,"-",TEXT(C73,"00"),".spc"),"&lt;/rom&gt;"),"")</f>
        <v/>
      </c>
      <c r="N81" s="13"/>
      <c r="O81" s="13" t="str">
        <f aca="false">IF(C79&lt;&gt;"",CONCATENATE("&lt;title code=""",T79,"""&gt;",D79,"&lt;/title&gt;"),"")</f>
        <v/>
      </c>
      <c r="P81" s="13"/>
      <c r="Q81" s="13"/>
      <c r="S81" s="2" t="n">
        <v>79</v>
      </c>
      <c r="T81" s="2" t="str">
        <f aca="false">IF(LEN(DEC2HEX(S81))=1,CONCATENATE("0x0",LOWER(DEC2HEX(S81))),CONCATENATE("0x",LOWER(DEC2HEX(S81))))</f>
        <v>0x4f</v>
      </c>
    </row>
    <row r="82" customFormat="false" ht="15" hidden="false" customHeight="false" outlineLevel="0" collapsed="false">
      <c r="C82" s="19"/>
      <c r="D82" s="19"/>
      <c r="E82" s="20"/>
      <c r="F82" s="9"/>
      <c r="G82" s="2"/>
      <c r="H82" s="2"/>
      <c r="I82" s="11"/>
      <c r="J82" s="12" t="str">
        <f aca="true">IF(L82&lt;=$M$1,M82,IF(L82-$M$1&lt;=$O$1,OFFSET($O$3,L82-$M$1-1,0),IF(L82&gt;$M$1+$O$1,IF(OFFSET($Q$3,L82-$M$1-$O$1-1,0)&lt;&gt;"",OFFSET($Q$3,L82-$M$1-$O$1-1,0),""),"")))</f>
        <v/>
      </c>
      <c r="K82" s="2"/>
      <c r="L82" s="11" t="n">
        <v>80</v>
      </c>
      <c r="M82" s="13" t="str">
        <f aca="false">IF(C74&lt;&gt;"",CONCATENATE("&lt;rom type=""data"" offset=""",T74,"""&gt;",CONCATENATE($G$3,"-",TEXT(C74,"00"),".spc"),"&lt;/rom&gt;"),"")</f>
        <v/>
      </c>
      <c r="N82" s="13"/>
      <c r="O82" s="13" t="str">
        <f aca="false">IF(C80&lt;&gt;"",CONCATENATE("&lt;title code=""",T80,"""&gt;",D80,"&lt;/title&gt;"),"")</f>
        <v/>
      </c>
      <c r="P82" s="13"/>
      <c r="Q82" s="13"/>
      <c r="S82" s="2" t="n">
        <v>80</v>
      </c>
      <c r="T82" s="2" t="str">
        <f aca="false">IF(LEN(DEC2HEX(S82))=1,CONCATENATE("0x0",LOWER(DEC2HEX(S82))),CONCATENATE("0x",LOWER(DEC2HEX(S82))))</f>
        <v>0x50</v>
      </c>
    </row>
    <row r="83" customFormat="false" ht="15" hidden="false" customHeight="false" outlineLevel="0" collapsed="false">
      <c r="C83" s="19"/>
      <c r="D83" s="19"/>
      <c r="E83" s="20"/>
      <c r="F83" s="9"/>
      <c r="G83" s="2"/>
      <c r="H83" s="2"/>
      <c r="I83" s="11"/>
      <c r="J83" s="12" t="str">
        <f aca="true">IF(L83&lt;=$M$1,M83,IF(L83-$M$1&lt;=$O$1,OFFSET($O$3,L83-$M$1-1,0),IF(L83&gt;$M$1+$O$1,IF(OFFSET($Q$3,L83-$M$1-$O$1-1,0)&lt;&gt;"",OFFSET($Q$3,L83-$M$1-$O$1-1,0),""),"")))</f>
        <v/>
      </c>
      <c r="K83" s="2"/>
      <c r="L83" s="11" t="n">
        <v>81</v>
      </c>
      <c r="M83" s="13" t="str">
        <f aca="false">IF(C75&lt;&gt;"",CONCATENATE("&lt;rom type=""data"" offset=""",T75,"""&gt;",CONCATENATE($G$3,"-",TEXT(C75,"00"),".spc"),"&lt;/rom&gt;"),"")</f>
        <v/>
      </c>
      <c r="N83" s="13"/>
      <c r="O83" s="13" t="str">
        <f aca="false">IF(C81&lt;&gt;"",CONCATENATE("&lt;title code=""",T81,"""&gt;",D81,"&lt;/title&gt;"),"")</f>
        <v/>
      </c>
      <c r="P83" s="13"/>
      <c r="Q83" s="13"/>
      <c r="S83" s="2" t="n">
        <v>81</v>
      </c>
      <c r="T83" s="2" t="str">
        <f aca="false">IF(LEN(DEC2HEX(S83))=1,CONCATENATE("0x0",LOWER(DEC2HEX(S83))),CONCATENATE("0x",LOWER(DEC2HEX(S83))))</f>
        <v>0x51</v>
      </c>
    </row>
    <row r="84" customFormat="false" ht="15" hidden="false" customHeight="false" outlineLevel="0" collapsed="false">
      <c r="C84" s="19"/>
      <c r="D84" s="19"/>
      <c r="E84" s="20"/>
      <c r="F84" s="9"/>
      <c r="G84" s="2"/>
      <c r="H84" s="2"/>
      <c r="I84" s="11"/>
      <c r="J84" s="12" t="str">
        <f aca="true">IF(L84&lt;=$M$1,M84,IF(L84-$M$1&lt;=$O$1,OFFSET($O$3,L84-$M$1-1,0),IF(L84&gt;$M$1+$O$1,IF(OFFSET($Q$3,L84-$M$1-$O$1-1,0)&lt;&gt;"",OFFSET($Q$3,L84-$M$1-$O$1-1,0),""),"")))</f>
        <v/>
      </c>
      <c r="K84" s="2"/>
      <c r="L84" s="11" t="n">
        <v>82</v>
      </c>
      <c r="M84" s="13" t="str">
        <f aca="false">IF(C76&lt;&gt;"",CONCATENATE("&lt;rom type=""data"" offset=""",T76,"""&gt;",CONCATENATE($G$3,"-",TEXT(C76,"00"),".spc"),"&lt;/rom&gt;"),"")</f>
        <v/>
      </c>
      <c r="N84" s="13"/>
      <c r="O84" s="13" t="str">
        <f aca="false">IF(C82&lt;&gt;"",CONCATENATE("&lt;title code=""",T82,"""&gt;",D82,"&lt;/title&gt;"),"")</f>
        <v/>
      </c>
      <c r="P84" s="13"/>
      <c r="Q84" s="13"/>
      <c r="S84" s="2" t="n">
        <v>82</v>
      </c>
      <c r="T84" s="2" t="str">
        <f aca="false">IF(LEN(DEC2HEX(S84))=1,CONCATENATE("0x0",LOWER(DEC2HEX(S84))),CONCATENATE("0x",LOWER(DEC2HEX(S84))))</f>
        <v>0x52</v>
      </c>
    </row>
    <row r="85" customFormat="false" ht="15" hidden="false" customHeight="false" outlineLevel="0" collapsed="false">
      <c r="C85" s="19"/>
      <c r="D85" s="19"/>
      <c r="E85" s="20"/>
      <c r="F85" s="9"/>
      <c r="G85" s="2"/>
      <c r="H85" s="2"/>
      <c r="I85" s="11"/>
      <c r="J85" s="12" t="str">
        <f aca="true">IF(L85&lt;=$M$1,M85,IF(L85-$M$1&lt;=$O$1,OFFSET($O$3,L85-$M$1-1,0),IF(L85&gt;$M$1+$O$1,IF(OFFSET($Q$3,L85-$M$1-$O$1-1,0)&lt;&gt;"",OFFSET($Q$3,L85-$M$1-$O$1-1,0),""),"")))</f>
        <v/>
      </c>
      <c r="K85" s="2"/>
      <c r="L85" s="11" t="n">
        <v>83</v>
      </c>
      <c r="M85" s="13" t="str">
        <f aca="false">IF(C77&lt;&gt;"",CONCATENATE("&lt;rom type=""data"" offset=""",T77,"""&gt;",CONCATENATE($G$3,"-",TEXT(C77,"00"),".spc"),"&lt;/rom&gt;"),"")</f>
        <v/>
      </c>
      <c r="N85" s="13"/>
      <c r="O85" s="13" t="str">
        <f aca="false">IF(C83&lt;&gt;"",CONCATENATE("&lt;title code=""",T83,"""&gt;",D83,"&lt;/title&gt;"),"")</f>
        <v/>
      </c>
      <c r="P85" s="13"/>
      <c r="Q85" s="13"/>
      <c r="S85" s="2" t="n">
        <v>83</v>
      </c>
      <c r="T85" s="2" t="str">
        <f aca="false">IF(LEN(DEC2HEX(S85))=1,CONCATENATE("0x0",LOWER(DEC2HEX(S85))),CONCATENATE("0x",LOWER(DEC2HEX(S85))))</f>
        <v>0x53</v>
      </c>
    </row>
    <row r="86" customFormat="false" ht="15" hidden="false" customHeight="false" outlineLevel="0" collapsed="false">
      <c r="C86" s="19"/>
      <c r="D86" s="19"/>
      <c r="E86" s="20"/>
      <c r="F86" s="9"/>
      <c r="G86" s="2"/>
      <c r="H86" s="2"/>
      <c r="I86" s="11"/>
      <c r="J86" s="12" t="str">
        <f aca="true">IF(L86&lt;=$M$1,M86,IF(L86-$M$1&lt;=$O$1,OFFSET($O$3,L86-$M$1-1,0),IF(L86&gt;$M$1+$O$1,IF(OFFSET($Q$3,L86-$M$1-$O$1-1,0)&lt;&gt;"",OFFSET($Q$3,L86-$M$1-$O$1-1,0),""),"")))</f>
        <v/>
      </c>
      <c r="K86" s="2"/>
      <c r="L86" s="11" t="n">
        <v>84</v>
      </c>
      <c r="M86" s="13" t="str">
        <f aca="false">IF(C78&lt;&gt;"",CONCATENATE("&lt;rom type=""data"" offset=""",T78,"""&gt;",CONCATENATE($G$3,"-",TEXT(C78,"00"),".spc"),"&lt;/rom&gt;"),"")</f>
        <v/>
      </c>
      <c r="N86" s="13"/>
      <c r="O86" s="13" t="str">
        <f aca="false">IF(C84&lt;&gt;"",CONCATENATE("&lt;title code=""",T84,"""&gt;",D84,"&lt;/title&gt;"),"")</f>
        <v/>
      </c>
      <c r="P86" s="13"/>
      <c r="Q86" s="13"/>
      <c r="S86" s="2" t="n">
        <v>84</v>
      </c>
      <c r="T86" s="2" t="str">
        <f aca="false">IF(LEN(DEC2HEX(S86))=1,CONCATENATE("0x0",LOWER(DEC2HEX(S86))),CONCATENATE("0x",LOWER(DEC2HEX(S86))))</f>
        <v>0x54</v>
      </c>
    </row>
    <row r="87" customFormat="false" ht="15" hidden="false" customHeight="false" outlineLevel="0" collapsed="false">
      <c r="C87" s="19"/>
      <c r="D87" s="19"/>
      <c r="E87" s="20"/>
      <c r="F87" s="9"/>
      <c r="G87" s="2"/>
      <c r="H87" s="2"/>
      <c r="I87" s="11"/>
      <c r="J87" s="12" t="str">
        <f aca="true">IF(L87&lt;=$M$1,M87,IF(L87-$M$1&lt;=$O$1,OFFSET($O$3,L87-$M$1-1,0),IF(L87&gt;$M$1+$O$1,IF(OFFSET($Q$3,L87-$M$1-$O$1-1,0)&lt;&gt;"",OFFSET($Q$3,L87-$M$1-$O$1-1,0),""),"")))</f>
        <v/>
      </c>
      <c r="K87" s="2"/>
      <c r="L87" s="11" t="n">
        <v>85</v>
      </c>
      <c r="M87" s="13" t="str">
        <f aca="false">IF(C79&lt;&gt;"",CONCATENATE("&lt;rom type=""data"" offset=""",T79,"""&gt;",CONCATENATE($G$3,"-",TEXT(C79,"00"),".spc"),"&lt;/rom&gt;"),"")</f>
        <v/>
      </c>
      <c r="N87" s="13"/>
      <c r="O87" s="13" t="str">
        <f aca="false">IF(C85&lt;&gt;"",CONCATENATE("&lt;title code=""",T85,"""&gt;",D85,"&lt;/title&gt;"),"")</f>
        <v/>
      </c>
      <c r="P87" s="13"/>
      <c r="Q87" s="13"/>
      <c r="S87" s="2" t="n">
        <v>85</v>
      </c>
      <c r="T87" s="2" t="str">
        <f aca="false">IF(LEN(DEC2HEX(S87))=1,CONCATENATE("0x0",LOWER(DEC2HEX(S87))),CONCATENATE("0x",LOWER(DEC2HEX(S87))))</f>
        <v>0x55</v>
      </c>
    </row>
    <row r="88" customFormat="false" ht="15" hidden="false" customHeight="false" outlineLevel="0" collapsed="false">
      <c r="C88" s="19"/>
      <c r="D88" s="19"/>
      <c r="E88" s="20"/>
      <c r="F88" s="9"/>
      <c r="G88" s="2"/>
      <c r="H88" s="2"/>
      <c r="I88" s="11"/>
      <c r="J88" s="12" t="str">
        <f aca="true">IF(L88&lt;=$M$1,M88,IF(L88-$M$1&lt;=$O$1,OFFSET($O$3,L88-$M$1-1,0),IF(L88&gt;$M$1+$O$1,IF(OFFSET($Q$3,L88-$M$1-$O$1-1,0)&lt;&gt;"",OFFSET($Q$3,L88-$M$1-$O$1-1,0),""),"")))</f>
        <v/>
      </c>
      <c r="K88" s="2"/>
      <c r="L88" s="11" t="n">
        <v>86</v>
      </c>
      <c r="M88" s="13" t="str">
        <f aca="false">IF(C80&lt;&gt;"",CONCATENATE("&lt;rom type=""data"" offset=""",T80,"""&gt;",CONCATENATE($G$3,"-",TEXT(C80,"00"),".spc"),"&lt;/rom&gt;"),"")</f>
        <v/>
      </c>
      <c r="N88" s="13"/>
      <c r="O88" s="13" t="str">
        <f aca="false">IF(C86&lt;&gt;"",CONCATENATE("&lt;title code=""",T86,"""&gt;",D86,"&lt;/title&gt;"),"")</f>
        <v/>
      </c>
      <c r="P88" s="13"/>
      <c r="Q88" s="13"/>
      <c r="S88" s="2" t="n">
        <v>86</v>
      </c>
      <c r="T88" s="2" t="str">
        <f aca="false">IF(LEN(DEC2HEX(S88))=1,CONCATENATE("0x0",LOWER(DEC2HEX(S88))),CONCATENATE("0x",LOWER(DEC2HEX(S88))))</f>
        <v>0x56</v>
      </c>
    </row>
    <row r="89" customFormat="false" ht="15" hidden="false" customHeight="false" outlineLevel="0" collapsed="false">
      <c r="C89" s="19"/>
      <c r="D89" s="19"/>
      <c r="E89" s="20"/>
      <c r="F89" s="9"/>
      <c r="G89" s="2"/>
      <c r="H89" s="2"/>
      <c r="I89" s="11"/>
      <c r="J89" s="12" t="str">
        <f aca="true">IF(L89&lt;=$M$1,M89,IF(L89-$M$1&lt;=$O$1,OFFSET($O$3,L89-$M$1-1,0),IF(L89&gt;$M$1+$O$1,IF(OFFSET($Q$3,L89-$M$1-$O$1-1,0)&lt;&gt;"",OFFSET($Q$3,L89-$M$1-$O$1-1,0),""),"")))</f>
        <v/>
      </c>
      <c r="K89" s="2"/>
      <c r="L89" s="11" t="n">
        <v>87</v>
      </c>
      <c r="M89" s="13" t="str">
        <f aca="false">IF(C81&lt;&gt;"",CONCATENATE("&lt;rom type=""data"" offset=""",T81,"""&gt;",CONCATENATE($G$3,"-",TEXT(C81,"00"),".spc"),"&lt;/rom&gt;"),"")</f>
        <v/>
      </c>
      <c r="N89" s="13"/>
      <c r="O89" s="13" t="str">
        <f aca="false">IF(C87&lt;&gt;"",CONCATENATE("&lt;title code=""",T87,"""&gt;",D87,"&lt;/title&gt;"),"")</f>
        <v/>
      </c>
      <c r="P89" s="13"/>
      <c r="Q89" s="13"/>
      <c r="S89" s="2" t="n">
        <v>87</v>
      </c>
      <c r="T89" s="2" t="str">
        <f aca="false">IF(LEN(DEC2HEX(S89))=1,CONCATENATE("0x0",LOWER(DEC2HEX(S89))),CONCATENATE("0x",LOWER(DEC2HEX(S89))))</f>
        <v>0x57</v>
      </c>
    </row>
    <row r="90" customFormat="false" ht="15" hidden="false" customHeight="false" outlineLevel="0" collapsed="false">
      <c r="C90" s="19"/>
      <c r="D90" s="19"/>
      <c r="E90" s="20"/>
      <c r="F90" s="9"/>
      <c r="G90" s="2"/>
      <c r="H90" s="2"/>
      <c r="I90" s="11"/>
      <c r="J90" s="12" t="str">
        <f aca="true">IF(L90&lt;=$M$1,M90,IF(L90-$M$1&lt;=$O$1,OFFSET($O$3,L90-$M$1-1,0),IF(L90&gt;$M$1+$O$1,IF(OFFSET($Q$3,L90-$M$1-$O$1-1,0)&lt;&gt;"",OFFSET($Q$3,L90-$M$1-$O$1-1,0),""),"")))</f>
        <v/>
      </c>
      <c r="K90" s="2"/>
      <c r="L90" s="11" t="n">
        <v>88</v>
      </c>
      <c r="M90" s="13" t="str">
        <f aca="false">IF(C82&lt;&gt;"",CONCATENATE("&lt;rom type=""data"" offset=""",T82,"""&gt;",CONCATENATE($G$3,"-",TEXT(C82,"00"),".spc"),"&lt;/rom&gt;"),"")</f>
        <v/>
      </c>
      <c r="N90" s="13"/>
      <c r="O90" s="13" t="str">
        <f aca="false">IF(C88&lt;&gt;"",CONCATENATE("&lt;title code=""",T88,"""&gt;",D88,"&lt;/title&gt;"),"")</f>
        <v/>
      </c>
      <c r="P90" s="13"/>
      <c r="Q90" s="13"/>
      <c r="S90" s="2" t="n">
        <v>88</v>
      </c>
      <c r="T90" s="2" t="str">
        <f aca="false">IF(LEN(DEC2HEX(S90))=1,CONCATENATE("0x0",LOWER(DEC2HEX(S90))),CONCATENATE("0x",LOWER(DEC2HEX(S90))))</f>
        <v>0x58</v>
      </c>
    </row>
    <row r="91" customFormat="false" ht="15" hidden="false" customHeight="false" outlineLevel="0" collapsed="false">
      <c r="C91" s="19"/>
      <c r="D91" s="19"/>
      <c r="E91" s="20"/>
      <c r="F91" s="9"/>
      <c r="G91" s="2"/>
      <c r="H91" s="2"/>
      <c r="I91" s="11"/>
      <c r="J91" s="12" t="str">
        <f aca="true">IF(L91&lt;=$M$1,M91,IF(L91-$M$1&lt;=$O$1,OFFSET($O$3,L91-$M$1-1,0),IF(L91&gt;$M$1+$O$1,IF(OFFSET($Q$3,L91-$M$1-$O$1-1,0)&lt;&gt;"",OFFSET($Q$3,L91-$M$1-$O$1-1,0),""),"")))</f>
        <v/>
      </c>
      <c r="K91" s="2"/>
      <c r="L91" s="11" t="n">
        <v>89</v>
      </c>
      <c r="M91" s="13" t="str">
        <f aca="false">IF(C83&lt;&gt;"",CONCATENATE("&lt;rom type=""data"" offset=""",T83,"""&gt;",CONCATENATE($G$3,"-",TEXT(C83,"00"),".spc"),"&lt;/rom&gt;"),"")</f>
        <v/>
      </c>
      <c r="N91" s="13"/>
      <c r="O91" s="13" t="str">
        <f aca="false">IF(C89&lt;&gt;"",CONCATENATE("&lt;title code=""",T89,"""&gt;",D89,"&lt;/title&gt;"),"")</f>
        <v/>
      </c>
      <c r="P91" s="13"/>
      <c r="Q91" s="13"/>
      <c r="S91" s="2" t="n">
        <v>89</v>
      </c>
      <c r="T91" s="2" t="str">
        <f aca="false">IF(LEN(DEC2HEX(S91))=1,CONCATENATE("0x0",LOWER(DEC2HEX(S91))),CONCATENATE("0x",LOWER(DEC2HEX(S91))))</f>
        <v>0x59</v>
      </c>
    </row>
    <row r="92" customFormat="false" ht="15" hidden="false" customHeight="false" outlineLevel="0" collapsed="false">
      <c r="C92" s="19"/>
      <c r="D92" s="19"/>
      <c r="E92" s="20"/>
      <c r="F92" s="9"/>
      <c r="G92" s="2"/>
      <c r="H92" s="2"/>
      <c r="I92" s="11"/>
      <c r="J92" s="12" t="str">
        <f aca="true">IF(L92&lt;=$M$1,M92,IF(L92-$M$1&lt;=$O$1,OFFSET($O$3,L92-$M$1-1,0),IF(L92&gt;$M$1+$O$1,IF(OFFSET($Q$3,L92-$M$1-$O$1-1,0)&lt;&gt;"",OFFSET($Q$3,L92-$M$1-$O$1-1,0),""),"")))</f>
        <v/>
      </c>
      <c r="K92" s="2"/>
      <c r="L92" s="11" t="n">
        <v>90</v>
      </c>
      <c r="M92" s="13" t="str">
        <f aca="false">IF(C84&lt;&gt;"",CONCATENATE("&lt;rom type=""data"" offset=""",T84,"""&gt;",CONCATENATE($G$3,"-",TEXT(C84,"00"),".spc"),"&lt;/rom&gt;"),"")</f>
        <v/>
      </c>
      <c r="N92" s="13"/>
      <c r="O92" s="13" t="str">
        <f aca="false">IF(C90&lt;&gt;"",CONCATENATE("&lt;title code=""",T90,"""&gt;",D90,"&lt;/title&gt;"),"")</f>
        <v/>
      </c>
      <c r="P92" s="13"/>
      <c r="Q92" s="13"/>
      <c r="S92" s="2" t="n">
        <v>90</v>
      </c>
      <c r="T92" s="2" t="str">
        <f aca="false">IF(LEN(DEC2HEX(S92))=1,CONCATENATE("0x0",LOWER(DEC2HEX(S92))),CONCATENATE("0x",LOWER(DEC2HEX(S92))))</f>
        <v>0x5a</v>
      </c>
    </row>
    <row r="93" customFormat="false" ht="15" hidden="false" customHeight="false" outlineLevel="0" collapsed="false">
      <c r="C93" s="19"/>
      <c r="D93" s="19"/>
      <c r="E93" s="20"/>
      <c r="F93" s="9"/>
      <c r="G93" s="2"/>
      <c r="H93" s="2"/>
      <c r="I93" s="11"/>
      <c r="J93" s="12" t="str">
        <f aca="true">IF(L93&lt;=$M$1,M93,IF(L93-$M$1&lt;=$O$1,OFFSET($O$3,L93-$M$1-1,0),IF(L93&gt;$M$1+$O$1,IF(OFFSET($Q$3,L93-$M$1-$O$1-1,0)&lt;&gt;"",OFFSET($Q$3,L93-$M$1-$O$1-1,0),""),"")))</f>
        <v/>
      </c>
      <c r="K93" s="2"/>
      <c r="L93" s="11" t="n">
        <v>91</v>
      </c>
      <c r="M93" s="13" t="str">
        <f aca="false">IF(C85&lt;&gt;"",CONCATENATE("&lt;rom type=""data"" offset=""",T85,"""&gt;",CONCATENATE($G$3,"-",TEXT(C85,"00"),".spc"),"&lt;/rom&gt;"),"")</f>
        <v/>
      </c>
      <c r="N93" s="13"/>
      <c r="O93" s="13" t="str">
        <f aca="false">IF(C91&lt;&gt;"",CONCATENATE("&lt;title code=""",T91,"""&gt;",D91,"&lt;/title&gt;"),"")</f>
        <v/>
      </c>
      <c r="P93" s="13"/>
      <c r="Q93" s="13"/>
      <c r="S93" s="2" t="n">
        <v>91</v>
      </c>
      <c r="T93" s="2" t="str">
        <f aca="false">IF(LEN(DEC2HEX(S93))=1,CONCATENATE("0x0",LOWER(DEC2HEX(S93))),CONCATENATE("0x",LOWER(DEC2HEX(S93))))</f>
        <v>0x5b</v>
      </c>
    </row>
    <row r="94" customFormat="false" ht="15" hidden="false" customHeight="false" outlineLevel="0" collapsed="false">
      <c r="C94" s="19"/>
      <c r="D94" s="19"/>
      <c r="E94" s="20"/>
      <c r="F94" s="9"/>
      <c r="G94" s="2"/>
      <c r="H94" s="2"/>
      <c r="I94" s="11"/>
      <c r="J94" s="12" t="str">
        <f aca="true">IF(L94&lt;=$M$1,M94,IF(L94-$M$1&lt;=$O$1,OFFSET($O$3,L94-$M$1-1,0),IF(L94&gt;$M$1+$O$1,IF(OFFSET($Q$3,L94-$M$1-$O$1-1,0)&lt;&gt;"",OFFSET($Q$3,L94-$M$1-$O$1-1,0),""),"")))</f>
        <v/>
      </c>
      <c r="K94" s="2"/>
      <c r="L94" s="11" t="n">
        <v>92</v>
      </c>
      <c r="M94" s="13" t="str">
        <f aca="false">IF(C86&lt;&gt;"",CONCATENATE("&lt;rom type=""data"" offset=""",T86,"""&gt;",CONCATENATE($G$3,"-",TEXT(C86,"00"),".spc"),"&lt;/rom&gt;"),"")</f>
        <v/>
      </c>
      <c r="N94" s="13"/>
      <c r="O94" s="13" t="str">
        <f aca="false">IF(C92&lt;&gt;"",CONCATENATE("&lt;title code=""",T92,"""&gt;",D92,"&lt;/title&gt;"),"")</f>
        <v/>
      </c>
      <c r="P94" s="13"/>
      <c r="Q94" s="13"/>
      <c r="S94" s="2" t="n">
        <v>92</v>
      </c>
      <c r="T94" s="2" t="str">
        <f aca="false">IF(LEN(DEC2HEX(S94))=1,CONCATENATE("0x0",LOWER(DEC2HEX(S94))),CONCATENATE("0x",LOWER(DEC2HEX(S94))))</f>
        <v>0x5c</v>
      </c>
    </row>
    <row r="95" customFormat="false" ht="15" hidden="false" customHeight="false" outlineLevel="0" collapsed="false">
      <c r="C95" s="19"/>
      <c r="D95" s="19"/>
      <c r="E95" s="20"/>
      <c r="G95" s="2"/>
      <c r="H95" s="2"/>
      <c r="I95" s="11"/>
      <c r="J95" s="12" t="str">
        <f aca="true">IF(L95&lt;=$M$1,M95,IF(L95-$M$1&lt;=$O$1,OFFSET($O$3,L95-$M$1-1,0),IF(L95&gt;$M$1+$O$1,IF(OFFSET($Q$3,L95-$M$1-$O$1-1,0)&lt;&gt;"",OFFSET($Q$3,L95-$M$1-$O$1-1,0),""),"")))</f>
        <v/>
      </c>
      <c r="K95" s="2"/>
      <c r="L95" s="11" t="n">
        <v>93</v>
      </c>
      <c r="M95" s="13" t="str">
        <f aca="false">IF(C87&lt;&gt;"",CONCATENATE("&lt;rom type=""data"" offset=""",T87,"""&gt;",CONCATENATE($G$3,"-",TEXT(C87,"00"),".spc"),"&lt;/rom&gt;"),"")</f>
        <v/>
      </c>
      <c r="N95" s="13"/>
      <c r="O95" s="13" t="str">
        <f aca="false">IF(C93&lt;&gt;"",CONCATENATE("&lt;title code=""",T93,"""&gt;",D93,"&lt;/title&gt;"),"")</f>
        <v/>
      </c>
      <c r="P95" s="13"/>
      <c r="Q95" s="13"/>
      <c r="S95" s="2" t="n">
        <v>93</v>
      </c>
      <c r="T95" s="2" t="str">
        <f aca="false">IF(LEN(DEC2HEX(S95))=1,CONCATENATE("0x0",LOWER(DEC2HEX(S95))),CONCATENATE("0x",LOWER(DEC2HEX(S95))))</f>
        <v>0x5d</v>
      </c>
    </row>
    <row r="96" customFormat="false" ht="15" hidden="false" customHeight="false" outlineLevel="0" collapsed="false">
      <c r="C96" s="19"/>
      <c r="D96" s="19"/>
      <c r="E96" s="20"/>
      <c r="G96" s="2"/>
      <c r="H96" s="2"/>
      <c r="I96" s="11"/>
      <c r="J96" s="12" t="str">
        <f aca="true">IF(L96&lt;=$M$1,M96,IF(L96-$M$1&lt;=$O$1,OFFSET($O$3,L96-$M$1-1,0),IF(L96&gt;$M$1+$O$1,IF(OFFSET($Q$3,L96-$M$1-$O$1-1,0)&lt;&gt;"",OFFSET($Q$3,L96-$M$1-$O$1-1,0),""),"")))</f>
        <v/>
      </c>
      <c r="K96" s="2"/>
      <c r="L96" s="11" t="n">
        <v>94</v>
      </c>
      <c r="M96" s="13" t="str">
        <f aca="false">IF(C88&lt;&gt;"",CONCATENATE("&lt;rom type=""data"" offset=""",T88,"""&gt;",CONCATENATE($G$3,"-",TEXT(C88,"00"),".spc"),"&lt;/rom&gt;"),"")</f>
        <v/>
      </c>
      <c r="N96" s="13"/>
      <c r="O96" s="13" t="str">
        <f aca="false">IF(C94&lt;&gt;"",CONCATENATE("&lt;title code=""",T94,"""&gt;",D94,"&lt;/title&gt;"),"")</f>
        <v/>
      </c>
      <c r="P96" s="13"/>
      <c r="Q96" s="13"/>
      <c r="S96" s="2" t="n">
        <v>94</v>
      </c>
      <c r="T96" s="2" t="str">
        <f aca="false">IF(LEN(DEC2HEX(S96))=1,CONCATENATE("0x0",LOWER(DEC2HEX(S96))),CONCATENATE("0x",LOWER(DEC2HEX(S96))))</f>
        <v>0x5e</v>
      </c>
    </row>
    <row r="97" customFormat="false" ht="15" hidden="false" customHeight="false" outlineLevel="0" collapsed="false">
      <c r="C97" s="19"/>
      <c r="D97" s="19"/>
      <c r="E97" s="20"/>
      <c r="G97" s="2"/>
      <c r="H97" s="2"/>
      <c r="I97" s="11"/>
      <c r="J97" s="12" t="str">
        <f aca="true">IF(L97&lt;=$M$1,M97,IF(L97-$M$1&lt;=$O$1,OFFSET($O$3,L97-$M$1-1,0),IF(L97&gt;$M$1+$O$1,IF(OFFSET($Q$3,L97-$M$1-$O$1-1,0)&lt;&gt;"",OFFSET($Q$3,L97-$M$1-$O$1-1,0),""),"")))</f>
        <v/>
      </c>
      <c r="K97" s="2"/>
      <c r="L97" s="11" t="n">
        <v>95</v>
      </c>
      <c r="M97" s="13" t="str">
        <f aca="false">IF(C89&lt;&gt;"",CONCATENATE("&lt;rom type=""data"" offset=""",T89,"""&gt;",CONCATENATE($G$3,"-",TEXT(C89,"00"),".spc"),"&lt;/rom&gt;"),"")</f>
        <v/>
      </c>
      <c r="N97" s="13"/>
      <c r="O97" s="13" t="str">
        <f aca="false">IF(C107&lt;&gt;"",CONCATENATE("&lt;title code=""",T107,"""&gt;",D107,"&lt;/title&gt;"),"")</f>
        <v/>
      </c>
      <c r="P97" s="13"/>
      <c r="Q97" s="13"/>
      <c r="S97" s="2" t="n">
        <v>95</v>
      </c>
      <c r="T97" s="2" t="str">
        <f aca="false">IF(LEN(DEC2HEX(S97))=1,CONCATENATE("0x0",LOWER(DEC2HEX(S97))),CONCATENATE("0x",LOWER(DEC2HEX(S97))))</f>
        <v>0x5f</v>
      </c>
    </row>
    <row r="98" customFormat="false" ht="15" hidden="false" customHeight="false" outlineLevel="0" collapsed="false">
      <c r="C98" s="19"/>
      <c r="D98" s="19"/>
      <c r="E98" s="20"/>
      <c r="G98" s="2"/>
      <c r="H98" s="2"/>
      <c r="I98" s="11"/>
      <c r="J98" s="12" t="str">
        <f aca="true">IF(L98&lt;=$M$1,M98,IF(L98-$M$1&lt;=$O$1,OFFSET($O$3,L98-$M$1-1,0),IF(L98&gt;$M$1+$O$1,IF(OFFSET($Q$3,L98-$M$1-$O$1-1,0)&lt;&gt;"",OFFSET($Q$3,L98-$M$1-$O$1-1,0),""),"")))</f>
        <v/>
      </c>
      <c r="K98" s="2"/>
      <c r="L98" s="11" t="n">
        <v>96</v>
      </c>
      <c r="M98" s="13" t="str">
        <f aca="false">IF(C90&lt;&gt;"",CONCATENATE("&lt;rom type=""data"" offset=""",T90,"""&gt;",CONCATENATE($G$3,"-",TEXT(C90,"00"),".spc"),"&lt;/rom&gt;"),"")</f>
        <v/>
      </c>
      <c r="N98" s="13"/>
      <c r="O98" s="13" t="str">
        <f aca="false">IF(C108&lt;&gt;"",CONCATENATE("&lt;title code=""",T108,"""&gt;",D108,"&lt;/title&gt;"),"")</f>
        <v/>
      </c>
      <c r="P98" s="13"/>
      <c r="Q98" s="13"/>
      <c r="S98" s="2" t="n">
        <v>96</v>
      </c>
      <c r="T98" s="2" t="str">
        <f aca="false">IF(LEN(DEC2HEX(S98))=1,CONCATENATE("0x0",LOWER(DEC2HEX(S98))),CONCATENATE("0x",LOWER(DEC2HEX(S98))))</f>
        <v>0x60</v>
      </c>
    </row>
    <row r="99" customFormat="false" ht="15" hidden="false" customHeight="false" outlineLevel="0" collapsed="false">
      <c r="C99" s="19"/>
      <c r="D99" s="19"/>
      <c r="E99" s="20"/>
      <c r="G99" s="2"/>
      <c r="H99" s="2"/>
      <c r="I99" s="11"/>
      <c r="J99" s="12" t="str">
        <f aca="true">IF(L99&lt;=$M$1,M99,IF(L99-$M$1&lt;=$O$1,OFFSET($O$3,L99-$M$1-1,0),IF(L99&gt;$M$1+$O$1,IF(OFFSET($Q$3,L99-$M$1-$O$1-1,0)&lt;&gt;"",OFFSET($Q$3,L99-$M$1-$O$1-1,0),""),"")))</f>
        <v/>
      </c>
      <c r="K99" s="2"/>
      <c r="L99" s="11" t="n">
        <v>97</v>
      </c>
      <c r="M99" s="13" t="str">
        <f aca="false">IF(C91&lt;&gt;"",CONCATENATE("&lt;rom type=""data"" offset=""",T91,"""&gt;",CONCATENATE($G$3,"-",TEXT(C91,"00"),".spc"),"&lt;/rom&gt;"),"")</f>
        <v/>
      </c>
      <c r="N99" s="13"/>
      <c r="O99" s="13" t="str">
        <f aca="false">IF(C109&lt;&gt;"",CONCATENATE("&lt;title code=""",T109,"""&gt;",D109,"&lt;/title&gt;"),"")</f>
        <v/>
      </c>
      <c r="P99" s="13"/>
      <c r="Q99" s="13"/>
      <c r="S99" s="2" t="n">
        <v>97</v>
      </c>
      <c r="T99" s="2" t="str">
        <f aca="false">IF(LEN(DEC2HEX(S99))=1,CONCATENATE("0x0",LOWER(DEC2HEX(S99))),CONCATENATE("0x",LOWER(DEC2HEX(S99))))</f>
        <v>0x61</v>
      </c>
    </row>
    <row r="100" customFormat="false" ht="15" hidden="false" customHeight="false" outlineLevel="0" collapsed="false">
      <c r="C100" s="19"/>
      <c r="D100" s="19"/>
      <c r="E100" s="20"/>
      <c r="G100" s="2"/>
      <c r="H100" s="2"/>
      <c r="I100" s="11"/>
      <c r="J100" s="12" t="str">
        <f aca="true">IF(L100&lt;=$M$1,M100,IF(L100-$M$1&lt;=$O$1,OFFSET($O$3,L100-$M$1-1,0),IF(L100&gt;$M$1+$O$1,IF(OFFSET($Q$3,L100-$M$1-$O$1-1,0)&lt;&gt;"",OFFSET($Q$3,L100-$M$1-$O$1-1,0),""),"")))</f>
        <v/>
      </c>
      <c r="K100" s="2"/>
      <c r="L100" s="11" t="n">
        <v>98</v>
      </c>
      <c r="M100" s="13" t="str">
        <f aca="false">IF(C92&lt;&gt;"",CONCATENATE("&lt;rom type=""data"" offset=""",T92,"""&gt;",CONCATENATE($G$3,"-",TEXT(C92,"00"),".spc"),"&lt;/rom&gt;"),"")</f>
        <v/>
      </c>
      <c r="N100" s="13"/>
      <c r="O100" s="13" t="str">
        <f aca="false">IF(C110&lt;&gt;"",CONCATENATE("&lt;title code=""",T110,"""&gt;",D110,"&lt;/title&gt;"),"")</f>
        <v/>
      </c>
      <c r="P100" s="13"/>
      <c r="Q100" s="13"/>
      <c r="S100" s="2" t="n">
        <v>98</v>
      </c>
      <c r="T100" s="2" t="str">
        <f aca="false">IF(LEN(DEC2HEX(S100))=1,CONCATENATE("0x0",LOWER(DEC2HEX(S100))),CONCATENATE("0x",LOWER(DEC2HEX(S100))))</f>
        <v>0x62</v>
      </c>
    </row>
    <row r="101" customFormat="false" ht="15" hidden="false" customHeight="false" outlineLevel="0" collapsed="false">
      <c r="C101" s="19"/>
      <c r="D101" s="19"/>
      <c r="E101" s="20"/>
      <c r="G101" s="2"/>
      <c r="H101" s="2"/>
      <c r="I101" s="11"/>
      <c r="J101" s="12" t="str">
        <f aca="true">IF(L101&lt;=$M$1,M101,IF(L101-$M$1&lt;=$O$1,OFFSET($O$3,L101-$M$1-1,0),IF(L101&gt;$M$1+$O$1,IF(OFFSET($Q$3,L101-$M$1-$O$1-1,0)&lt;&gt;"",OFFSET($Q$3,L101-$M$1-$O$1-1,0),""),"")))</f>
        <v/>
      </c>
      <c r="K101" s="2"/>
      <c r="L101" s="11" t="n">
        <v>99</v>
      </c>
      <c r="M101" s="13" t="str">
        <f aca="false">IF(C93&lt;&gt;"",CONCATENATE("&lt;rom type=""data"" offset=""",T93,"""&gt;",CONCATENATE($G$3,"-",TEXT(C93,"00"),".spc"),"&lt;/rom&gt;"),"")</f>
        <v/>
      </c>
      <c r="N101" s="13"/>
      <c r="O101" s="13" t="str">
        <f aca="false">IF(C111&lt;&gt;"",CONCATENATE("&lt;title code=""",T111,"""&gt;",D111,"&lt;/title&gt;"),"")</f>
        <v/>
      </c>
      <c r="P101" s="13"/>
      <c r="Q101" s="13"/>
      <c r="S101" s="2" t="n">
        <v>99</v>
      </c>
      <c r="T101" s="2" t="str">
        <f aca="false">IF(LEN(DEC2HEX(S101))=1,CONCATENATE("0x0",LOWER(DEC2HEX(S101))),CONCATENATE("0x",LOWER(DEC2HEX(S101))))</f>
        <v>0x63</v>
      </c>
    </row>
    <row r="102" customFormat="false" ht="15" hidden="false" customHeight="false" outlineLevel="0" collapsed="false">
      <c r="C102" s="19"/>
      <c r="D102" s="19"/>
      <c r="E102" s="20"/>
      <c r="G102" s="2"/>
      <c r="H102" s="2"/>
      <c r="I102" s="11"/>
      <c r="J102" s="12" t="str">
        <f aca="true">IF(L102&lt;=$M$1,M102,IF(L102-$M$1&lt;=$O$1,OFFSET($O$3,L102-$M$1-1,0),IF(L102&gt;$M$1+$O$1,IF(OFFSET($Q$3,L102-$M$1-$O$1-1,0)&lt;&gt;"",OFFSET($Q$3,L102-$M$1-$O$1-1,0),""),"")))</f>
        <v/>
      </c>
      <c r="K102" s="2"/>
      <c r="L102" s="11" t="n">
        <v>100</v>
      </c>
      <c r="M102" s="13" t="str">
        <f aca="false">IF(C94&lt;&gt;"",CONCATENATE("&lt;rom type=""data"" offset=""",T94,"""&gt;",CONCATENATE($G$3,"-",TEXT(C94,"00"),".spc"),"&lt;/rom&gt;"),"")</f>
        <v/>
      </c>
      <c r="N102" s="13"/>
      <c r="O102" s="13" t="str">
        <f aca="false">IF(C112&lt;&gt;"",CONCATENATE("&lt;title code=""",T112,"""&gt;",D112,"&lt;/title&gt;"),"")</f>
        <v/>
      </c>
      <c r="P102" s="13"/>
      <c r="Q102" s="13"/>
      <c r="S102" s="2" t="n">
        <v>100</v>
      </c>
      <c r="T102" s="2" t="str">
        <f aca="false">IF(LEN(DEC2HEX(S102))=1,CONCATENATE("0x0",LOWER(DEC2HEX(S102))),CONCATENATE("0x",LOWER(DEC2HEX(S102))))</f>
        <v>0x64</v>
      </c>
    </row>
    <row r="103" customFormat="false" ht="15" hidden="false" customHeight="false" outlineLevel="0" collapsed="false">
      <c r="C103" s="19"/>
      <c r="D103" s="19"/>
      <c r="E103" s="20"/>
      <c r="G103" s="2"/>
      <c r="H103" s="2"/>
      <c r="I103" s="11"/>
      <c r="J103" s="12" t="str">
        <f aca="true">IF(L103&lt;=$M$1,M103,IF(L103-$M$1&lt;=$O$1,OFFSET($O$3,L103-$M$1-1,0),IF(L103&gt;$M$1+$O$1,IF(OFFSET($Q$3,L103-$M$1-$O$1-1,0)&lt;&gt;"",OFFSET($Q$3,L103-$M$1-$O$1-1,0),""),"")))</f>
        <v/>
      </c>
      <c r="K103" s="2"/>
      <c r="L103" s="11" t="n">
        <v>101</v>
      </c>
      <c r="M103" s="13" t="str">
        <f aca="false">IF(C95&lt;&gt;"",CONCATENATE("&lt;rom type=""data"" offset=""",T95,"""&gt;",CONCATENATE($G$3,"-",TEXT(C95,"00"),".spc"),"&lt;/rom&gt;"),"")</f>
        <v/>
      </c>
      <c r="N103" s="13"/>
      <c r="O103" s="13" t="str">
        <f aca="false">IF(C113&lt;&gt;"",CONCATENATE("&lt;title code=""",T113,"""&gt;",D113,"&lt;/title&gt;"),"")</f>
        <v/>
      </c>
      <c r="P103" s="13"/>
      <c r="Q103" s="13"/>
      <c r="S103" s="2" t="n">
        <v>101</v>
      </c>
      <c r="T103" s="2" t="str">
        <f aca="false">IF(LEN(DEC2HEX(S103))=1,CONCATENATE("0x0",LOWER(DEC2HEX(S103))),CONCATENATE("0x",LOWER(DEC2HEX(S103))))</f>
        <v>0x65</v>
      </c>
    </row>
    <row r="104" customFormat="false" ht="15" hidden="false" customHeight="false" outlineLevel="0" collapsed="false">
      <c r="C104" s="19"/>
      <c r="D104" s="19"/>
      <c r="E104" s="20"/>
      <c r="G104" s="2"/>
      <c r="H104" s="2"/>
      <c r="I104" s="11"/>
      <c r="J104" s="12" t="str">
        <f aca="true">IF(L104&lt;=$M$1,M104,IF(L104-$M$1&lt;=$O$1,OFFSET($O$3,L104-$M$1-1,0),IF(L104&gt;$M$1+$O$1,IF(OFFSET($Q$3,L104-$M$1-$O$1-1,0)&lt;&gt;"",OFFSET($Q$3,L104-$M$1-$O$1-1,0),""),"")))</f>
        <v/>
      </c>
      <c r="K104" s="2"/>
      <c r="L104" s="11" t="n">
        <v>102</v>
      </c>
      <c r="M104" s="13" t="str">
        <f aca="false">IF(C96&lt;&gt;"",CONCATENATE("&lt;rom type=""data"" offset=""",T96,"""&gt;",CONCATENATE($G$3,"-",TEXT(C96,"00"),".spc"),"&lt;/rom&gt;"),"")</f>
        <v/>
      </c>
      <c r="N104" s="13"/>
      <c r="O104" s="13" t="str">
        <f aca="false">IF(C114&lt;&gt;"",CONCATENATE("&lt;title code=""",T114,"""&gt;",D114,"&lt;/title&gt;"),"")</f>
        <v/>
      </c>
      <c r="P104" s="13"/>
      <c r="Q104" s="13"/>
      <c r="S104" s="2" t="n">
        <v>102</v>
      </c>
      <c r="T104" s="2" t="str">
        <f aca="false">IF(LEN(DEC2HEX(S104))=1,CONCATENATE("0x0",LOWER(DEC2HEX(S104))),CONCATENATE("0x",LOWER(DEC2HEX(S104))))</f>
        <v>0x66</v>
      </c>
    </row>
    <row r="105" customFormat="false" ht="15" hidden="false" customHeight="false" outlineLevel="0" collapsed="false">
      <c r="C105" s="19"/>
      <c r="D105" s="19"/>
      <c r="E105" s="20"/>
      <c r="G105" s="2"/>
      <c r="H105" s="2"/>
      <c r="I105" s="11"/>
      <c r="J105" s="12" t="str">
        <f aca="true">IF(L105&lt;=$M$1,M105,IF(L105-$M$1&lt;=$O$1,OFFSET($O$3,L105-$M$1-1,0),IF(L105&gt;$M$1+$O$1,IF(OFFSET($Q$3,L105-$M$1-$O$1-1,0)&lt;&gt;"",OFFSET($Q$3,L105-$M$1-$O$1-1,0),""),"")))</f>
        <v/>
      </c>
      <c r="K105" s="2"/>
      <c r="L105" s="11" t="n">
        <v>103</v>
      </c>
      <c r="M105" s="13" t="str">
        <f aca="false">IF(C97&lt;&gt;"",CONCATENATE("&lt;rom type=""data"" offset=""",T97,"""&gt;",CONCATENATE($G$3,"-",TEXT(C97,"00"),".spc"),"&lt;/rom&gt;"),"")</f>
        <v/>
      </c>
      <c r="N105" s="13"/>
      <c r="O105" s="13" t="str">
        <f aca="false">IF(C115&lt;&gt;"",CONCATENATE("&lt;title code=""",T115,"""&gt;",D115,"&lt;/title&gt;"),"")</f>
        <v/>
      </c>
      <c r="P105" s="13"/>
      <c r="Q105" s="13"/>
      <c r="S105" s="2" t="n">
        <v>103</v>
      </c>
      <c r="T105" s="2" t="str">
        <f aca="false">IF(LEN(DEC2HEX(S105))=1,CONCATENATE("0x0",LOWER(DEC2HEX(S105))),CONCATENATE("0x",LOWER(DEC2HEX(S105))))</f>
        <v>0x67</v>
      </c>
    </row>
    <row r="106" customFormat="false" ht="15" hidden="false" customHeight="false" outlineLevel="0" collapsed="false">
      <c r="C106" s="19"/>
      <c r="D106" s="19"/>
      <c r="E106" s="20"/>
      <c r="G106" s="2"/>
      <c r="H106" s="2"/>
      <c r="I106" s="11"/>
      <c r="J106" s="12" t="str">
        <f aca="true">IF(L106&lt;=$M$1,M106,IF(L106-$M$1&lt;=$O$1,OFFSET($O$3,L106-$M$1-1,0),IF(L106&gt;$M$1+$O$1,IF(OFFSET($Q$3,L106-$M$1-$O$1-1,0)&lt;&gt;"",OFFSET($Q$3,L106-$M$1-$O$1-1,0),""),"")))</f>
        <v/>
      </c>
      <c r="K106" s="2"/>
      <c r="L106" s="11" t="n">
        <v>104</v>
      </c>
      <c r="M106" s="13" t="str">
        <f aca="false">IF(C98&lt;&gt;"",CONCATENATE("&lt;rom type=""data"" offset=""",T98,"""&gt;",CONCATENATE($G$3,"-",TEXT(C98,"00"),".spc"),"&lt;/rom&gt;"),"")</f>
        <v/>
      </c>
      <c r="N106" s="13"/>
      <c r="O106" s="13" t="str">
        <f aca="false">IF(C116&lt;&gt;"",CONCATENATE("&lt;title code=""",T116,"""&gt;",D116,"&lt;/title&gt;"),"")</f>
        <v/>
      </c>
      <c r="P106" s="13"/>
      <c r="Q106" s="13"/>
      <c r="S106" s="2" t="n">
        <v>104</v>
      </c>
      <c r="T106" s="2" t="str">
        <f aca="false">IF(LEN(DEC2HEX(S106))=1,CONCATENATE("0x0",LOWER(DEC2HEX(S106))),CONCATENATE("0x",LOWER(DEC2HEX(S106))))</f>
        <v>0x68</v>
      </c>
    </row>
    <row r="107" customFormat="false" ht="15" hidden="false" customHeight="false" outlineLevel="0" collapsed="false">
      <c r="C107" s="19"/>
      <c r="D107" s="19"/>
      <c r="E107" s="20"/>
      <c r="G107" s="2"/>
      <c r="H107" s="2"/>
      <c r="I107" s="11"/>
      <c r="J107" s="12" t="str">
        <f aca="true">IF(L107&lt;=$M$1,M107,IF(L107-$M$1&lt;=$O$1,OFFSET($O$3,L107-$M$1-1,0),IF(L107&gt;$M$1+$O$1,IF(OFFSET($Q$3,L107-$M$1-$O$1-1,0)&lt;&gt;"",OFFSET($Q$3,L107-$M$1-$O$1-1,0),""),"")))</f>
        <v/>
      </c>
      <c r="K107" s="2"/>
      <c r="L107" s="11" t="n">
        <v>105</v>
      </c>
      <c r="M107" s="13" t="str">
        <f aca="false">IF(C99&lt;&gt;"",CONCATENATE("&lt;rom type=""data"" offset=""",T99,"""&gt;",CONCATENATE($G$3,"-",TEXT(C99,"00"),".spc"),"&lt;/rom&gt;"),"")</f>
        <v/>
      </c>
      <c r="N107" s="13"/>
      <c r="O107" s="13" t="str">
        <f aca="false">IF(C117&lt;&gt;"",CONCATENATE("&lt;title code=""",T117,"""&gt;",D117,"&lt;/title&gt;"),"")</f>
        <v/>
      </c>
      <c r="P107" s="13"/>
      <c r="Q107" s="13"/>
      <c r="S107" s="2" t="n">
        <v>105</v>
      </c>
      <c r="T107" s="2" t="str">
        <f aca="false">IF(LEN(DEC2HEX(S107))=1,CONCATENATE("0x0",LOWER(DEC2HEX(S107))),CONCATENATE("0x",LOWER(DEC2HEX(S107))))</f>
        <v>0x69</v>
      </c>
    </row>
    <row r="108" customFormat="false" ht="15" hidden="false" customHeight="false" outlineLevel="0" collapsed="false">
      <c r="C108" s="19"/>
      <c r="D108" s="19"/>
      <c r="E108" s="20"/>
      <c r="G108" s="2"/>
      <c r="H108" s="2"/>
      <c r="I108" s="11"/>
      <c r="J108" s="12" t="str">
        <f aca="true">IF(L108&lt;=$M$1,M108,IF(L108-$M$1&lt;=$O$1,OFFSET($O$3,L108-$M$1-1,0),IF(L108&gt;$M$1+$O$1,IF(OFFSET($Q$3,L108-$M$1-$O$1-1,0)&lt;&gt;"",OFFSET($Q$3,L108-$M$1-$O$1-1,0),""),"")))</f>
        <v/>
      </c>
      <c r="K108" s="2"/>
      <c r="L108" s="11" t="n">
        <v>106</v>
      </c>
      <c r="M108" s="13" t="str">
        <f aca="false">IF(C100&lt;&gt;"",CONCATENATE("&lt;rom type=""data"" offset=""",T100,"""&gt;",CONCATENATE($G$3,"-",TEXT(C100,"00"),".spc"),"&lt;/rom&gt;"),"")</f>
        <v/>
      </c>
      <c r="N108" s="13"/>
      <c r="O108" s="13" t="str">
        <f aca="false">IF(C118&lt;&gt;"",CONCATENATE("&lt;title code=""",T118,"""&gt;",D118,"&lt;/title&gt;"),"")</f>
        <v/>
      </c>
      <c r="P108" s="13"/>
      <c r="Q108" s="13"/>
      <c r="S108" s="2" t="n">
        <v>106</v>
      </c>
      <c r="T108" s="2" t="str">
        <f aca="false">IF(LEN(DEC2HEX(S108))=1,CONCATENATE("0x0",LOWER(DEC2HEX(S108))),CONCATENATE("0x",LOWER(DEC2HEX(S108))))</f>
        <v>0x6a</v>
      </c>
    </row>
    <row r="109" customFormat="false" ht="15" hidden="false" customHeight="false" outlineLevel="0" collapsed="false">
      <c r="G109" s="2"/>
      <c r="H109" s="2"/>
      <c r="I109" s="11"/>
      <c r="J109" s="12" t="str">
        <f aca="true">IF(L109&lt;=$M$1,M109,IF(L109-$M$1&lt;=$O$1,OFFSET($O$3,L109-$M$1-1,0),IF(L109&gt;$M$1+$O$1,IF(OFFSET($Q$3,L109-$M$1-$O$1-1,0)&lt;&gt;"",OFFSET($Q$3,L109-$M$1-$O$1-1,0),""),"")))</f>
        <v/>
      </c>
      <c r="K109" s="2"/>
      <c r="L109" s="11" t="n">
        <v>107</v>
      </c>
      <c r="M109" s="13" t="str">
        <f aca="false">IF(C101&lt;&gt;"",CONCATENATE("&lt;rom type=""data"" offset=""",T101,"""&gt;",CONCATENATE($G$3,"-",TEXT(C101,"00"),".spc"),"&lt;/rom&gt;"),"")</f>
        <v/>
      </c>
      <c r="N109" s="13"/>
      <c r="O109" s="13" t="str">
        <f aca="false">IF(C119&lt;&gt;"",CONCATENATE("&lt;title code=""",T119,"""&gt;",D119,"&lt;/title&gt;"),"")</f>
        <v/>
      </c>
      <c r="P109" s="13"/>
      <c r="Q109" s="13"/>
      <c r="S109" s="2" t="n">
        <v>107</v>
      </c>
      <c r="T109" s="2" t="str">
        <f aca="false">IF(LEN(DEC2HEX(S109))=1,CONCATENATE("0x0",LOWER(DEC2HEX(S109))),CONCATENATE("0x",LOWER(DEC2HEX(S109))))</f>
        <v>0x6b</v>
      </c>
    </row>
    <row r="110" customFormat="false" ht="15" hidden="false" customHeight="false" outlineLevel="0" collapsed="false">
      <c r="G110" s="2"/>
      <c r="H110" s="2"/>
      <c r="I110" s="11"/>
      <c r="J110" s="12" t="str">
        <f aca="true">IF(L110&lt;=$M$1,M110,IF(L110-$M$1&lt;=$O$1,OFFSET($O$3,L110-$M$1-1,0),IF(L110&gt;$M$1+$O$1,IF(OFFSET($Q$3,L110-$M$1-$O$1-1,0)&lt;&gt;"",OFFSET($Q$3,L110-$M$1-$O$1-1,0),""),"")))</f>
        <v/>
      </c>
      <c r="K110" s="2"/>
      <c r="L110" s="11" t="n">
        <v>108</v>
      </c>
      <c r="M110" s="13" t="str">
        <f aca="false">IF(C102&lt;&gt;"",CONCATENATE("&lt;rom type=""data"" offset=""",T102,"""&gt;",CONCATENATE($G$3,"-",TEXT(C102,"00"),".spc"),"&lt;/rom&gt;"),"")</f>
        <v/>
      </c>
      <c r="N110" s="13"/>
      <c r="O110" s="13" t="str">
        <f aca="false">IF(C120&lt;&gt;"",CONCATENATE("&lt;title code=""",T120,"""&gt;",D120,"&lt;/title&gt;"),"")</f>
        <v/>
      </c>
      <c r="P110" s="13"/>
      <c r="Q110" s="13"/>
      <c r="S110" s="2" t="n">
        <v>108</v>
      </c>
      <c r="T110" s="2" t="str">
        <f aca="false">IF(LEN(DEC2HEX(S110))=1,CONCATENATE("0x0",LOWER(DEC2HEX(S110))),CONCATENATE("0x",LOWER(DEC2HEX(S110))))</f>
        <v>0x6c</v>
      </c>
    </row>
    <row r="111" customFormat="false" ht="15" hidden="false" customHeight="false" outlineLevel="0" collapsed="false">
      <c r="G111" s="2"/>
      <c r="H111" s="2"/>
      <c r="I111" s="11"/>
      <c r="J111" s="12" t="str">
        <f aca="true">IF(L111&lt;=$M$1,M111,IF(L111-$M$1&lt;=$O$1,OFFSET($O$3,L111-$M$1-1,0),IF(L111&gt;$M$1+$O$1,IF(OFFSET($Q$3,L111-$M$1-$O$1-1,0)&lt;&gt;"",OFFSET($Q$3,L111-$M$1-$O$1-1,0),""),"")))</f>
        <v/>
      </c>
      <c r="K111" s="2"/>
      <c r="L111" s="11" t="n">
        <v>109</v>
      </c>
      <c r="M111" s="13" t="str">
        <f aca="false">IF(C103&lt;&gt;"",CONCATENATE("&lt;rom type=""data"" offset=""",T103,"""&gt;",CONCATENATE($G$3,"-",TEXT(C103,"00"),".spc"),"&lt;/rom&gt;"),"")</f>
        <v/>
      </c>
      <c r="N111" s="13"/>
      <c r="O111" s="13" t="str">
        <f aca="false">IF(C121&lt;&gt;"",CONCATENATE("&lt;title code=""",T121,"""&gt;",D121,"&lt;/title&gt;"),"")</f>
        <v/>
      </c>
      <c r="P111" s="13"/>
      <c r="Q111" s="13"/>
      <c r="S111" s="2" t="n">
        <v>109</v>
      </c>
      <c r="T111" s="2" t="str">
        <f aca="false">IF(LEN(DEC2HEX(S111))=1,CONCATENATE("0x0",LOWER(DEC2HEX(S111))),CONCATENATE("0x",LOWER(DEC2HEX(S111))))</f>
        <v>0x6d</v>
      </c>
    </row>
    <row r="112" customFormat="false" ht="15" hidden="false" customHeight="false" outlineLevel="0" collapsed="false">
      <c r="G112" s="2"/>
      <c r="H112" s="2"/>
      <c r="I112" s="11"/>
      <c r="J112" s="12" t="str">
        <f aca="true">IF(L112&lt;=$M$1,M112,IF(L112-$M$1&lt;=$O$1,OFFSET($O$3,L112-$M$1-1,0),IF(L112&gt;$M$1+$O$1,IF(OFFSET($Q$3,L112-$M$1-$O$1-1,0)&lt;&gt;"",OFFSET($Q$3,L112-$M$1-$O$1-1,0),""),"")))</f>
        <v/>
      </c>
      <c r="K112" s="2"/>
      <c r="L112" s="11" t="n">
        <v>110</v>
      </c>
      <c r="M112" s="13" t="str">
        <f aca="false">IF(C104&lt;&gt;"",CONCATENATE("&lt;rom type=""data"" offset=""",T104,"""&gt;",CONCATENATE($G$3,"-",TEXT(C104,"00"),".spc"),"&lt;/rom&gt;"),"")</f>
        <v/>
      </c>
      <c r="N112" s="13"/>
      <c r="O112" s="13" t="str">
        <f aca="false">IF(C122&lt;&gt;"",CONCATENATE("&lt;title code=""",T122,"""&gt;",D122,"&lt;/title&gt;"),"")</f>
        <v/>
      </c>
      <c r="P112" s="13"/>
      <c r="Q112" s="13"/>
      <c r="S112" s="2" t="n">
        <v>110</v>
      </c>
      <c r="T112" s="2" t="str">
        <f aca="false">IF(LEN(DEC2HEX(S112))=1,CONCATENATE("0x0",LOWER(DEC2HEX(S112))),CONCATENATE("0x",LOWER(DEC2HEX(S112))))</f>
        <v>0x6e</v>
      </c>
    </row>
    <row r="113" customFormat="false" ht="15" hidden="false" customHeight="false" outlineLevel="0" collapsed="false">
      <c r="G113" s="2"/>
      <c r="H113" s="2"/>
      <c r="I113" s="11"/>
      <c r="J113" s="12" t="str">
        <f aca="true">IF(L113&lt;=$M$1,M113,IF(L113-$M$1&lt;=$O$1,OFFSET($O$3,L113-$M$1-1,0),IF(L113&gt;$M$1+$O$1,IF(OFFSET($Q$3,L113-$M$1-$O$1-1,0)&lt;&gt;"",OFFSET($Q$3,L113-$M$1-$O$1-1,0),""),"")))</f>
        <v/>
      </c>
      <c r="K113" s="2"/>
      <c r="L113" s="11" t="n">
        <v>111</v>
      </c>
      <c r="M113" s="13" t="str">
        <f aca="false">IF(C105&lt;&gt;"",CONCATENATE("&lt;rom type=""data"" offset=""",T105,"""&gt;",CONCATENATE($G$3,"-",TEXT(C105,"00"),".spc"),"&lt;/rom&gt;"),"")</f>
        <v/>
      </c>
      <c r="N113" s="13"/>
      <c r="O113" s="13" t="str">
        <f aca="false">IF(C123&lt;&gt;"",CONCATENATE("&lt;title code=""",T123,"""&gt;",D123,"&lt;/title&gt;"),"")</f>
        <v/>
      </c>
      <c r="P113" s="13"/>
      <c r="Q113" s="13"/>
      <c r="S113" s="2" t="n">
        <v>111</v>
      </c>
      <c r="T113" s="2" t="str">
        <f aca="false">IF(LEN(DEC2HEX(S113))=1,CONCATENATE("0x0",LOWER(DEC2HEX(S113))),CONCATENATE("0x",LOWER(DEC2HEX(S113))))</f>
        <v>0x6f</v>
      </c>
    </row>
    <row r="114" customFormat="false" ht="15" hidden="false" customHeight="false" outlineLevel="0" collapsed="false">
      <c r="G114" s="2"/>
      <c r="H114" s="2"/>
      <c r="I114" s="11"/>
      <c r="J114" s="12" t="str">
        <f aca="true">IF(L114&lt;=$M$1,M114,IF(L114-$M$1&lt;=$O$1,OFFSET($O$3,L114-$M$1-1,0),IF(L114&gt;$M$1+$O$1,IF(OFFSET($Q$3,L114-$M$1-$O$1-1,0)&lt;&gt;"",OFFSET($Q$3,L114-$M$1-$O$1-1,0),""),"")))</f>
        <v/>
      </c>
      <c r="K114" s="2"/>
      <c r="L114" s="11" t="n">
        <v>112</v>
      </c>
      <c r="M114" s="13" t="str">
        <f aca="false">IF(C106&lt;&gt;"",CONCATENATE("&lt;rom type=""data"" offset=""",T106,"""&gt;",CONCATENATE($G$3,"-",TEXT(C106,"00"),".spc"),"&lt;/rom&gt;"),"")</f>
        <v/>
      </c>
      <c r="N114" s="13"/>
      <c r="O114" s="13" t="str">
        <f aca="false">IF(C124&lt;&gt;"",CONCATENATE("&lt;title code=""",T124,"""&gt;",D124,"&lt;/title&gt;"),"")</f>
        <v/>
      </c>
      <c r="P114" s="13"/>
      <c r="Q114" s="13"/>
      <c r="S114" s="2" t="n">
        <v>112</v>
      </c>
      <c r="T114" s="2" t="str">
        <f aca="false">IF(LEN(DEC2HEX(S114))=1,CONCATENATE("0x0",LOWER(DEC2HEX(S114))),CONCATENATE("0x",LOWER(DEC2HEX(S114))))</f>
        <v>0x70</v>
      </c>
    </row>
    <row r="115" customFormat="false" ht="15" hidden="false" customHeight="false" outlineLevel="0" collapsed="false">
      <c r="G115" s="2"/>
      <c r="H115" s="2"/>
      <c r="I115" s="11"/>
      <c r="J115" s="12" t="str">
        <f aca="true">IF(L115&lt;=$M$1,M115,IF(L115-$M$1&lt;=$O$1,OFFSET($O$3,L115-$M$1-1,0),IF(L115&gt;$M$1+$O$1,IF(OFFSET($Q$3,L115-$M$1-$O$1-1,0)&lt;&gt;"",OFFSET($Q$3,L115-$M$1-$O$1-1,0),""),"")))</f>
        <v/>
      </c>
      <c r="K115" s="2"/>
      <c r="L115" s="11" t="n">
        <v>113</v>
      </c>
      <c r="M115" s="13" t="str">
        <f aca="false">IF(C107&lt;&gt;"",CONCATENATE("&lt;rom type=""data"" offset=""",T107,"""&gt;",CONCATENATE($G$3,"-",TEXT(C107,"00"),".spc"),"&lt;/rom&gt;"),"")</f>
        <v/>
      </c>
      <c r="N115" s="13"/>
      <c r="O115" s="13" t="str">
        <f aca="false">IF(C125&lt;&gt;"",CONCATENATE("&lt;title code=""",T125,"""&gt;",D125,"&lt;/title&gt;"),"")</f>
        <v/>
      </c>
      <c r="P115" s="13"/>
      <c r="Q115" s="13"/>
      <c r="S115" s="2" t="n">
        <v>113</v>
      </c>
      <c r="T115" s="2" t="str">
        <f aca="false">IF(LEN(DEC2HEX(S115))=1,CONCATENATE("0x0",LOWER(DEC2HEX(S115))),CONCATENATE("0x",LOWER(DEC2HEX(S115))))</f>
        <v>0x71</v>
      </c>
    </row>
    <row r="116" customFormat="false" ht="15" hidden="false" customHeight="false" outlineLevel="0" collapsed="false">
      <c r="G116" s="2"/>
      <c r="H116" s="2"/>
      <c r="I116" s="11"/>
      <c r="J116" s="12" t="str">
        <f aca="true">IF(L116&lt;=$M$1,M116,IF(L116-$M$1&lt;=$O$1,OFFSET($O$3,L116-$M$1-1,0),IF(L116&gt;$M$1+$O$1,IF(OFFSET($Q$3,L116-$M$1-$O$1-1,0)&lt;&gt;"",OFFSET($Q$3,L116-$M$1-$O$1-1,0),""),"")))</f>
        <v/>
      </c>
      <c r="K116" s="2"/>
      <c r="L116" s="11" t="n">
        <v>114</v>
      </c>
      <c r="M116" s="13" t="str">
        <f aca="false">IF(C108&lt;&gt;"",CONCATENATE("&lt;rom type=""data"" offset=""",T108,"""&gt;",CONCATENATE($G$3,"-",TEXT(C108,"00"),".spc"),"&lt;/rom&gt;"),"")</f>
        <v/>
      </c>
      <c r="N116" s="13"/>
      <c r="O116" s="13" t="str">
        <f aca="false">IF(C126&lt;&gt;"",CONCATENATE("&lt;title code=""",T126,"""&gt;",D126,"&lt;/title&gt;"),"")</f>
        <v/>
      </c>
      <c r="P116" s="13"/>
      <c r="Q116" s="13"/>
      <c r="S116" s="2" t="n">
        <v>114</v>
      </c>
      <c r="T116" s="2" t="str">
        <f aca="false">IF(LEN(DEC2HEX(S116))=1,CONCATENATE("0x0",LOWER(DEC2HEX(S116))),CONCATENATE("0x",LOWER(DEC2HEX(S116))))</f>
        <v>0x72</v>
      </c>
    </row>
    <row r="117" customFormat="false" ht="15" hidden="false" customHeight="false" outlineLevel="0" collapsed="false">
      <c r="G117" s="2"/>
      <c r="H117" s="2"/>
      <c r="I117" s="11"/>
      <c r="J117" s="12" t="str">
        <f aca="true">IF(L117&lt;=$M$1,M117,IF(L117-$M$1&lt;=$O$1,OFFSET($O$3,L117-$M$1-1,0),IF(L117&gt;$M$1+$O$1,IF(OFFSET($Q$3,L117-$M$1-$O$1-1,0)&lt;&gt;"",OFFSET($Q$3,L117-$M$1-$O$1-1,0),""),"")))</f>
        <v/>
      </c>
      <c r="K117" s="2"/>
      <c r="L117" s="11" t="n">
        <v>115</v>
      </c>
      <c r="M117" s="13" t="str">
        <f aca="false">IF(C109&lt;&gt;"",CONCATENATE("&lt;rom type=""data"" offset=""",T109,"""&gt;",CONCATENATE($G$3,"-",TEXT(C109,"00"),".spc"),"&lt;/rom&gt;"),"")</f>
        <v/>
      </c>
      <c r="N117" s="13"/>
      <c r="O117" s="13" t="str">
        <f aca="false">IF(C127&lt;&gt;"",CONCATENATE("&lt;title code=""",T127,"""&gt;",D127,"&lt;/title&gt;"),"")</f>
        <v/>
      </c>
      <c r="P117" s="13"/>
      <c r="Q117" s="13"/>
      <c r="S117" s="2" t="n">
        <v>115</v>
      </c>
      <c r="T117" s="2" t="str">
        <f aca="false">IF(LEN(DEC2HEX(S117))=1,CONCATENATE("0x0",LOWER(DEC2HEX(S117))),CONCATENATE("0x",LOWER(DEC2HEX(S117))))</f>
        <v>0x73</v>
      </c>
    </row>
    <row r="118" customFormat="false" ht="15" hidden="false" customHeight="false" outlineLevel="0" collapsed="false">
      <c r="G118" s="2"/>
      <c r="H118" s="2"/>
      <c r="I118" s="11"/>
      <c r="J118" s="12" t="str">
        <f aca="true">IF(L118&lt;=$M$1,M118,IF(L118-$M$1&lt;=$O$1,OFFSET($O$3,L118-$M$1-1,0),IF(L118&gt;$M$1+$O$1,IF(OFFSET($Q$3,L118-$M$1-$O$1-1,0)&lt;&gt;"",OFFSET($Q$3,L118-$M$1-$O$1-1,0),""),"")))</f>
        <v/>
      </c>
      <c r="K118" s="2"/>
      <c r="L118" s="11" t="n">
        <v>116</v>
      </c>
      <c r="M118" s="13" t="str">
        <f aca="false">IF(C110&lt;&gt;"",CONCATENATE("&lt;rom type=""data"" offset=""",T110,"""&gt;",CONCATENATE($G$3,"-",TEXT(C110,"00"),".spc"),"&lt;/rom&gt;"),"")</f>
        <v/>
      </c>
      <c r="N118" s="13"/>
      <c r="O118" s="13" t="str">
        <f aca="false">IF(C128&lt;&gt;"",CONCATENATE("&lt;title code=""",T128,"""&gt;",D128,"&lt;/title&gt;"),"")</f>
        <v/>
      </c>
      <c r="P118" s="13"/>
      <c r="Q118" s="13"/>
      <c r="S118" s="2" t="n">
        <v>116</v>
      </c>
      <c r="T118" s="2" t="str">
        <f aca="false">IF(LEN(DEC2HEX(S118))=1,CONCATENATE("0x0",LOWER(DEC2HEX(S118))),CONCATENATE("0x",LOWER(DEC2HEX(S118))))</f>
        <v>0x74</v>
      </c>
    </row>
    <row r="119" customFormat="false" ht="15" hidden="false" customHeight="false" outlineLevel="0" collapsed="false">
      <c r="G119" s="2"/>
      <c r="H119" s="2"/>
      <c r="I119" s="11"/>
      <c r="J119" s="12" t="str">
        <f aca="true">IF(L119&lt;=$M$1,M119,IF(L119-$M$1&lt;=$O$1,OFFSET($O$3,L119-$M$1-1,0),IF(L119&gt;$M$1+$O$1,IF(OFFSET($Q$3,L119-$M$1-$O$1-1,0)&lt;&gt;"",OFFSET($Q$3,L119-$M$1-$O$1-1,0),""),"")))</f>
        <v/>
      </c>
      <c r="K119" s="2"/>
      <c r="L119" s="11" t="n">
        <v>117</v>
      </c>
      <c r="M119" s="13" t="str">
        <f aca="false">IF(C111&lt;&gt;"",CONCATENATE("&lt;rom type=""data"" offset=""",T111,"""&gt;",CONCATENATE($G$3,"-",TEXT(C111,"00"),".spc"),"&lt;/rom&gt;"),"")</f>
        <v/>
      </c>
      <c r="N119" s="13"/>
      <c r="O119" s="13" t="str">
        <f aca="false">IF(C129&lt;&gt;"",CONCATENATE("&lt;title code=""",T129,"""&gt;",D129,"&lt;/title&gt;"),"")</f>
        <v/>
      </c>
      <c r="P119" s="13"/>
      <c r="Q119" s="13"/>
      <c r="S119" s="2" t="n">
        <v>117</v>
      </c>
      <c r="T119" s="2" t="str">
        <f aca="false">IF(LEN(DEC2HEX(S119))=1,CONCATENATE("0x0",LOWER(DEC2HEX(S119))),CONCATENATE("0x",LOWER(DEC2HEX(S119))))</f>
        <v>0x75</v>
      </c>
    </row>
    <row r="120" customFormat="false" ht="15" hidden="false" customHeight="false" outlineLevel="0" collapsed="false">
      <c r="G120" s="2"/>
      <c r="H120" s="2"/>
      <c r="I120" s="11"/>
      <c r="J120" s="12" t="str">
        <f aca="true">IF(L120&lt;=$M$1,M120,IF(L120-$M$1&lt;=$O$1,OFFSET($O$3,L120-$M$1-1,0),IF(L120&gt;$M$1+$O$1,IF(OFFSET($Q$3,L120-$M$1-$O$1-1,0)&lt;&gt;"",OFFSET($Q$3,L120-$M$1-$O$1-1,0),""),"")))</f>
        <v/>
      </c>
      <c r="K120" s="2"/>
      <c r="L120" s="11" t="n">
        <v>118</v>
      </c>
      <c r="M120" s="13" t="str">
        <f aca="false">IF(C112&lt;&gt;"",CONCATENATE("&lt;rom type=""data"" offset=""",T112,"""&gt;",CONCATENATE($G$3,"-",TEXT(C112,"00"),".spc"),"&lt;/rom&gt;"),"")</f>
        <v/>
      </c>
      <c r="N120" s="13"/>
      <c r="O120" s="13" t="str">
        <f aca="false">IF(C130&lt;&gt;"",CONCATENATE("&lt;title code=""",T130,"""&gt;",D130,"&lt;/title&gt;"),"")</f>
        <v/>
      </c>
      <c r="P120" s="13"/>
      <c r="Q120" s="13"/>
      <c r="S120" s="2" t="n">
        <v>118</v>
      </c>
      <c r="T120" s="2" t="str">
        <f aca="false">IF(LEN(DEC2HEX(S120))=1,CONCATENATE("0x0",LOWER(DEC2HEX(S120))),CONCATENATE("0x",LOWER(DEC2HEX(S120))))</f>
        <v>0x76</v>
      </c>
    </row>
    <row r="121" customFormat="false" ht="15" hidden="false" customHeight="false" outlineLevel="0" collapsed="false">
      <c r="G121" s="2"/>
      <c r="H121" s="2"/>
      <c r="I121" s="11"/>
      <c r="J121" s="12" t="str">
        <f aca="true">IF(L121&lt;=$M$1,M121,IF(L121-$M$1&lt;=$O$1,OFFSET($O$3,L121-$M$1-1,0),IF(L121&gt;$M$1+$O$1,IF(OFFSET($Q$3,L121-$M$1-$O$1-1,0)&lt;&gt;"",OFFSET($Q$3,L121-$M$1-$O$1-1,0),""),"")))</f>
        <v/>
      </c>
      <c r="K121" s="2"/>
      <c r="L121" s="11" t="n">
        <v>119</v>
      </c>
      <c r="M121" s="13" t="str">
        <f aca="false">IF(C113&lt;&gt;"",CONCATENATE("&lt;rom type=""data"" offset=""",T113,"""&gt;",CONCATENATE($G$3,"-",TEXT(C113,"00"),".spc"),"&lt;/rom&gt;"),"")</f>
        <v/>
      </c>
      <c r="N121" s="13"/>
      <c r="O121" s="13" t="str">
        <f aca="false">IF(C131&lt;&gt;"",CONCATENATE("&lt;title code=""",T131,"""&gt;",D131,"&lt;/title&gt;"),"")</f>
        <v/>
      </c>
      <c r="P121" s="13"/>
      <c r="Q121" s="13"/>
      <c r="S121" s="2" t="n">
        <v>119</v>
      </c>
      <c r="T121" s="2" t="str">
        <f aca="false">IF(LEN(DEC2HEX(S121))=1,CONCATENATE("0x0",LOWER(DEC2HEX(S121))),CONCATENATE("0x",LOWER(DEC2HEX(S121))))</f>
        <v>0x77</v>
      </c>
    </row>
    <row r="122" customFormat="false" ht="15" hidden="false" customHeight="false" outlineLevel="0" collapsed="false">
      <c r="G122" s="2"/>
      <c r="H122" s="2"/>
      <c r="I122" s="11"/>
      <c r="J122" s="12" t="str">
        <f aca="true">IF(L122&lt;=$M$1,M122,IF(L122-$M$1&lt;=$O$1,OFFSET($O$3,L122-$M$1-1,0),IF(L122&gt;$M$1+$O$1,IF(OFFSET($Q$3,L122-$M$1-$O$1-1,0)&lt;&gt;"",OFFSET($Q$3,L122-$M$1-$O$1-1,0),""),"")))</f>
        <v/>
      </c>
      <c r="K122" s="2"/>
      <c r="L122" s="11" t="n">
        <v>120</v>
      </c>
      <c r="M122" s="13" t="str">
        <f aca="false">IF(C114&lt;&gt;"",CONCATENATE("&lt;rom type=""data"" offset=""",T114,"""&gt;",CONCATENATE($G$3,"-",TEXT(C114,"00"),".spc"),"&lt;/rom&gt;"),"")</f>
        <v/>
      </c>
      <c r="N122" s="13"/>
      <c r="O122" s="13" t="str">
        <f aca="false">IF(C132&lt;&gt;"",CONCATENATE("&lt;title code=""",T132,"""&gt;",D132,"&lt;/title&gt;"),"")</f>
        <v/>
      </c>
      <c r="P122" s="13"/>
      <c r="Q122" s="13"/>
      <c r="S122" s="2" t="n">
        <v>120</v>
      </c>
      <c r="T122" s="2" t="str">
        <f aca="false">IF(LEN(DEC2HEX(S122))=1,CONCATENATE("0x0",LOWER(DEC2HEX(S122))),CONCATENATE("0x",LOWER(DEC2HEX(S122))))</f>
        <v>0x78</v>
      </c>
    </row>
    <row r="123" customFormat="false" ht="15" hidden="false" customHeight="false" outlineLevel="0" collapsed="false">
      <c r="G123" s="2"/>
      <c r="H123" s="2"/>
      <c r="I123" s="11"/>
      <c r="J123" s="12" t="str">
        <f aca="true">IF(L123&lt;=$M$1,M123,IF(L123-$M$1&lt;=$O$1,OFFSET($O$3,L123-$M$1-1,0),IF(L123&gt;$M$1+$O$1,IF(OFFSET($Q$3,L123-$M$1-$O$1-1,0)&lt;&gt;"",OFFSET($Q$3,L123-$M$1-$O$1-1,0),""),"")))</f>
        <v/>
      </c>
      <c r="K123" s="2"/>
      <c r="L123" s="11" t="n">
        <v>121</v>
      </c>
      <c r="M123" s="13" t="str">
        <f aca="false">IF(C115&lt;&gt;"",CONCATENATE("&lt;rom type=""data"" offset=""",T115,"""&gt;",CONCATENATE($G$3,"-",TEXT(C115,"00"),".spc"),"&lt;/rom&gt;"),"")</f>
        <v/>
      </c>
      <c r="N123" s="13"/>
      <c r="O123" s="13" t="str">
        <f aca="false">IF(C133&lt;&gt;"",CONCATENATE("&lt;title code=""",T133,"""&gt;",D133,"&lt;/title&gt;"),"")</f>
        <v/>
      </c>
      <c r="P123" s="13"/>
      <c r="Q123" s="13"/>
      <c r="S123" s="2" t="n">
        <v>121</v>
      </c>
      <c r="T123" s="2" t="str">
        <f aca="false">IF(LEN(DEC2HEX(S123))=1,CONCATENATE("0x0",LOWER(DEC2HEX(S123))),CONCATENATE("0x",LOWER(DEC2HEX(S123))))</f>
        <v>0x79</v>
      </c>
    </row>
    <row r="124" customFormat="false" ht="15" hidden="false" customHeight="false" outlineLevel="0" collapsed="false">
      <c r="G124" s="2"/>
      <c r="H124" s="2"/>
      <c r="I124" s="11"/>
      <c r="J124" s="12" t="str">
        <f aca="true">IF(L124&lt;=$M$1,M124,IF(L124-$M$1&lt;=$O$1,OFFSET($O$3,L124-$M$1-1,0),IF(L124&gt;$M$1+$O$1,IF(OFFSET($Q$3,L124-$M$1-$O$1-1,0)&lt;&gt;"",OFFSET($Q$3,L124-$M$1-$O$1-1,0),""),"")))</f>
        <v/>
      </c>
      <c r="K124" s="2"/>
      <c r="L124" s="11" t="n">
        <v>122</v>
      </c>
      <c r="M124" s="13" t="str">
        <f aca="false">IF(C116&lt;&gt;"",CONCATENATE("&lt;rom type=""data"" offset=""",T116,"""&gt;",CONCATENATE($G$3,"-",TEXT(C116,"00"),".spc"),"&lt;/rom&gt;"),"")</f>
        <v/>
      </c>
      <c r="N124" s="13"/>
      <c r="O124" s="13" t="str">
        <f aca="false">IF(C134&lt;&gt;"",CONCATENATE("&lt;title code=""",T134,"""&gt;",D134,"&lt;/title&gt;"),"")</f>
        <v/>
      </c>
      <c r="P124" s="13"/>
      <c r="Q124" s="13"/>
      <c r="S124" s="2" t="n">
        <v>122</v>
      </c>
      <c r="T124" s="2" t="str">
        <f aca="false">IF(LEN(DEC2HEX(S124))=1,CONCATENATE("0x0",LOWER(DEC2HEX(S124))),CONCATENATE("0x",LOWER(DEC2HEX(S124))))</f>
        <v>0x7a</v>
      </c>
    </row>
    <row r="125" customFormat="false" ht="15" hidden="false" customHeight="false" outlineLevel="0" collapsed="false">
      <c r="G125" s="2"/>
      <c r="H125" s="2"/>
      <c r="I125" s="11"/>
      <c r="J125" s="12" t="str">
        <f aca="true">IF(L125&lt;=$M$1,M125,IF(L125-$M$1&lt;=$O$1,OFFSET($O$3,L125-$M$1-1,0),IF(L125&gt;$M$1+$O$1,IF(OFFSET($Q$3,L125-$M$1-$O$1-1,0)&lt;&gt;"",OFFSET($Q$3,L125-$M$1-$O$1-1,0),""),"")))</f>
        <v/>
      </c>
      <c r="K125" s="2"/>
      <c r="L125" s="11" t="n">
        <v>123</v>
      </c>
      <c r="M125" s="13" t="str">
        <f aca="false">IF(C117&lt;&gt;"",CONCATENATE("&lt;rom type=""data"" offset=""",T117,"""&gt;",CONCATENATE($G$3,"-",TEXT(C117,"00"),".spc"),"&lt;/rom&gt;"),"")</f>
        <v/>
      </c>
      <c r="N125" s="13"/>
      <c r="O125" s="13" t="str">
        <f aca="false">IF(C135&lt;&gt;"",CONCATENATE("&lt;title code=""",T135,"""&gt;",D135,"&lt;/title&gt;"),"")</f>
        <v/>
      </c>
      <c r="P125" s="13"/>
      <c r="Q125" s="13"/>
      <c r="S125" s="2" t="n">
        <v>123</v>
      </c>
      <c r="T125" s="2" t="str">
        <f aca="false">IF(LEN(DEC2HEX(S125))=1,CONCATENATE("0x0",LOWER(DEC2HEX(S125))),CONCATENATE("0x",LOWER(DEC2HEX(S125))))</f>
        <v>0x7b</v>
      </c>
    </row>
    <row r="126" customFormat="false" ht="15" hidden="false" customHeight="false" outlineLevel="0" collapsed="false">
      <c r="G126" s="2"/>
      <c r="H126" s="2"/>
      <c r="I126" s="11"/>
      <c r="J126" s="12" t="str">
        <f aca="true">IF(L126&lt;=$M$1,M126,IF(L126-$M$1&lt;=$O$1,OFFSET($O$3,L126-$M$1-1,0),IF(L126&gt;$M$1+$O$1,IF(OFFSET($Q$3,L126-$M$1-$O$1-1,0)&lt;&gt;"",OFFSET($Q$3,L126-$M$1-$O$1-1,0),""),"")))</f>
        <v/>
      </c>
      <c r="K126" s="2"/>
      <c r="L126" s="11" t="n">
        <v>124</v>
      </c>
      <c r="M126" s="13" t="str">
        <f aca="false">IF(C118&lt;&gt;"",CONCATENATE("&lt;rom type=""data"" offset=""",T118,"""&gt;",CONCATENATE($G$3,"-",TEXT(C118,"00"),".spc"),"&lt;/rom&gt;"),"")</f>
        <v/>
      </c>
      <c r="N126" s="13"/>
      <c r="O126" s="13" t="str">
        <f aca="false">IF(C136&lt;&gt;"",CONCATENATE("&lt;title code=""",T136,"""&gt;",D136,"&lt;/title&gt;"),"")</f>
        <v/>
      </c>
      <c r="P126" s="13"/>
      <c r="Q126" s="13"/>
      <c r="S126" s="2" t="n">
        <v>124</v>
      </c>
      <c r="T126" s="2" t="str">
        <f aca="false">IF(LEN(DEC2HEX(S126))=1,CONCATENATE("0x0",LOWER(DEC2HEX(S126))),CONCATENATE("0x",LOWER(DEC2HEX(S126))))</f>
        <v>0x7c</v>
      </c>
    </row>
    <row r="127" customFormat="false" ht="15" hidden="false" customHeight="false" outlineLevel="0" collapsed="false">
      <c r="G127" s="2"/>
      <c r="H127" s="2"/>
      <c r="I127" s="11"/>
      <c r="J127" s="12" t="str">
        <f aca="true">IF(L127&lt;=$M$1,M127,IF(L127-$M$1&lt;=$O$1,OFFSET($O$3,L127-$M$1-1,0),IF(L127&gt;$M$1+$O$1,IF(OFFSET($Q$3,L127-$M$1-$O$1-1,0)&lt;&gt;"",OFFSET($Q$3,L127-$M$1-$O$1-1,0),""),"")))</f>
        <v/>
      </c>
      <c r="K127" s="2"/>
      <c r="L127" s="11" t="n">
        <v>125</v>
      </c>
      <c r="M127" s="13" t="str">
        <f aca="false">IF(C119&lt;&gt;"",CONCATENATE("&lt;rom type=""data"" offset=""",T119,"""&gt;",CONCATENATE($G$3,"-",TEXT(C119,"00"),".spc"),"&lt;/rom&gt;"),"")</f>
        <v/>
      </c>
      <c r="N127" s="13"/>
      <c r="O127" s="13" t="str">
        <f aca="false">IF(C137&lt;&gt;"",CONCATENATE("&lt;title code=""",T137,"""&gt;",D137,"&lt;/title&gt;"),"")</f>
        <v/>
      </c>
      <c r="P127" s="13"/>
      <c r="Q127" s="13"/>
      <c r="S127" s="2" t="n">
        <v>125</v>
      </c>
      <c r="T127" s="2" t="str">
        <f aca="false">IF(LEN(DEC2HEX(S127))=1,CONCATENATE("0x0",LOWER(DEC2HEX(S127))),CONCATENATE("0x",LOWER(DEC2HEX(S127))))</f>
        <v>0x7d</v>
      </c>
    </row>
    <row r="128" customFormat="false" ht="15" hidden="false" customHeight="false" outlineLevel="0" collapsed="false">
      <c r="G128" s="2"/>
      <c r="H128" s="2"/>
      <c r="I128" s="11"/>
      <c r="J128" s="12" t="str">
        <f aca="true">IF(L128&lt;=$M$1,M128,IF(L128-$M$1&lt;=$O$1,OFFSET($O$3,L128-$M$1-1,0),IF(L128&gt;$M$1+$O$1,IF(OFFSET($Q$3,L128-$M$1-$O$1-1,0)&lt;&gt;"",OFFSET($Q$3,L128-$M$1-$O$1-1,0),""),"")))</f>
        <v/>
      </c>
      <c r="K128" s="2"/>
      <c r="L128" s="11" t="n">
        <v>126</v>
      </c>
      <c r="M128" s="13" t="str">
        <f aca="false">IF(C120&lt;&gt;"",CONCATENATE("&lt;rom type=""data"" offset=""",T120,"""&gt;",CONCATENATE($G$3,"-",TEXT(C120,"00"),".spc"),"&lt;/rom&gt;"),"")</f>
        <v/>
      </c>
      <c r="N128" s="13"/>
      <c r="O128" s="13" t="str">
        <f aca="false">IF(C138&lt;&gt;"",CONCATENATE("&lt;title code=""",T138,"""&gt;",D138,"&lt;/title&gt;"),"")</f>
        <v/>
      </c>
      <c r="P128" s="13"/>
      <c r="Q128" s="13"/>
      <c r="S128" s="2" t="n">
        <v>126</v>
      </c>
      <c r="T128" s="2" t="str">
        <f aca="false">IF(LEN(DEC2HEX(S128))=1,CONCATENATE("0x0",LOWER(DEC2HEX(S128))),CONCATENATE("0x",LOWER(DEC2HEX(S128))))</f>
        <v>0x7e</v>
      </c>
    </row>
    <row r="129" customFormat="false" ht="15" hidden="false" customHeight="false" outlineLevel="0" collapsed="false">
      <c r="G129" s="2"/>
      <c r="H129" s="2"/>
      <c r="I129" s="11"/>
      <c r="J129" s="12" t="str">
        <f aca="true">IF(L129&lt;=$M$1,M129,IF(L129-$M$1&lt;=$O$1,OFFSET($O$3,L129-$M$1-1,0),IF(L129&gt;$M$1+$O$1,IF(OFFSET($Q$3,L129-$M$1-$O$1-1,0)&lt;&gt;"",OFFSET($Q$3,L129-$M$1-$O$1-1,0),""),"")))</f>
        <v/>
      </c>
      <c r="K129" s="2"/>
      <c r="L129" s="11" t="n">
        <v>127</v>
      </c>
      <c r="M129" s="13" t="str">
        <f aca="false">IF(C121&lt;&gt;"",CONCATENATE("&lt;rom type=""data"" offset=""",T121,"""&gt;",CONCATENATE($G$3,"-",TEXT(C121,"00"),".spc"),"&lt;/rom&gt;"),"")</f>
        <v/>
      </c>
      <c r="N129" s="13"/>
      <c r="O129" s="13" t="str">
        <f aca="false">IF(C139&lt;&gt;"",CONCATENATE("&lt;title code=""",T139,"""&gt;",D139,"&lt;/title&gt;"),"")</f>
        <v/>
      </c>
      <c r="P129" s="13"/>
      <c r="Q129" s="13"/>
      <c r="S129" s="2" t="n">
        <v>127</v>
      </c>
      <c r="T129" s="2" t="str">
        <f aca="false">IF(LEN(DEC2HEX(S129))=1,CONCATENATE("0x0",LOWER(DEC2HEX(S129))),CONCATENATE("0x",LOWER(DEC2HEX(S129))))</f>
        <v>0x7f</v>
      </c>
    </row>
    <row r="130" customFormat="false" ht="15" hidden="false" customHeight="false" outlineLevel="0" collapsed="false">
      <c r="G130" s="2"/>
      <c r="H130" s="2"/>
      <c r="I130" s="11"/>
      <c r="J130" s="12" t="str">
        <f aca="true">IF(L130&lt;=$M$1,M130,IF(L130-$M$1&lt;=$O$1,OFFSET($O$3,L130-$M$1-1,0),IF(L130&gt;$M$1+$O$1,IF(OFFSET($Q$3,L130-$M$1-$O$1-1,0)&lt;&gt;"",OFFSET($Q$3,L130-$M$1-$O$1-1,0),""),"")))</f>
        <v/>
      </c>
      <c r="K130" s="2"/>
      <c r="L130" s="11" t="n">
        <v>128</v>
      </c>
      <c r="M130" s="13" t="str">
        <f aca="false">IF(C122&lt;&gt;"",CONCATENATE("&lt;rom type=""data"" offset=""",T122,"""&gt;",CONCATENATE($G$3,"-",TEXT(C122,"00"),".spc"),"&lt;/rom&gt;"),"")</f>
        <v/>
      </c>
      <c r="N130" s="13"/>
      <c r="O130" s="13" t="str">
        <f aca="false">IF(C140&lt;&gt;"",CONCATENATE("&lt;title code=""",T140,"""&gt;",D140,"&lt;/title&gt;"),"")</f>
        <v/>
      </c>
      <c r="P130" s="13"/>
      <c r="Q130" s="13"/>
      <c r="S130" s="2" t="n">
        <v>128</v>
      </c>
      <c r="T130" s="2" t="str">
        <f aca="false">IF(LEN(DEC2HEX(S130))=1,CONCATENATE("0x0",LOWER(DEC2HEX(S130))),CONCATENATE("0x",LOWER(DEC2HEX(S130))))</f>
        <v>0x80</v>
      </c>
    </row>
    <row r="131" customFormat="false" ht="15" hidden="false" customHeight="false" outlineLevel="0" collapsed="false">
      <c r="G131" s="2"/>
      <c r="H131" s="2"/>
      <c r="I131" s="11"/>
      <c r="J131" s="12" t="str">
        <f aca="true">IF(L131&lt;=$M$1,M131,IF(L131-$M$1&lt;=$O$1,OFFSET($O$3,L131-$M$1-1,0),IF(L131&gt;$M$1+$O$1,IF(OFFSET($Q$3,L131-$M$1-$O$1-1,0)&lt;&gt;"",OFFSET($Q$3,L131-$M$1-$O$1-1,0),""),"")))</f>
        <v/>
      </c>
      <c r="K131" s="2"/>
      <c r="L131" s="11" t="n">
        <v>129</v>
      </c>
      <c r="M131" s="13" t="str">
        <f aca="false">IF(C123&lt;&gt;"",CONCATENATE("&lt;rom type=""data"" offset=""",T123,"""&gt;",CONCATENATE($G$3,"-",TEXT(C123,"00"),".spc"),"&lt;/rom&gt;"),"")</f>
        <v/>
      </c>
      <c r="N131" s="13"/>
      <c r="O131" s="13" t="str">
        <f aca="false">IF(C141&lt;&gt;"",CONCATENATE("&lt;title code=""",T141,"""&gt;",D141,"&lt;/title&gt;"),"")</f>
        <v/>
      </c>
      <c r="P131" s="13"/>
      <c r="Q131" s="13"/>
      <c r="S131" s="2" t="n">
        <v>129</v>
      </c>
      <c r="T131" s="2" t="str">
        <f aca="false">IF(LEN(DEC2HEX(S131))=1,CONCATENATE("0x0",LOWER(DEC2HEX(S131))),CONCATENATE("0x",LOWER(DEC2HEX(S131))))</f>
        <v>0x81</v>
      </c>
    </row>
    <row r="132" customFormat="false" ht="15" hidden="false" customHeight="false" outlineLevel="0" collapsed="false">
      <c r="G132" s="2"/>
      <c r="H132" s="2"/>
      <c r="I132" s="11"/>
      <c r="J132" s="12" t="str">
        <f aca="true">IF(L132&lt;=$M$1,M132,IF(L132-$M$1&lt;=$O$1,OFFSET($O$3,L132-$M$1-1,0),IF(L132&gt;$M$1+$O$1,IF(OFFSET($Q$3,L132-$M$1-$O$1-1,0)&lt;&gt;"",OFFSET($Q$3,L132-$M$1-$O$1-1,0),""),"")))</f>
        <v/>
      </c>
      <c r="K132" s="2"/>
      <c r="L132" s="11" t="n">
        <v>130</v>
      </c>
      <c r="M132" s="13" t="str">
        <f aca="false">IF(C124&lt;&gt;"",CONCATENATE("&lt;rom type=""data"" offset=""",T124,"""&gt;",CONCATENATE($G$3,"-",TEXT(C124,"00"),".spc"),"&lt;/rom&gt;"),"")</f>
        <v/>
      </c>
      <c r="N132" s="13"/>
      <c r="O132" s="13" t="str">
        <f aca="false">IF(C142&lt;&gt;"",CONCATENATE("&lt;title code=""",T142,"""&gt;",D142,"&lt;/title&gt;"),"")</f>
        <v/>
      </c>
      <c r="P132" s="13"/>
      <c r="Q132" s="13"/>
      <c r="S132" s="2" t="n">
        <v>130</v>
      </c>
      <c r="T132" s="2" t="str">
        <f aca="false">IF(LEN(DEC2HEX(S132))=1,CONCATENATE("0x0",LOWER(DEC2HEX(S132))),CONCATENATE("0x",LOWER(DEC2HEX(S132))))</f>
        <v>0x82</v>
      </c>
    </row>
    <row r="133" customFormat="false" ht="15" hidden="false" customHeight="false" outlineLevel="0" collapsed="false">
      <c r="G133" s="2"/>
      <c r="H133" s="2"/>
      <c r="I133" s="11"/>
      <c r="J133" s="12" t="str">
        <f aca="true">IF(L133&lt;=$M$1,M133,IF(L133-$M$1&lt;=$O$1,OFFSET($O$3,L133-$M$1-1,0),IF(L133&gt;$M$1+$O$1,IF(OFFSET($Q$3,L133-$M$1-$O$1-1,0)&lt;&gt;"",OFFSET($Q$3,L133-$M$1-$O$1-1,0),""),"")))</f>
        <v/>
      </c>
      <c r="K133" s="2"/>
      <c r="L133" s="11" t="n">
        <v>131</v>
      </c>
      <c r="M133" s="13" t="str">
        <f aca="false">IF(C125&lt;&gt;"",CONCATENATE("&lt;rom type=""data"" offset=""",T125,"""&gt;",CONCATENATE($G$3,"-",TEXT(C125,"00"),".spc"),"&lt;/rom&gt;"),"")</f>
        <v/>
      </c>
      <c r="N133" s="13"/>
      <c r="O133" s="13" t="str">
        <f aca="false">IF(C143&lt;&gt;"",CONCATENATE("&lt;title code=""",T143,"""&gt;",D143,"&lt;/title&gt;"),"")</f>
        <v/>
      </c>
      <c r="P133" s="13"/>
      <c r="Q133" s="13"/>
      <c r="S133" s="2" t="n">
        <v>131</v>
      </c>
      <c r="T133" s="2" t="str">
        <f aca="false">IF(LEN(DEC2HEX(S133))=1,CONCATENATE("0x0",LOWER(DEC2HEX(S133))),CONCATENATE("0x",LOWER(DEC2HEX(S133))))</f>
        <v>0x83</v>
      </c>
    </row>
    <row r="134" customFormat="false" ht="15" hidden="false" customHeight="false" outlineLevel="0" collapsed="false">
      <c r="G134" s="2"/>
      <c r="H134" s="2"/>
      <c r="I134" s="11"/>
      <c r="J134" s="12" t="str">
        <f aca="true">IF(L134&lt;=$M$1,M134,IF(L134-$M$1&lt;=$O$1,OFFSET($O$3,L134-$M$1-1,0),IF(L134&gt;$M$1+$O$1,IF(OFFSET($Q$3,L134-$M$1-$O$1-1,0)&lt;&gt;"",OFFSET($Q$3,L134-$M$1-$O$1-1,0),""),"")))</f>
        <v/>
      </c>
      <c r="K134" s="2"/>
      <c r="L134" s="11" t="n">
        <v>132</v>
      </c>
      <c r="M134" s="13" t="str">
        <f aca="false">IF(C126&lt;&gt;"",CONCATENATE("&lt;rom type=""data"" offset=""",T126,"""&gt;",CONCATENATE($G$3,"-",TEXT(C126,"00"),".spc"),"&lt;/rom&gt;"),"")</f>
        <v/>
      </c>
      <c r="N134" s="13"/>
      <c r="O134" s="13" t="str">
        <f aca="false">IF(C144&lt;&gt;"",CONCATENATE("&lt;title code=""",T144,"""&gt;",D144,"&lt;/title&gt;"),"")</f>
        <v/>
      </c>
      <c r="P134" s="13"/>
      <c r="Q134" s="13"/>
      <c r="S134" s="2" t="n">
        <v>132</v>
      </c>
      <c r="T134" s="2" t="str">
        <f aca="false">IF(LEN(DEC2HEX(S134))=1,CONCATENATE("0x0",LOWER(DEC2HEX(S134))),CONCATENATE("0x",LOWER(DEC2HEX(S134))))</f>
        <v>0x84</v>
      </c>
    </row>
    <row r="135" customFormat="false" ht="15" hidden="false" customHeight="false" outlineLevel="0" collapsed="false">
      <c r="G135" s="2"/>
      <c r="H135" s="2"/>
      <c r="I135" s="11"/>
      <c r="J135" s="12" t="str">
        <f aca="true">IF(L135&lt;=$M$1,M135,IF(L135-$M$1&lt;=$O$1,OFFSET($O$3,L135-$M$1-1,0),IF(L135&gt;$M$1+$O$1,IF(OFFSET($Q$3,L135-$M$1-$O$1-1,0)&lt;&gt;"",OFFSET($Q$3,L135-$M$1-$O$1-1,0),""),"")))</f>
        <v/>
      </c>
      <c r="K135" s="2"/>
      <c r="L135" s="11" t="n">
        <v>133</v>
      </c>
      <c r="M135" s="13" t="str">
        <f aca="false">IF(C127&lt;&gt;"",CONCATENATE("&lt;rom type=""data"" offset=""",T127,"""&gt;",CONCATENATE($G$3,"-",TEXT(C127,"00"),".spc"),"&lt;/rom&gt;"),"")</f>
        <v/>
      </c>
      <c r="N135" s="13"/>
      <c r="O135" s="13" t="str">
        <f aca="false">IF(C145&lt;&gt;"",CONCATENATE("&lt;title code=""",T145,"""&gt;",D145,"&lt;/title&gt;"),"")</f>
        <v/>
      </c>
      <c r="P135" s="13"/>
      <c r="Q135" s="13"/>
      <c r="S135" s="2" t="n">
        <v>133</v>
      </c>
      <c r="T135" s="2" t="str">
        <f aca="false">IF(LEN(DEC2HEX(S135))=1,CONCATENATE("0x0",LOWER(DEC2HEX(S135))),CONCATENATE("0x",LOWER(DEC2HEX(S135))))</f>
        <v>0x85</v>
      </c>
    </row>
    <row r="136" customFormat="false" ht="15" hidden="false" customHeight="false" outlineLevel="0" collapsed="false">
      <c r="G136" s="2"/>
      <c r="H136" s="2"/>
      <c r="I136" s="11"/>
      <c r="J136" s="12" t="str">
        <f aca="true">IF(L136&lt;=$M$1,M136,IF(L136-$M$1&lt;=$O$1,OFFSET($O$3,L136-$M$1-1,0),IF(L136&gt;$M$1+$O$1,IF(OFFSET($Q$3,L136-$M$1-$O$1-1,0)&lt;&gt;"",OFFSET($Q$3,L136-$M$1-$O$1-1,0),""),"")))</f>
        <v/>
      </c>
      <c r="K136" s="2"/>
      <c r="L136" s="11" t="n">
        <v>134</v>
      </c>
      <c r="M136" s="13" t="str">
        <f aca="false">IF(C128&lt;&gt;"",CONCATENATE("&lt;rom type=""data"" offset=""",T128,"""&gt;",CONCATENATE($G$3,"-",TEXT(C128,"00"),".spc"),"&lt;/rom&gt;"),"")</f>
        <v/>
      </c>
      <c r="N136" s="13"/>
      <c r="O136" s="13" t="str">
        <f aca="false">IF(C146&lt;&gt;"",CONCATENATE("&lt;title code=""",T146,"""&gt;",D146,"&lt;/title&gt;"),"")</f>
        <v/>
      </c>
      <c r="P136" s="13"/>
      <c r="Q136" s="13"/>
      <c r="S136" s="2" t="n">
        <v>134</v>
      </c>
      <c r="T136" s="2" t="str">
        <f aca="false">IF(LEN(DEC2HEX(S136))=1,CONCATENATE("0x0",LOWER(DEC2HEX(S136))),CONCATENATE("0x",LOWER(DEC2HEX(S136))))</f>
        <v>0x86</v>
      </c>
    </row>
    <row r="137" customFormat="false" ht="15" hidden="false" customHeight="false" outlineLevel="0" collapsed="false">
      <c r="G137" s="2"/>
      <c r="H137" s="2"/>
      <c r="I137" s="11"/>
      <c r="J137" s="12" t="str">
        <f aca="true">IF(L137&lt;=$M$1,M137,IF(L137-$M$1&lt;=$O$1,OFFSET($O$3,L137-$M$1-1,0),IF(L137&gt;$M$1+$O$1,IF(OFFSET($Q$3,L137-$M$1-$O$1-1,0)&lt;&gt;"",OFFSET($Q$3,L137-$M$1-$O$1-1,0),""),"")))</f>
        <v/>
      </c>
      <c r="K137" s="2"/>
      <c r="L137" s="11" t="n">
        <v>135</v>
      </c>
      <c r="M137" s="13" t="str">
        <f aca="false">IF(C129&lt;&gt;"",CONCATENATE("&lt;rom type=""data"" offset=""",T129,"""&gt;",CONCATENATE($G$3,"-",TEXT(C129,"00"),".spc"),"&lt;/rom&gt;"),"")</f>
        <v/>
      </c>
      <c r="N137" s="13"/>
      <c r="O137" s="13" t="str">
        <f aca="false">IF(C147&lt;&gt;"",CONCATENATE("&lt;title code=""",T147,"""&gt;",D147,"&lt;/title&gt;"),"")</f>
        <v/>
      </c>
      <c r="P137" s="13"/>
      <c r="Q137" s="13"/>
      <c r="S137" s="2" t="n">
        <v>135</v>
      </c>
      <c r="T137" s="2" t="str">
        <f aca="false">IF(LEN(DEC2HEX(S137))=1,CONCATENATE("0x0",LOWER(DEC2HEX(S137))),CONCATENATE("0x",LOWER(DEC2HEX(S137))))</f>
        <v>0x87</v>
      </c>
    </row>
    <row r="138" customFormat="false" ht="15" hidden="false" customHeight="false" outlineLevel="0" collapsed="false">
      <c r="G138" s="2"/>
      <c r="H138" s="2"/>
      <c r="I138" s="11"/>
      <c r="J138" s="12" t="str">
        <f aca="true">IF(L138&lt;=$M$1,M138,IF(L138-$M$1&lt;=$O$1,OFFSET($O$3,L138-$M$1-1,0),IF(L138&gt;$M$1+$O$1,IF(OFFSET($Q$3,L138-$M$1-$O$1-1,0)&lt;&gt;"",OFFSET($Q$3,L138-$M$1-$O$1-1,0),""),"")))</f>
        <v/>
      </c>
      <c r="K138" s="2"/>
      <c r="L138" s="11" t="n">
        <v>136</v>
      </c>
      <c r="M138" s="13" t="str">
        <f aca="false">IF(C130&lt;&gt;"",CONCATENATE("&lt;rom type=""data"" offset=""",T130,"""&gt;",CONCATENATE($G$3,"-",TEXT(C130,"00"),".spc"),"&lt;/rom&gt;"),"")</f>
        <v/>
      </c>
      <c r="N138" s="13"/>
      <c r="O138" s="13" t="str">
        <f aca="false">IF(C148&lt;&gt;"",CONCATENATE("&lt;title code=""",T148,"""&gt;",D148,"&lt;/title&gt;"),"")</f>
        <v/>
      </c>
      <c r="P138" s="13"/>
      <c r="Q138" s="13"/>
      <c r="S138" s="2" t="n">
        <v>136</v>
      </c>
      <c r="T138" s="2" t="str">
        <f aca="false">IF(LEN(DEC2HEX(S138))=1,CONCATENATE("0x0",LOWER(DEC2HEX(S138))),CONCATENATE("0x",LOWER(DEC2HEX(S138))))</f>
        <v>0x88</v>
      </c>
    </row>
    <row r="139" customFormat="false" ht="15" hidden="false" customHeight="false" outlineLevel="0" collapsed="false">
      <c r="G139" s="2"/>
      <c r="H139" s="2"/>
      <c r="I139" s="11"/>
      <c r="J139" s="12" t="str">
        <f aca="true">IF(L139&lt;=$M$1,M139,IF(L139-$M$1&lt;=$O$1,OFFSET($O$3,L139-$M$1-1,0),IF(L139&gt;$M$1+$O$1,IF(OFFSET($Q$3,L139-$M$1-$O$1-1,0)&lt;&gt;"",OFFSET($Q$3,L139-$M$1-$O$1-1,0),""),"")))</f>
        <v/>
      </c>
      <c r="K139" s="2"/>
      <c r="L139" s="11" t="n">
        <v>137</v>
      </c>
      <c r="M139" s="13" t="str">
        <f aca="false">IF(C131&lt;&gt;"",CONCATENATE("&lt;rom type=""data"" offset=""",T131,"""&gt;",CONCATENATE($G$3,"-",TEXT(C131,"00"),".spc"),"&lt;/rom&gt;"),"")</f>
        <v/>
      </c>
      <c r="N139" s="13"/>
      <c r="O139" s="13" t="str">
        <f aca="false">IF(C149&lt;&gt;"",CONCATENATE("&lt;title code=""",T149,"""&gt;",D149,"&lt;/title&gt;"),"")</f>
        <v/>
      </c>
      <c r="P139" s="13"/>
      <c r="Q139" s="13"/>
      <c r="S139" s="2" t="n">
        <v>137</v>
      </c>
      <c r="T139" s="2" t="str">
        <f aca="false">IF(LEN(DEC2HEX(S139))=1,CONCATENATE("0x0",LOWER(DEC2HEX(S139))),CONCATENATE("0x",LOWER(DEC2HEX(S139))))</f>
        <v>0x89</v>
      </c>
    </row>
    <row r="140" customFormat="false" ht="15" hidden="false" customHeight="false" outlineLevel="0" collapsed="false">
      <c r="G140" s="2"/>
      <c r="H140" s="2"/>
      <c r="I140" s="11"/>
      <c r="J140" s="12" t="str">
        <f aca="true">IF(L140&lt;=$M$1,M140,IF(L140-$M$1&lt;=$O$1,OFFSET($O$3,L140-$M$1-1,0),IF(L140&gt;$M$1+$O$1,IF(OFFSET($Q$3,L140-$M$1-$O$1-1,0)&lt;&gt;"",OFFSET($Q$3,L140-$M$1-$O$1-1,0),""),"")))</f>
        <v/>
      </c>
      <c r="K140" s="2"/>
      <c r="L140" s="11" t="n">
        <v>138</v>
      </c>
      <c r="M140" s="13" t="str">
        <f aca="false">IF(C132&lt;&gt;"",CONCATENATE("&lt;rom type=""data"" offset=""",T132,"""&gt;",CONCATENATE($G$3,"-",TEXT(C132,"00"),".spc"),"&lt;/rom&gt;"),"")</f>
        <v/>
      </c>
      <c r="N140" s="13"/>
      <c r="O140" s="13" t="str">
        <f aca="false">IF(C150&lt;&gt;"",CONCATENATE("&lt;title code=""",T150,"""&gt;",D150,"&lt;/title&gt;"),"")</f>
        <v/>
      </c>
      <c r="P140" s="13"/>
      <c r="Q140" s="13"/>
      <c r="S140" s="2" t="n">
        <v>138</v>
      </c>
      <c r="T140" s="2" t="str">
        <f aca="false">IF(LEN(DEC2HEX(S140))=1,CONCATENATE("0x0",LOWER(DEC2HEX(S140))),CONCATENATE("0x",LOWER(DEC2HEX(S140))))</f>
        <v>0x8a</v>
      </c>
    </row>
    <row r="141" customFormat="false" ht="15" hidden="false" customHeight="false" outlineLevel="0" collapsed="false">
      <c r="G141" s="2"/>
      <c r="H141" s="2"/>
      <c r="I141" s="11"/>
      <c r="J141" s="12" t="str">
        <f aca="true">IF(L141&lt;=$M$1,M141,IF(L141-$M$1&lt;=$O$1,OFFSET($O$3,L141-$M$1-1,0),IF(L141&gt;$M$1+$O$1,IF(OFFSET($Q$3,L141-$M$1-$O$1-1,0)&lt;&gt;"",OFFSET($Q$3,L141-$M$1-$O$1-1,0),""),"")))</f>
        <v/>
      </c>
      <c r="K141" s="2"/>
      <c r="L141" s="11" t="n">
        <v>139</v>
      </c>
      <c r="M141" s="13" t="str">
        <f aca="false">IF(C133&lt;&gt;"",CONCATENATE("&lt;rom type=""data"" offset=""",T133,"""&gt;",CONCATENATE($G$3,"-",TEXT(C133,"00"),".spc"),"&lt;/rom&gt;"),"")</f>
        <v/>
      </c>
      <c r="N141" s="13"/>
      <c r="O141" s="13" t="str">
        <f aca="false">IF(C151&lt;&gt;"",CONCATENATE("&lt;title code=""",T151,"""&gt;",D151,"&lt;/title&gt;"),"")</f>
        <v/>
      </c>
      <c r="P141" s="13"/>
      <c r="Q141" s="13"/>
      <c r="S141" s="2" t="n">
        <v>139</v>
      </c>
      <c r="T141" s="2" t="str">
        <f aca="false">IF(LEN(DEC2HEX(S141))=1,CONCATENATE("0x0",LOWER(DEC2HEX(S141))),CONCATENATE("0x",LOWER(DEC2HEX(S141))))</f>
        <v>0x8b</v>
      </c>
    </row>
    <row r="142" customFormat="false" ht="15" hidden="false" customHeight="false" outlineLevel="0" collapsed="false">
      <c r="G142" s="2"/>
      <c r="H142" s="2"/>
      <c r="I142" s="11"/>
      <c r="J142" s="12" t="str">
        <f aca="true">IF(L142&lt;=$M$1,M142,IF(L142-$M$1&lt;=$O$1,OFFSET($O$3,L142-$M$1-1,0),IF(L142&gt;$M$1+$O$1,IF(OFFSET($Q$3,L142-$M$1-$O$1-1,0)&lt;&gt;"",OFFSET($Q$3,L142-$M$1-$O$1-1,0),""),"")))</f>
        <v/>
      </c>
      <c r="K142" s="2"/>
      <c r="L142" s="11" t="n">
        <v>140</v>
      </c>
      <c r="M142" s="13" t="str">
        <f aca="false">IF(C134&lt;&gt;"",CONCATENATE("&lt;rom type=""data"" offset=""",T134,"""&gt;",CONCATENATE($G$3,"-",TEXT(C134,"00"),".spc"),"&lt;/rom&gt;"),"")</f>
        <v/>
      </c>
      <c r="N142" s="13"/>
      <c r="O142" s="13" t="str">
        <f aca="false">IF(C152&lt;&gt;"",CONCATENATE("&lt;title code=""",T152,"""&gt;",D152,"&lt;/title&gt;"),"")</f>
        <v/>
      </c>
      <c r="P142" s="13"/>
      <c r="Q142" s="13"/>
      <c r="S142" s="2" t="n">
        <v>140</v>
      </c>
      <c r="T142" s="2" t="str">
        <f aca="false">IF(LEN(DEC2HEX(S142))=1,CONCATENATE("0x0",LOWER(DEC2HEX(S142))),CONCATENATE("0x",LOWER(DEC2HEX(S142))))</f>
        <v>0x8c</v>
      </c>
    </row>
    <row r="143" customFormat="false" ht="15" hidden="false" customHeight="false" outlineLevel="0" collapsed="false">
      <c r="G143" s="2"/>
      <c r="H143" s="2"/>
      <c r="I143" s="11"/>
      <c r="J143" s="12" t="str">
        <f aca="true">IF(L143&lt;=$M$1,M143,IF(L143-$M$1&lt;=$O$1,OFFSET($O$3,L143-$M$1-1,0),IF(L143&gt;$M$1+$O$1,IF(OFFSET($Q$3,L143-$M$1-$O$1-1,0)&lt;&gt;"",OFFSET($Q$3,L143-$M$1-$O$1-1,0),""),"")))</f>
        <v/>
      </c>
      <c r="K143" s="2"/>
      <c r="L143" s="11" t="n">
        <v>141</v>
      </c>
      <c r="M143" s="13" t="str">
        <f aca="false">IF(C135&lt;&gt;"",CONCATENATE("&lt;rom type=""data"" offset=""",T135,"""&gt;",CONCATENATE($G$3,"-",TEXT(C135,"00"),".spc"),"&lt;/rom&gt;"),"")</f>
        <v/>
      </c>
      <c r="N143" s="13"/>
      <c r="O143" s="13" t="str">
        <f aca="false">IF(C153&lt;&gt;"",CONCATENATE("&lt;title code=""",T153,"""&gt;",D153,"&lt;/title&gt;"),"")</f>
        <v/>
      </c>
      <c r="P143" s="13"/>
      <c r="Q143" s="13"/>
      <c r="S143" s="2" t="n">
        <v>141</v>
      </c>
      <c r="T143" s="2" t="str">
        <f aca="false">IF(LEN(DEC2HEX(S143))=1,CONCATENATE("0x0",LOWER(DEC2HEX(S143))),CONCATENATE("0x",LOWER(DEC2HEX(S143))))</f>
        <v>0x8d</v>
      </c>
    </row>
    <row r="144" customFormat="false" ht="15" hidden="false" customHeight="false" outlineLevel="0" collapsed="false">
      <c r="G144" s="2"/>
      <c r="H144" s="2"/>
      <c r="I144" s="11"/>
      <c r="J144" s="12" t="str">
        <f aca="true">IF(L144&lt;=$M$1,M144,IF(L144-$M$1&lt;=$O$1,OFFSET($O$3,L144-$M$1-1,0),IF(L144&gt;$M$1+$O$1,IF(OFFSET($Q$3,L144-$M$1-$O$1-1,0)&lt;&gt;"",OFFSET($Q$3,L144-$M$1-$O$1-1,0),""),"")))</f>
        <v/>
      </c>
      <c r="K144" s="2"/>
      <c r="L144" s="11" t="n">
        <v>142</v>
      </c>
      <c r="M144" s="13" t="str">
        <f aca="false">IF(C136&lt;&gt;"",CONCATENATE("&lt;rom type=""data"" offset=""",T136,"""&gt;",CONCATENATE($G$3,"-",TEXT(C136,"00"),".spc"),"&lt;/rom&gt;"),"")</f>
        <v/>
      </c>
      <c r="N144" s="13"/>
      <c r="O144" s="13" t="str">
        <f aca="false">IF(C154&lt;&gt;"",CONCATENATE("&lt;title code=""",T154,"""&gt;",D154,"&lt;/title&gt;"),"")</f>
        <v/>
      </c>
      <c r="P144" s="13"/>
      <c r="Q144" s="13"/>
      <c r="S144" s="2" t="n">
        <v>142</v>
      </c>
      <c r="T144" s="2" t="str">
        <f aca="false">IF(LEN(DEC2HEX(S144))=1,CONCATENATE("0x0",LOWER(DEC2HEX(S144))),CONCATENATE("0x",LOWER(DEC2HEX(S144))))</f>
        <v>0x8e</v>
      </c>
    </row>
    <row r="145" customFormat="false" ht="15" hidden="false" customHeight="false" outlineLevel="0" collapsed="false">
      <c r="G145" s="2"/>
      <c r="H145" s="2"/>
      <c r="I145" s="11"/>
      <c r="J145" s="12" t="str">
        <f aca="true">IF(L145&lt;=$M$1,M145,IF(L145-$M$1&lt;=$O$1,OFFSET($O$3,L145-$M$1-1,0),IF(L145&gt;$M$1+$O$1,IF(OFFSET($Q$3,L145-$M$1-$O$1-1,0)&lt;&gt;"",OFFSET($Q$3,L145-$M$1-$O$1-1,0),""),"")))</f>
        <v/>
      </c>
      <c r="K145" s="2"/>
      <c r="L145" s="11" t="n">
        <v>143</v>
      </c>
      <c r="M145" s="13" t="str">
        <f aca="false">IF(C137&lt;&gt;"",CONCATENATE("&lt;rom type=""data"" offset=""",T137,"""&gt;",CONCATENATE($G$3,"-",TEXT(C137,"00"),".spc"),"&lt;/rom&gt;"),"")</f>
        <v/>
      </c>
      <c r="N145" s="13"/>
      <c r="O145" s="13" t="str">
        <f aca="false">IF(C155&lt;&gt;"",CONCATENATE("&lt;title code=""",T155,"""&gt;",D155,"&lt;/title&gt;"),"")</f>
        <v/>
      </c>
      <c r="P145" s="13"/>
      <c r="Q145" s="13"/>
      <c r="S145" s="2" t="n">
        <v>143</v>
      </c>
      <c r="T145" s="2" t="str">
        <f aca="false">IF(LEN(DEC2HEX(S145))=1,CONCATENATE("0x0",LOWER(DEC2HEX(S145))),CONCATENATE("0x",LOWER(DEC2HEX(S145))))</f>
        <v>0x8f</v>
      </c>
    </row>
    <row r="146" customFormat="false" ht="15" hidden="false" customHeight="false" outlineLevel="0" collapsed="false">
      <c r="G146" s="2"/>
      <c r="H146" s="2"/>
      <c r="I146" s="11"/>
      <c r="J146" s="12" t="str">
        <f aca="true">IF(L146&lt;=$M$1,M146,IF(L146-$M$1&lt;=$O$1,OFFSET($O$3,L146-$M$1-1,0),IF(L146&gt;$M$1+$O$1,IF(OFFSET($Q$3,L146-$M$1-$O$1-1,0)&lt;&gt;"",OFFSET($Q$3,L146-$M$1-$O$1-1,0),""),"")))</f>
        <v/>
      </c>
      <c r="K146" s="2"/>
      <c r="L146" s="11" t="n">
        <v>144</v>
      </c>
      <c r="M146" s="13" t="str">
        <f aca="false">IF(C138&lt;&gt;"",CONCATENATE("&lt;rom type=""data"" offset=""",T138,"""&gt;",CONCATENATE($G$3,"-",TEXT(C138,"00"),".spc"),"&lt;/rom&gt;"),"")</f>
        <v/>
      </c>
      <c r="N146" s="13"/>
      <c r="O146" s="13" t="str">
        <f aca="false">IF(C156&lt;&gt;"",CONCATENATE("&lt;title code=""",T156,"""&gt;",D156,"&lt;/title&gt;"),"")</f>
        <v/>
      </c>
      <c r="P146" s="13"/>
      <c r="Q146" s="13"/>
      <c r="S146" s="2" t="n">
        <v>144</v>
      </c>
      <c r="T146" s="2" t="str">
        <f aca="false">IF(LEN(DEC2HEX(S146))=1,CONCATENATE("0x0",LOWER(DEC2HEX(S146))),CONCATENATE("0x",LOWER(DEC2HEX(S146))))</f>
        <v>0x90</v>
      </c>
    </row>
    <row r="147" customFormat="false" ht="15" hidden="false" customHeight="false" outlineLevel="0" collapsed="false">
      <c r="G147" s="2"/>
      <c r="H147" s="2"/>
      <c r="I147" s="11"/>
      <c r="J147" s="12" t="str">
        <f aca="true">IF(L147&lt;=$M$1,M147,IF(L147-$M$1&lt;=$O$1,OFFSET($O$3,L147-$M$1-1,0),IF(L147&gt;$M$1+$O$1,IF(OFFSET($Q$3,L147-$M$1-$O$1-1,0)&lt;&gt;"",OFFSET($Q$3,L147-$M$1-$O$1-1,0),""),"")))</f>
        <v/>
      </c>
      <c r="K147" s="2"/>
      <c r="L147" s="11" t="n">
        <v>145</v>
      </c>
      <c r="M147" s="13" t="str">
        <f aca="false">IF(C139&lt;&gt;"",CONCATENATE("&lt;rom type=""data"" offset=""",T139,"""&gt;",CONCATENATE($G$3,"-",TEXT(C139,"00"),".spc"),"&lt;/rom&gt;"),"")</f>
        <v/>
      </c>
      <c r="N147" s="13"/>
      <c r="O147" s="13" t="str">
        <f aca="false">IF(C157&lt;&gt;"",CONCATENATE("&lt;title code=""",T157,"""&gt;",D157,"&lt;/title&gt;"),"")</f>
        <v/>
      </c>
      <c r="P147" s="13"/>
      <c r="Q147" s="13"/>
      <c r="S147" s="2" t="n">
        <v>145</v>
      </c>
      <c r="T147" s="2" t="str">
        <f aca="false">IF(LEN(DEC2HEX(S147))=1,CONCATENATE("0x0",LOWER(DEC2HEX(S147))),CONCATENATE("0x",LOWER(DEC2HEX(S147))))</f>
        <v>0x91</v>
      </c>
    </row>
    <row r="148" customFormat="false" ht="15" hidden="false" customHeight="false" outlineLevel="0" collapsed="false">
      <c r="G148" s="2"/>
      <c r="H148" s="2"/>
      <c r="I148" s="11"/>
      <c r="J148" s="12" t="str">
        <f aca="true">IF(L148&lt;=$M$1,M148,IF(L148-$M$1&lt;=$O$1,OFFSET($O$3,L148-$M$1-1,0),IF(L148&gt;$M$1+$O$1,IF(OFFSET($Q$3,L148-$M$1-$O$1-1,0)&lt;&gt;"",OFFSET($Q$3,L148-$M$1-$O$1-1,0),""),"")))</f>
        <v/>
      </c>
      <c r="K148" s="2"/>
      <c r="L148" s="11" t="n">
        <v>146</v>
      </c>
      <c r="M148" s="13" t="str">
        <f aca="false">IF(C140&lt;&gt;"",CONCATENATE("&lt;rom type=""data"" offset=""",T140,"""&gt;",CONCATENATE($G$3,"-",TEXT(C140,"00"),".spc"),"&lt;/rom&gt;"),"")</f>
        <v/>
      </c>
      <c r="N148" s="13"/>
      <c r="O148" s="13" t="str">
        <f aca="false">IF(C158&lt;&gt;"",CONCATENATE("&lt;title code=""",T158,"""&gt;",D158,"&lt;/title&gt;"),"")</f>
        <v/>
      </c>
      <c r="P148" s="13"/>
      <c r="Q148" s="13"/>
      <c r="S148" s="2" t="n">
        <v>146</v>
      </c>
      <c r="T148" s="2" t="str">
        <f aca="false">IF(LEN(DEC2HEX(S148))=1,CONCATENATE("0x0",LOWER(DEC2HEX(S148))),CONCATENATE("0x",LOWER(DEC2HEX(S148))))</f>
        <v>0x92</v>
      </c>
    </row>
    <row r="149" customFormat="false" ht="15" hidden="false" customHeight="false" outlineLevel="0" collapsed="false">
      <c r="G149" s="2"/>
      <c r="H149" s="2"/>
      <c r="I149" s="11"/>
      <c r="J149" s="12" t="str">
        <f aca="true">IF(L149&lt;=$M$1,M149,IF(L149-$M$1&lt;=$O$1,OFFSET($O$3,L149-$M$1-1,0),IF(L149&gt;$M$1+$O$1,IF(OFFSET($Q$3,L149-$M$1-$O$1-1,0)&lt;&gt;"",OFFSET($Q$3,L149-$M$1-$O$1-1,0),""),"")))</f>
        <v/>
      </c>
      <c r="K149" s="2"/>
      <c r="L149" s="11" t="n">
        <v>147</v>
      </c>
      <c r="M149" s="13" t="str">
        <f aca="false">IF(C141&lt;&gt;"",CONCATENATE("&lt;rom type=""data"" offset=""",T141,"""&gt;",CONCATENATE($G$3,"-",TEXT(C141,"00"),".spc"),"&lt;/rom&gt;"),"")</f>
        <v/>
      </c>
      <c r="N149" s="13"/>
      <c r="O149" s="13" t="str">
        <f aca="false">IF(C159&lt;&gt;"",CONCATENATE("&lt;title code=""",T159,"""&gt;",D159,"&lt;/title&gt;"),"")</f>
        <v/>
      </c>
      <c r="P149" s="13"/>
      <c r="Q149" s="13"/>
      <c r="S149" s="2" t="n">
        <v>147</v>
      </c>
      <c r="T149" s="2" t="str">
        <f aca="false">IF(LEN(DEC2HEX(S149))=1,CONCATENATE("0x0",LOWER(DEC2HEX(S149))),CONCATENATE("0x",LOWER(DEC2HEX(S149))))</f>
        <v>0x93</v>
      </c>
    </row>
    <row r="150" customFormat="false" ht="15" hidden="false" customHeight="false" outlineLevel="0" collapsed="false">
      <c r="G150" s="2"/>
      <c r="H150" s="2"/>
      <c r="I150" s="11"/>
      <c r="J150" s="12" t="str">
        <f aca="true">IF(L150&lt;=$M$1,M150,IF(L150-$M$1&lt;=$O$1,OFFSET($O$3,L150-$M$1-1,0),IF(L150&gt;$M$1+$O$1,IF(OFFSET($Q$3,L150-$M$1-$O$1-1,0)&lt;&gt;"",OFFSET($Q$3,L150-$M$1-$O$1-1,0),""),"")))</f>
        <v/>
      </c>
      <c r="K150" s="2"/>
      <c r="L150" s="11" t="n">
        <v>148</v>
      </c>
      <c r="M150" s="13" t="str">
        <f aca="false">IF(C142&lt;&gt;"",CONCATENATE("&lt;rom type=""data"" offset=""",T142,"""&gt;",CONCATENATE($G$3,"-",TEXT(C142,"00"),".spc"),"&lt;/rom&gt;"),"")</f>
        <v/>
      </c>
      <c r="N150" s="13"/>
      <c r="O150" s="13" t="str">
        <f aca="false">IF(C160&lt;&gt;"",CONCATENATE("&lt;title code=""",T160,"""&gt;",D160,"&lt;/title&gt;"),"")</f>
        <v/>
      </c>
      <c r="P150" s="13"/>
      <c r="Q150" s="13"/>
      <c r="S150" s="2" t="n">
        <v>148</v>
      </c>
      <c r="T150" s="2" t="str">
        <f aca="false">IF(LEN(DEC2HEX(S150))=1,CONCATENATE("0x0",LOWER(DEC2HEX(S150))),CONCATENATE("0x",LOWER(DEC2HEX(S150))))</f>
        <v>0x94</v>
      </c>
    </row>
    <row r="151" customFormat="false" ht="15" hidden="false" customHeight="false" outlineLevel="0" collapsed="false">
      <c r="G151" s="2"/>
      <c r="H151" s="2"/>
      <c r="I151" s="11"/>
      <c r="J151" s="12" t="str">
        <f aca="true">IF(L151&lt;=$M$1,M151,IF(L151-$M$1&lt;=$O$1,OFFSET($O$3,L151-$M$1-1,0),IF(L151&gt;$M$1+$O$1,IF(OFFSET($Q$3,L151-$M$1-$O$1-1,0)&lt;&gt;"",OFFSET($Q$3,L151-$M$1-$O$1-1,0),""),"")))</f>
        <v/>
      </c>
      <c r="K151" s="2"/>
      <c r="L151" s="11" t="n">
        <v>149</v>
      </c>
      <c r="M151" s="13" t="str">
        <f aca="false">IF(C143&lt;&gt;"",CONCATENATE("&lt;rom type=""data"" offset=""",T143,"""&gt;",CONCATENATE($G$3,"-",TEXT(C143,"00"),".spc"),"&lt;/rom&gt;"),"")</f>
        <v/>
      </c>
      <c r="N151" s="13"/>
      <c r="O151" s="13" t="str">
        <f aca="false">IF(C161&lt;&gt;"",CONCATENATE("&lt;title code=""",T161,"""&gt;",D161,"&lt;/title&gt;"),"")</f>
        <v/>
      </c>
      <c r="P151" s="13"/>
      <c r="Q151" s="13"/>
      <c r="S151" s="2" t="n">
        <v>149</v>
      </c>
      <c r="T151" s="2" t="str">
        <f aca="false">IF(LEN(DEC2HEX(S151))=1,CONCATENATE("0x0",LOWER(DEC2HEX(S151))),CONCATENATE("0x",LOWER(DEC2HEX(S151))))</f>
        <v>0x95</v>
      </c>
    </row>
    <row r="152" customFormat="false" ht="15" hidden="false" customHeight="false" outlineLevel="0" collapsed="false">
      <c r="G152" s="2"/>
      <c r="H152" s="2"/>
      <c r="I152" s="11"/>
      <c r="J152" s="12" t="str">
        <f aca="true">IF(L152&lt;=$M$1,M152,IF(L152-$M$1&lt;=$O$1,OFFSET($O$3,L152-$M$1-1,0),IF(L152&gt;$M$1+$O$1,IF(OFFSET($Q$3,L152-$M$1-$O$1-1,0)&lt;&gt;"",OFFSET($Q$3,L152-$M$1-$O$1-1,0),""),"")))</f>
        <v/>
      </c>
      <c r="K152" s="2"/>
      <c r="L152" s="11" t="n">
        <v>150</v>
      </c>
      <c r="M152" s="13" t="str">
        <f aca="false">IF(C144&lt;&gt;"",CONCATENATE("&lt;rom type=""data"" offset=""",T144,"""&gt;",CONCATENATE($G$3,"-",TEXT(C144,"00"),".spc"),"&lt;/rom&gt;"),"")</f>
        <v/>
      </c>
      <c r="N152" s="13"/>
      <c r="O152" s="13" t="str">
        <f aca="false">IF(C162&lt;&gt;"",CONCATENATE("&lt;title code=""",T162,"""&gt;",D162,"&lt;/title&gt;"),"")</f>
        <v/>
      </c>
      <c r="P152" s="13"/>
      <c r="Q152" s="13"/>
      <c r="S152" s="2" t="n">
        <v>150</v>
      </c>
      <c r="T152" s="2" t="str">
        <f aca="false">IF(LEN(DEC2HEX(S152))=1,CONCATENATE("0x0",LOWER(DEC2HEX(S152))),CONCATENATE("0x",LOWER(DEC2HEX(S152))))</f>
        <v>0x96</v>
      </c>
    </row>
    <row r="153" customFormat="false" ht="15" hidden="false" customHeight="false" outlineLevel="0" collapsed="false">
      <c r="G153" s="2"/>
      <c r="H153" s="2"/>
      <c r="I153" s="11"/>
      <c r="J153" s="12" t="str">
        <f aca="true">IF(L153&lt;=$M$1,M153,IF(L153-$M$1&lt;=$O$1,OFFSET($O$3,L153-$M$1-1,0),IF(L153&gt;$M$1+$O$1,IF(OFFSET($Q$3,L153-$M$1-$O$1-1,0)&lt;&gt;"",OFFSET($Q$3,L153-$M$1-$O$1-1,0),""),"")))</f>
        <v/>
      </c>
      <c r="K153" s="2"/>
      <c r="L153" s="11" t="n">
        <v>151</v>
      </c>
      <c r="M153" s="13" t="str">
        <f aca="false">IF(C145&lt;&gt;"",CONCATENATE("&lt;rom type=""data"" offset=""",T145,"""&gt;",CONCATENATE($G$3,"-",TEXT(C145,"00"),".spc"),"&lt;/rom&gt;"),"")</f>
        <v/>
      </c>
      <c r="N153" s="13"/>
      <c r="O153" s="13" t="str">
        <f aca="false">IF(C163&lt;&gt;"",CONCATENATE("&lt;title code=""",T163,"""&gt;",D163,"&lt;/title&gt;"),"")</f>
        <v/>
      </c>
      <c r="P153" s="13"/>
      <c r="Q153" s="13"/>
      <c r="S153" s="2" t="n">
        <v>151</v>
      </c>
      <c r="T153" s="2" t="str">
        <f aca="false">IF(LEN(DEC2HEX(S153))=1,CONCATENATE("0x0",LOWER(DEC2HEX(S153))),CONCATENATE("0x",LOWER(DEC2HEX(S153))))</f>
        <v>0x97</v>
      </c>
    </row>
    <row r="154" customFormat="false" ht="15" hidden="false" customHeight="false" outlineLevel="0" collapsed="false">
      <c r="G154" s="2"/>
      <c r="H154" s="2"/>
      <c r="I154" s="11"/>
      <c r="J154" s="12" t="str">
        <f aca="true">IF(L154&lt;=$M$1,M154,IF(L154-$M$1&lt;=$O$1,OFFSET($O$3,L154-$M$1-1,0),IF(L154&gt;$M$1+$O$1,IF(OFFSET($Q$3,L154-$M$1-$O$1-1,0)&lt;&gt;"",OFFSET($Q$3,L154-$M$1-$O$1-1,0),""),"")))</f>
        <v/>
      </c>
      <c r="K154" s="2"/>
      <c r="L154" s="11" t="n">
        <v>152</v>
      </c>
      <c r="M154" s="13" t="str">
        <f aca="false">IF(C146&lt;&gt;"",CONCATENATE("&lt;rom type=""data"" offset=""",T146,"""&gt;",CONCATENATE($G$3,"-",TEXT(C146,"00"),".spc"),"&lt;/rom&gt;"),"")</f>
        <v/>
      </c>
      <c r="N154" s="13"/>
      <c r="O154" s="13" t="str">
        <f aca="false">IF(C164&lt;&gt;"",CONCATENATE("&lt;title code=""",T164,"""&gt;",D164,"&lt;/title&gt;"),"")</f>
        <v/>
      </c>
      <c r="P154" s="13"/>
      <c r="Q154" s="13"/>
      <c r="S154" s="2" t="n">
        <v>152</v>
      </c>
      <c r="T154" s="2" t="str">
        <f aca="false">IF(LEN(DEC2HEX(S154))=1,CONCATENATE("0x0",LOWER(DEC2HEX(S154))),CONCATENATE("0x",LOWER(DEC2HEX(S154))))</f>
        <v>0x98</v>
      </c>
    </row>
    <row r="155" customFormat="false" ht="15" hidden="false" customHeight="false" outlineLevel="0" collapsed="false">
      <c r="G155" s="2"/>
      <c r="H155" s="2"/>
      <c r="I155" s="11"/>
      <c r="J155" s="12" t="str">
        <f aca="true">IF(L155&lt;=$M$1,M155,IF(L155-$M$1&lt;=$O$1,OFFSET($O$3,L155-$M$1-1,0),IF(L155&gt;$M$1+$O$1,IF(OFFSET($Q$3,L155-$M$1-$O$1-1,0)&lt;&gt;"",OFFSET($Q$3,L155-$M$1-$O$1-1,0),""),"")))</f>
        <v/>
      </c>
      <c r="K155" s="2"/>
      <c r="L155" s="11" t="n">
        <v>153</v>
      </c>
      <c r="M155" s="13" t="str">
        <f aca="false">IF(C147&lt;&gt;"",CONCATENATE("&lt;rom type=""data"" offset=""",T147,"""&gt;",CONCATENATE($G$3,"-",TEXT(C147,"00"),".spc"),"&lt;/rom&gt;"),"")</f>
        <v/>
      </c>
      <c r="N155" s="13"/>
      <c r="O155" s="13" t="str">
        <f aca="false">IF(C165&lt;&gt;"",CONCATENATE("&lt;title code=""",T165,"""&gt;",D165,"&lt;/title&gt;"),"")</f>
        <v/>
      </c>
      <c r="P155" s="13"/>
      <c r="Q155" s="13"/>
      <c r="S155" s="2" t="n">
        <v>153</v>
      </c>
      <c r="T155" s="2" t="str">
        <f aca="false">IF(LEN(DEC2HEX(S155))=1,CONCATENATE("0x0",LOWER(DEC2HEX(S155))),CONCATENATE("0x",LOWER(DEC2HEX(S155))))</f>
        <v>0x99</v>
      </c>
    </row>
    <row r="156" customFormat="false" ht="15" hidden="false" customHeight="false" outlineLevel="0" collapsed="false">
      <c r="G156" s="2"/>
      <c r="H156" s="2"/>
      <c r="I156" s="11"/>
      <c r="J156" s="12" t="str">
        <f aca="true">IF(L156&lt;=$M$1,M156,IF(L156-$M$1&lt;=$O$1,OFFSET($O$3,L156-$M$1-1,0),IF(L156&gt;$M$1+$O$1,IF(OFFSET($Q$3,L156-$M$1-$O$1-1,0)&lt;&gt;"",OFFSET($Q$3,L156-$M$1-$O$1-1,0),""),"")))</f>
        <v/>
      </c>
      <c r="K156" s="2"/>
      <c r="L156" s="11" t="n">
        <v>154</v>
      </c>
      <c r="M156" s="13" t="str">
        <f aca="false">IF(C148&lt;&gt;"",CONCATENATE("&lt;rom type=""data"" offset=""",T148,"""&gt;",CONCATENATE($G$3,"-",TEXT(C148,"00"),".spc"),"&lt;/rom&gt;"),"")</f>
        <v/>
      </c>
      <c r="N156" s="13"/>
      <c r="O156" s="13" t="str">
        <f aca="false">IF(C166&lt;&gt;"",CONCATENATE("&lt;title code=""",T166,"""&gt;",D166,"&lt;/title&gt;"),"")</f>
        <v/>
      </c>
      <c r="P156" s="13"/>
      <c r="Q156" s="13"/>
      <c r="S156" s="2" t="n">
        <v>154</v>
      </c>
      <c r="T156" s="2" t="str">
        <f aca="false">IF(LEN(DEC2HEX(S156))=1,CONCATENATE("0x0",LOWER(DEC2HEX(S156))),CONCATENATE("0x",LOWER(DEC2HEX(S156))))</f>
        <v>0x9a</v>
      </c>
    </row>
    <row r="157" customFormat="false" ht="15" hidden="false" customHeight="false" outlineLevel="0" collapsed="false">
      <c r="G157" s="2"/>
      <c r="H157" s="2"/>
      <c r="I157" s="11"/>
      <c r="J157" s="12" t="str">
        <f aca="true">IF(L157&lt;=$M$1,M157,IF(L157-$M$1&lt;=$O$1,OFFSET($O$3,L157-$M$1-1,0),IF(L157&gt;$M$1+$O$1,IF(OFFSET($Q$3,L157-$M$1-$O$1-1,0)&lt;&gt;"",OFFSET($Q$3,L157-$M$1-$O$1-1,0),""),"")))</f>
        <v/>
      </c>
      <c r="K157" s="2"/>
      <c r="L157" s="11" t="n">
        <v>155</v>
      </c>
      <c r="M157" s="13" t="str">
        <f aca="false">IF(C149&lt;&gt;"",CONCATENATE("&lt;rom type=""data"" offset=""",T149,"""&gt;",CONCATENATE($G$3,"-",TEXT(C149,"00"),".spc"),"&lt;/rom&gt;"),"")</f>
        <v/>
      </c>
      <c r="N157" s="13"/>
      <c r="O157" s="13" t="str">
        <f aca="false">IF(C167&lt;&gt;"",CONCATENATE("&lt;title code=""",T167,"""&gt;",D167,"&lt;/title&gt;"),"")</f>
        <v/>
      </c>
      <c r="P157" s="13"/>
      <c r="Q157" s="13"/>
      <c r="S157" s="2" t="n">
        <v>155</v>
      </c>
      <c r="T157" s="2" t="str">
        <f aca="false">IF(LEN(DEC2HEX(S157))=1,CONCATENATE("0x0",LOWER(DEC2HEX(S157))),CONCATENATE("0x",LOWER(DEC2HEX(S157))))</f>
        <v>0x9b</v>
      </c>
    </row>
    <row r="158" customFormat="false" ht="15" hidden="false" customHeight="false" outlineLevel="0" collapsed="false">
      <c r="G158" s="2"/>
      <c r="H158" s="2"/>
      <c r="I158" s="11"/>
      <c r="J158" s="12" t="str">
        <f aca="true">IF(L158&lt;=$M$1,M158,IF(L158-$M$1&lt;=$O$1,OFFSET($O$3,L158-$M$1-1,0),IF(L158&gt;$M$1+$O$1,IF(OFFSET($Q$3,L158-$M$1-$O$1-1,0)&lt;&gt;"",OFFSET($Q$3,L158-$M$1-$O$1-1,0),""),"")))</f>
        <v/>
      </c>
      <c r="K158" s="2"/>
      <c r="L158" s="11" t="n">
        <v>156</v>
      </c>
      <c r="M158" s="13" t="str">
        <f aca="false">IF(C150&lt;&gt;"",CONCATENATE("&lt;rom type=""data"" offset=""",T150,"""&gt;",CONCATENATE($G$3,"-",TEXT(C150,"00"),".spc"),"&lt;/rom&gt;"),"")</f>
        <v/>
      </c>
      <c r="N158" s="13"/>
      <c r="O158" s="13" t="str">
        <f aca="false">IF(C168&lt;&gt;"",CONCATENATE("&lt;title code=""",T168,"""&gt;",D168,"&lt;/title&gt;"),"")</f>
        <v/>
      </c>
      <c r="P158" s="13"/>
      <c r="Q158" s="13"/>
      <c r="S158" s="2" t="n">
        <v>156</v>
      </c>
      <c r="T158" s="2" t="str">
        <f aca="false">IF(LEN(DEC2HEX(S158))=1,CONCATENATE("0x0",LOWER(DEC2HEX(S158))),CONCATENATE("0x",LOWER(DEC2HEX(S158))))</f>
        <v>0x9c</v>
      </c>
    </row>
    <row r="159" customFormat="false" ht="15" hidden="false" customHeight="false" outlineLevel="0" collapsed="false">
      <c r="G159" s="2"/>
      <c r="H159" s="2"/>
      <c r="I159" s="11"/>
      <c r="J159" s="12" t="str">
        <f aca="true">IF(L159&lt;=$M$1,M159,IF(L159-$M$1&lt;=$O$1,OFFSET($O$3,L159-$M$1-1,0),IF(L159&gt;$M$1+$O$1,IF(OFFSET($Q$3,L159-$M$1-$O$1-1,0)&lt;&gt;"",OFFSET($Q$3,L159-$M$1-$O$1-1,0),""),"")))</f>
        <v/>
      </c>
      <c r="K159" s="2"/>
      <c r="L159" s="11" t="n">
        <v>157</v>
      </c>
      <c r="M159" s="13" t="str">
        <f aca="false">IF(C151&lt;&gt;"",CONCATENATE("&lt;rom type=""data"" offset=""",T151,"""&gt;",CONCATENATE($G$3,"-",TEXT(C151,"00"),".spc"),"&lt;/rom&gt;"),"")</f>
        <v/>
      </c>
      <c r="N159" s="13"/>
      <c r="O159" s="13" t="str">
        <f aca="false">IF(C169&lt;&gt;"",CONCATENATE("&lt;title code=""",T169,"""&gt;",D169,"&lt;/title&gt;"),"")</f>
        <v/>
      </c>
      <c r="P159" s="13"/>
      <c r="Q159" s="13"/>
      <c r="S159" s="2" t="n">
        <v>157</v>
      </c>
      <c r="T159" s="2" t="str">
        <f aca="false">IF(LEN(DEC2HEX(S159))=1,CONCATENATE("0x0",LOWER(DEC2HEX(S159))),CONCATENATE("0x",LOWER(DEC2HEX(S159))))</f>
        <v>0x9d</v>
      </c>
    </row>
    <row r="160" customFormat="false" ht="15" hidden="false" customHeight="false" outlineLevel="0" collapsed="false">
      <c r="G160" s="2"/>
      <c r="H160" s="2"/>
      <c r="I160" s="11"/>
      <c r="J160" s="12" t="str">
        <f aca="true">IF(L160&lt;=$M$1,M160,IF(L160-$M$1&lt;=$O$1,OFFSET($O$3,L160-$M$1-1,0),IF(L160&gt;$M$1+$O$1,IF(OFFSET($Q$3,L160-$M$1-$O$1-1,0)&lt;&gt;"",OFFSET($Q$3,L160-$M$1-$O$1-1,0),""),"")))</f>
        <v/>
      </c>
      <c r="K160" s="2"/>
      <c r="L160" s="11" t="n">
        <v>158</v>
      </c>
      <c r="M160" s="13" t="str">
        <f aca="false">IF(C152&lt;&gt;"",CONCATENATE("&lt;rom type=""data"" offset=""",T152,"""&gt;",CONCATENATE($G$3,"-",TEXT(C152,"00"),".spc"),"&lt;/rom&gt;"),"")</f>
        <v/>
      </c>
      <c r="N160" s="13"/>
      <c r="O160" s="13" t="str">
        <f aca="false">IF(C170&lt;&gt;"",CONCATENATE("&lt;title code=""",T170,"""&gt;",D170,"&lt;/title&gt;"),"")</f>
        <v/>
      </c>
      <c r="P160" s="13"/>
      <c r="Q160" s="13"/>
      <c r="S160" s="2" t="n">
        <v>158</v>
      </c>
      <c r="T160" s="2" t="str">
        <f aca="false">IF(LEN(DEC2HEX(S160))=1,CONCATENATE("0x0",LOWER(DEC2HEX(S160))),CONCATENATE("0x",LOWER(DEC2HEX(S160))))</f>
        <v>0x9e</v>
      </c>
    </row>
    <row r="161" customFormat="false" ht="15" hidden="false" customHeight="false" outlineLevel="0" collapsed="false">
      <c r="G161" s="2"/>
      <c r="H161" s="2"/>
      <c r="I161" s="11"/>
      <c r="J161" s="12" t="str">
        <f aca="true">IF(L161&lt;=$M$1,M161,IF(L161-$M$1&lt;=$O$1,OFFSET($O$3,L161-$M$1-1,0),IF(L161&gt;$M$1+$O$1,IF(OFFSET($Q$3,L161-$M$1-$O$1-1,0)&lt;&gt;"",OFFSET($Q$3,L161-$M$1-$O$1-1,0),""),"")))</f>
        <v/>
      </c>
      <c r="K161" s="2"/>
      <c r="L161" s="11" t="n">
        <v>159</v>
      </c>
      <c r="M161" s="13" t="str">
        <f aca="false">IF(C153&lt;&gt;"",CONCATENATE("&lt;rom type=""data"" offset=""",T153,"""&gt;",CONCATENATE($G$3,"-",TEXT(C153,"00"),".spc"),"&lt;/rom&gt;"),"")</f>
        <v/>
      </c>
      <c r="N161" s="13"/>
      <c r="O161" s="13" t="str">
        <f aca="false">IF(C171&lt;&gt;"",CONCATENATE("&lt;title code=""",T171,"""&gt;",D171,"&lt;/title&gt;"),"")</f>
        <v/>
      </c>
      <c r="P161" s="13"/>
      <c r="Q161" s="13"/>
      <c r="S161" s="2" t="n">
        <v>159</v>
      </c>
      <c r="T161" s="2" t="str">
        <f aca="false">IF(LEN(DEC2HEX(S161))=1,CONCATENATE("0x0",LOWER(DEC2HEX(S161))),CONCATENATE("0x",LOWER(DEC2HEX(S161))))</f>
        <v>0x9f</v>
      </c>
    </row>
    <row r="162" customFormat="false" ht="15" hidden="false" customHeight="false" outlineLevel="0" collapsed="false">
      <c r="G162" s="2"/>
      <c r="H162" s="2"/>
      <c r="I162" s="11"/>
      <c r="J162" s="12" t="str">
        <f aca="true">IF(L162&lt;=$M$1,M162,IF(L162-$M$1&lt;=$O$1,OFFSET($O$3,L162-$M$1-1,0),IF(L162&gt;$M$1+$O$1,IF(OFFSET($Q$3,L162-$M$1-$O$1-1,0)&lt;&gt;"",OFFSET($Q$3,L162-$M$1-$O$1-1,0),""),"")))</f>
        <v/>
      </c>
      <c r="K162" s="2"/>
      <c r="L162" s="11" t="n">
        <v>160</v>
      </c>
      <c r="M162" s="13" t="str">
        <f aca="false">IF(C154&lt;&gt;"",CONCATENATE("&lt;rom type=""data"" offset=""",T154,"""&gt;",CONCATENATE($G$3,"-",TEXT(C154,"00"),".spc"),"&lt;/rom&gt;"),"")</f>
        <v/>
      </c>
      <c r="N162" s="13"/>
      <c r="O162" s="13" t="str">
        <f aca="false">IF(C172&lt;&gt;"",CONCATENATE("&lt;title code=""",T172,"""&gt;",D172,"&lt;/title&gt;"),"")</f>
        <v/>
      </c>
      <c r="P162" s="13"/>
      <c r="Q162" s="13"/>
      <c r="S162" s="2" t="n">
        <v>160</v>
      </c>
      <c r="T162" s="2" t="str">
        <f aca="false">IF(LEN(DEC2HEX(S162))=1,CONCATENATE("0x0",LOWER(DEC2HEX(S162))),CONCATENATE("0x",LOWER(DEC2HEX(S162))))</f>
        <v>0xa0</v>
      </c>
    </row>
    <row r="163" customFormat="false" ht="15" hidden="false" customHeight="false" outlineLevel="0" collapsed="false">
      <c r="G163" s="2"/>
      <c r="H163" s="2"/>
      <c r="I163" s="11"/>
      <c r="J163" s="12" t="str">
        <f aca="true">IF(L163&lt;=$M$1,M163,IF(L163-$M$1&lt;=$O$1,OFFSET($O$3,L163-$M$1-1,0),IF(L163&gt;$M$1+$O$1,IF(OFFSET($Q$3,L163-$M$1-$O$1-1,0)&lt;&gt;"",OFFSET($Q$3,L163-$M$1-$O$1-1,0),""),"")))</f>
        <v/>
      </c>
      <c r="K163" s="2"/>
      <c r="L163" s="11" t="n">
        <v>161</v>
      </c>
      <c r="M163" s="13" t="str">
        <f aca="false">IF(C155&lt;&gt;"",CONCATENATE("&lt;rom type=""data"" offset=""",T155,"""&gt;",CONCATENATE($G$3,"-",TEXT(C155,"00"),".spc"),"&lt;/rom&gt;"),"")</f>
        <v/>
      </c>
      <c r="N163" s="13"/>
      <c r="O163" s="13" t="str">
        <f aca="false">IF(C173&lt;&gt;"",CONCATENATE("&lt;title code=""",T173,"""&gt;",D173,"&lt;/title&gt;"),"")</f>
        <v/>
      </c>
      <c r="P163" s="13"/>
      <c r="Q163" s="13"/>
      <c r="S163" s="2" t="n">
        <v>161</v>
      </c>
      <c r="T163" s="2" t="str">
        <f aca="false">IF(LEN(DEC2HEX(S163))=1,CONCATENATE("0x0",LOWER(DEC2HEX(S163))),CONCATENATE("0x",LOWER(DEC2HEX(S163))))</f>
        <v>0xa1</v>
      </c>
    </row>
    <row r="164" customFormat="false" ht="15" hidden="false" customHeight="false" outlineLevel="0" collapsed="false">
      <c r="G164" s="2"/>
      <c r="H164" s="2"/>
      <c r="I164" s="11"/>
      <c r="J164" s="12" t="str">
        <f aca="true">IF(L164&lt;=$M$1,M164,IF(L164-$M$1&lt;=$O$1,OFFSET($O$3,L164-$M$1-1,0),IF(L164&gt;$M$1+$O$1,IF(OFFSET($Q$3,L164-$M$1-$O$1-1,0)&lt;&gt;"",OFFSET($Q$3,L164-$M$1-$O$1-1,0),""),"")))</f>
        <v/>
      </c>
      <c r="K164" s="2"/>
      <c r="L164" s="11" t="n">
        <v>162</v>
      </c>
      <c r="M164" s="13" t="str">
        <f aca="false">IF(C156&lt;&gt;"",CONCATENATE("&lt;rom type=""data"" offset=""",T156,"""&gt;",CONCATENATE($G$3,"-",TEXT(C156,"00"),".spc"),"&lt;/rom&gt;"),"")</f>
        <v/>
      </c>
      <c r="N164" s="13"/>
      <c r="O164" s="13" t="str">
        <f aca="false">IF(C174&lt;&gt;"",CONCATENATE("&lt;title code=""",T174,"""&gt;",D174,"&lt;/title&gt;"),"")</f>
        <v/>
      </c>
      <c r="P164" s="13"/>
      <c r="Q164" s="13"/>
      <c r="S164" s="2" t="n">
        <v>162</v>
      </c>
      <c r="T164" s="2" t="str">
        <f aca="false">IF(LEN(DEC2HEX(S164))=1,CONCATENATE("0x0",LOWER(DEC2HEX(S164))),CONCATENATE("0x",LOWER(DEC2HEX(S164))))</f>
        <v>0xa2</v>
      </c>
    </row>
    <row r="165" customFormat="false" ht="15" hidden="false" customHeight="false" outlineLevel="0" collapsed="false">
      <c r="G165" s="2"/>
      <c r="H165" s="2"/>
      <c r="I165" s="11"/>
      <c r="J165" s="12" t="str">
        <f aca="true">IF(L165&lt;=$M$1,M165,IF(L165-$M$1&lt;=$O$1,OFFSET($O$3,L165-$M$1-1,0),IF(L165&gt;$M$1+$O$1,IF(OFFSET($Q$3,L165-$M$1-$O$1-1,0)&lt;&gt;"",OFFSET($Q$3,L165-$M$1-$O$1-1,0),""),"")))</f>
        <v/>
      </c>
      <c r="K165" s="2"/>
      <c r="L165" s="11" t="n">
        <v>163</v>
      </c>
      <c r="M165" s="13" t="str">
        <f aca="false">IF(C157&lt;&gt;"",CONCATENATE("&lt;rom type=""data"" offset=""",T157,"""&gt;",CONCATENATE($G$3,"-",TEXT(C157,"00"),".spc"),"&lt;/rom&gt;"),"")</f>
        <v/>
      </c>
      <c r="N165" s="13"/>
      <c r="O165" s="13" t="str">
        <f aca="false">IF(C175&lt;&gt;"",CONCATENATE("&lt;title code=""",T175,"""&gt;",D175,"&lt;/title&gt;"),"")</f>
        <v/>
      </c>
      <c r="P165" s="13"/>
      <c r="Q165" s="13"/>
      <c r="S165" s="2" t="n">
        <v>163</v>
      </c>
      <c r="T165" s="2" t="str">
        <f aca="false">IF(LEN(DEC2HEX(S165))=1,CONCATENATE("0x0",LOWER(DEC2HEX(S165))),CONCATENATE("0x",LOWER(DEC2HEX(S165))))</f>
        <v>0xa3</v>
      </c>
    </row>
    <row r="166" customFormat="false" ht="15" hidden="false" customHeight="false" outlineLevel="0" collapsed="false">
      <c r="G166" s="2"/>
      <c r="H166" s="2"/>
      <c r="I166" s="11"/>
      <c r="J166" s="12" t="str">
        <f aca="true">IF(L166&lt;=$M$1,M166,IF(L166-$M$1&lt;=$O$1,OFFSET($O$3,L166-$M$1-1,0),IF(L166&gt;$M$1+$O$1,IF(OFFSET($Q$3,L166-$M$1-$O$1-1,0)&lt;&gt;"",OFFSET($Q$3,L166-$M$1-$O$1-1,0),""),"")))</f>
        <v/>
      </c>
      <c r="K166" s="2"/>
      <c r="L166" s="11" t="n">
        <v>164</v>
      </c>
      <c r="M166" s="13" t="str">
        <f aca="false">IF(C158&lt;&gt;"",CONCATENATE("&lt;rom type=""data"" offset=""",T158,"""&gt;",CONCATENATE($G$3,"-",TEXT(C158,"00"),".spc"),"&lt;/rom&gt;"),"")</f>
        <v/>
      </c>
      <c r="N166" s="13"/>
      <c r="O166" s="13" t="str">
        <f aca="false">IF(C176&lt;&gt;"",CONCATENATE("&lt;title code=""",T176,"""&gt;",D176,"&lt;/title&gt;"),"")</f>
        <v/>
      </c>
      <c r="P166" s="13"/>
      <c r="Q166" s="13"/>
      <c r="S166" s="2" t="n">
        <v>164</v>
      </c>
      <c r="T166" s="2" t="str">
        <f aca="false">IF(LEN(DEC2HEX(S166))=1,CONCATENATE("0x0",LOWER(DEC2HEX(S166))),CONCATENATE("0x",LOWER(DEC2HEX(S166))))</f>
        <v>0xa4</v>
      </c>
    </row>
    <row r="167" customFormat="false" ht="15" hidden="false" customHeight="false" outlineLevel="0" collapsed="false">
      <c r="G167" s="2"/>
      <c r="H167" s="2"/>
      <c r="I167" s="11"/>
      <c r="J167" s="12" t="str">
        <f aca="true">IF(L167&lt;=$M$1,M167,IF(L167-$M$1&lt;=$O$1,OFFSET($O$3,L167-$M$1-1,0),IF(L167&gt;$M$1+$O$1,IF(OFFSET($Q$3,L167-$M$1-$O$1-1,0)&lt;&gt;"",OFFSET($Q$3,L167-$M$1-$O$1-1,0),""),"")))</f>
        <v/>
      </c>
      <c r="K167" s="2"/>
      <c r="L167" s="11" t="n">
        <v>165</v>
      </c>
      <c r="M167" s="13" t="str">
        <f aca="false">IF(C159&lt;&gt;"",CONCATENATE("&lt;rom type=""data"" offset=""",T159,"""&gt;",CONCATENATE($G$3,"-",TEXT(C159,"00"),".spc"),"&lt;/rom&gt;"),"")</f>
        <v/>
      </c>
      <c r="N167" s="13"/>
      <c r="O167" s="13" t="str">
        <f aca="false">IF(C177&lt;&gt;"",CONCATENATE("&lt;title code=""",T177,"""&gt;",D177,"&lt;/title&gt;"),"")</f>
        <v/>
      </c>
      <c r="P167" s="13"/>
      <c r="Q167" s="13"/>
      <c r="S167" s="2" t="n">
        <v>165</v>
      </c>
      <c r="T167" s="2" t="str">
        <f aca="false">IF(LEN(DEC2HEX(S167))=1,CONCATENATE("0x0",LOWER(DEC2HEX(S167))),CONCATENATE("0x",LOWER(DEC2HEX(S167))))</f>
        <v>0xa5</v>
      </c>
    </row>
    <row r="168" customFormat="false" ht="15" hidden="false" customHeight="false" outlineLevel="0" collapsed="false">
      <c r="G168" s="2"/>
      <c r="H168" s="2"/>
      <c r="I168" s="11"/>
      <c r="J168" s="12" t="str">
        <f aca="true">IF(L168&lt;=$M$1,M168,IF(L168-$M$1&lt;=$O$1,OFFSET($O$3,L168-$M$1-1,0),IF(L168&gt;$M$1+$O$1,IF(OFFSET($Q$3,L168-$M$1-$O$1-1,0)&lt;&gt;"",OFFSET($Q$3,L168-$M$1-$O$1-1,0),""),"")))</f>
        <v/>
      </c>
      <c r="K168" s="2"/>
      <c r="L168" s="11" t="n">
        <v>166</v>
      </c>
      <c r="M168" s="13" t="str">
        <f aca="false">IF(C160&lt;&gt;"",CONCATENATE("&lt;rom type=""data"" offset=""",T160,"""&gt;",CONCATENATE($G$3,"-",TEXT(C160,"00"),".spc"),"&lt;/rom&gt;"),"")</f>
        <v/>
      </c>
      <c r="N168" s="13"/>
      <c r="O168" s="13" t="str">
        <f aca="false">IF(C178&lt;&gt;"",CONCATENATE("&lt;title code=""",T178,"""&gt;",D178,"&lt;/title&gt;"),"")</f>
        <v/>
      </c>
      <c r="P168" s="13"/>
      <c r="Q168" s="13"/>
      <c r="S168" s="2" t="n">
        <v>166</v>
      </c>
      <c r="T168" s="2" t="str">
        <f aca="false">IF(LEN(DEC2HEX(S168))=1,CONCATENATE("0x0",LOWER(DEC2HEX(S168))),CONCATENATE("0x",LOWER(DEC2HEX(S168))))</f>
        <v>0xa6</v>
      </c>
    </row>
    <row r="169" customFormat="false" ht="15" hidden="false" customHeight="false" outlineLevel="0" collapsed="false">
      <c r="G169" s="2"/>
      <c r="H169" s="2"/>
      <c r="I169" s="11"/>
      <c r="J169" s="12" t="str">
        <f aca="true">IF(L169&lt;=$M$1,M169,IF(L169-$M$1&lt;=$O$1,OFFSET($O$3,L169-$M$1-1,0),IF(L169&gt;$M$1+$O$1,IF(OFFSET($Q$3,L169-$M$1-$O$1-1,0)&lt;&gt;"",OFFSET($Q$3,L169-$M$1-$O$1-1,0),""),"")))</f>
        <v/>
      </c>
      <c r="K169" s="2"/>
      <c r="L169" s="11" t="n">
        <v>167</v>
      </c>
      <c r="M169" s="13" t="str">
        <f aca="false">IF(C161&lt;&gt;"",CONCATENATE("&lt;rom type=""data"" offset=""",T161,"""&gt;",CONCATENATE($G$3,"-",TEXT(C161,"00"),".spc"),"&lt;/rom&gt;"),"")</f>
        <v/>
      </c>
      <c r="N169" s="13"/>
      <c r="O169" s="13" t="str">
        <f aca="false">IF(C179&lt;&gt;"",CONCATENATE("&lt;title code=""",T179,"""&gt;",D179,"&lt;/title&gt;"),"")</f>
        <v/>
      </c>
      <c r="P169" s="13"/>
      <c r="Q169" s="13"/>
      <c r="S169" s="2" t="n">
        <v>167</v>
      </c>
      <c r="T169" s="2" t="str">
        <f aca="false">IF(LEN(DEC2HEX(S169))=1,CONCATENATE("0x0",LOWER(DEC2HEX(S169))),CONCATENATE("0x",LOWER(DEC2HEX(S169))))</f>
        <v>0xa7</v>
      </c>
    </row>
    <row r="170" customFormat="false" ht="15" hidden="false" customHeight="false" outlineLevel="0" collapsed="false">
      <c r="G170" s="2"/>
      <c r="H170" s="2"/>
      <c r="I170" s="11"/>
      <c r="J170" s="12" t="str">
        <f aca="true">IF(L170&lt;=$M$1,M170,IF(L170-$M$1&lt;=$O$1,OFFSET($O$3,L170-$M$1-1,0),IF(L170&gt;$M$1+$O$1,IF(OFFSET($Q$3,L170-$M$1-$O$1-1,0)&lt;&gt;"",OFFSET($Q$3,L170-$M$1-$O$1-1,0),""),"")))</f>
        <v/>
      </c>
      <c r="K170" s="2"/>
      <c r="L170" s="11" t="n">
        <v>168</v>
      </c>
      <c r="M170" s="13" t="str">
        <f aca="false">IF(C162&lt;&gt;"",CONCATENATE("&lt;rom type=""data"" offset=""",T162,"""&gt;",CONCATENATE($G$3,"-",TEXT(C162,"00"),".spc"),"&lt;/rom&gt;"),"")</f>
        <v/>
      </c>
      <c r="N170" s="13"/>
      <c r="O170" s="13" t="str">
        <f aca="false">IF(C180&lt;&gt;"",CONCATENATE("&lt;title code=""",T180,"""&gt;",D180,"&lt;/title&gt;"),"")</f>
        <v/>
      </c>
      <c r="P170" s="13"/>
      <c r="Q170" s="13"/>
      <c r="S170" s="2" t="n">
        <v>168</v>
      </c>
      <c r="T170" s="2" t="str">
        <f aca="false">IF(LEN(DEC2HEX(S170))=1,CONCATENATE("0x0",LOWER(DEC2HEX(S170))),CONCATENATE("0x",LOWER(DEC2HEX(S170))))</f>
        <v>0xa8</v>
      </c>
    </row>
    <row r="171" customFormat="false" ht="15" hidden="false" customHeight="false" outlineLevel="0" collapsed="false">
      <c r="G171" s="2"/>
      <c r="H171" s="2"/>
      <c r="I171" s="11"/>
      <c r="J171" s="12" t="str">
        <f aca="true">IF(L171&lt;=$M$1,M171,IF(L171-$M$1&lt;=$O$1,OFFSET($O$3,L171-$M$1-1,0),IF(L171&gt;$M$1+$O$1,IF(OFFSET($Q$3,L171-$M$1-$O$1-1,0)&lt;&gt;"",OFFSET($Q$3,L171-$M$1-$O$1-1,0),""),"")))</f>
        <v/>
      </c>
      <c r="K171" s="2"/>
      <c r="L171" s="11" t="n">
        <v>169</v>
      </c>
      <c r="M171" s="13" t="str">
        <f aca="false">IF(C163&lt;&gt;"",CONCATENATE("&lt;rom type=""data"" offset=""",T163,"""&gt;",CONCATENATE($G$3,"-",TEXT(C163,"00"),".spc"),"&lt;/rom&gt;"),"")</f>
        <v/>
      </c>
      <c r="N171" s="13"/>
      <c r="O171" s="13" t="str">
        <f aca="false">IF(C181&lt;&gt;"",CONCATENATE("&lt;title code=""",T181,"""&gt;",D181,"&lt;/title&gt;"),"")</f>
        <v/>
      </c>
      <c r="P171" s="13"/>
      <c r="Q171" s="13"/>
      <c r="S171" s="2" t="n">
        <v>169</v>
      </c>
      <c r="T171" s="2" t="str">
        <f aca="false">IF(LEN(DEC2HEX(S171))=1,CONCATENATE("0x0",LOWER(DEC2HEX(S171))),CONCATENATE("0x",LOWER(DEC2HEX(S171))))</f>
        <v>0xa9</v>
      </c>
    </row>
    <row r="172" customFormat="false" ht="15" hidden="false" customHeight="false" outlineLevel="0" collapsed="false">
      <c r="G172" s="2"/>
      <c r="H172" s="2"/>
      <c r="I172" s="11"/>
      <c r="J172" s="12" t="str">
        <f aca="true">IF(L172&lt;=$M$1,M172,IF(L172-$M$1&lt;=$O$1,OFFSET($O$3,L172-$M$1-1,0),IF(L172&gt;$M$1+$O$1,IF(OFFSET($Q$3,L172-$M$1-$O$1-1,0)&lt;&gt;"",OFFSET($Q$3,L172-$M$1-$O$1-1,0),""),"")))</f>
        <v/>
      </c>
      <c r="K172" s="2"/>
      <c r="L172" s="11" t="n">
        <v>170</v>
      </c>
      <c r="M172" s="13" t="str">
        <f aca="false">IF(C164&lt;&gt;"",CONCATENATE("&lt;rom type=""data"" offset=""",T164,"""&gt;",CONCATENATE($G$3,"-",TEXT(C164,"00"),".spc"),"&lt;/rom&gt;"),"")</f>
        <v/>
      </c>
      <c r="N172" s="13"/>
      <c r="O172" s="13" t="str">
        <f aca="false">IF(C182&lt;&gt;"",CONCATENATE("&lt;title code=""",T182,"""&gt;",D182,"&lt;/title&gt;"),"")</f>
        <v/>
      </c>
      <c r="P172" s="13"/>
      <c r="Q172" s="13"/>
      <c r="S172" s="2" t="n">
        <v>170</v>
      </c>
      <c r="T172" s="2" t="str">
        <f aca="false">IF(LEN(DEC2HEX(S172))=1,CONCATENATE("0x0",LOWER(DEC2HEX(S172))),CONCATENATE("0x",LOWER(DEC2HEX(S172))))</f>
        <v>0xaa</v>
      </c>
    </row>
    <row r="173" customFormat="false" ht="15" hidden="false" customHeight="false" outlineLevel="0" collapsed="false">
      <c r="G173" s="2"/>
      <c r="H173" s="2"/>
      <c r="I173" s="11"/>
      <c r="J173" s="12" t="str">
        <f aca="true">IF(L173&lt;=$M$1,M173,IF(L173-$M$1&lt;=$O$1,OFFSET($O$3,L173-$M$1-1,0),IF(L173&gt;$M$1+$O$1,IF(OFFSET($Q$3,L173-$M$1-$O$1-1,0)&lt;&gt;"",OFFSET($Q$3,L173-$M$1-$O$1-1,0),""),"")))</f>
        <v/>
      </c>
      <c r="K173" s="2"/>
      <c r="L173" s="11" t="n">
        <v>171</v>
      </c>
      <c r="M173" s="13" t="str">
        <f aca="false">IF(C165&lt;&gt;"",CONCATENATE("&lt;rom type=""data"" offset=""",T165,"""&gt;",CONCATENATE($G$3,"-",TEXT(C165,"00"),".spc"),"&lt;/rom&gt;"),"")</f>
        <v/>
      </c>
      <c r="N173" s="13"/>
      <c r="O173" s="13" t="str">
        <f aca="false">IF(C183&lt;&gt;"",CONCATENATE("&lt;title code=""",T183,"""&gt;",D183,"&lt;/title&gt;"),"")</f>
        <v/>
      </c>
      <c r="P173" s="13"/>
      <c r="Q173" s="13"/>
      <c r="S173" s="2" t="n">
        <v>171</v>
      </c>
      <c r="T173" s="2" t="str">
        <f aca="false">IF(LEN(DEC2HEX(S173))=1,CONCATENATE("0x0",LOWER(DEC2HEX(S173))),CONCATENATE("0x",LOWER(DEC2HEX(S173))))</f>
        <v>0xab</v>
      </c>
    </row>
    <row r="174" customFormat="false" ht="15" hidden="false" customHeight="false" outlineLevel="0" collapsed="false">
      <c r="G174" s="2"/>
      <c r="H174" s="2"/>
      <c r="I174" s="11"/>
      <c r="J174" s="12" t="str">
        <f aca="true">IF(L174&lt;=$M$1,M174,IF(L174-$M$1&lt;=$O$1,OFFSET($O$3,L174-$M$1-1,0),IF(L174&gt;$M$1+$O$1,IF(OFFSET($Q$3,L174-$M$1-$O$1-1,0)&lt;&gt;"",OFFSET($Q$3,L174-$M$1-$O$1-1,0),""),"")))</f>
        <v/>
      </c>
      <c r="K174" s="2"/>
      <c r="L174" s="11" t="n">
        <v>172</v>
      </c>
      <c r="M174" s="13" t="str">
        <f aca="false">IF(C166&lt;&gt;"",CONCATENATE("&lt;rom type=""data"" offset=""",T166,"""&gt;",CONCATENATE($G$3,"-",TEXT(C166,"00"),".spc"),"&lt;/rom&gt;"),"")</f>
        <v/>
      </c>
      <c r="N174" s="13"/>
      <c r="O174" s="13" t="str">
        <f aca="false">IF(C184&lt;&gt;"",CONCATENATE("&lt;title code=""",T184,"""&gt;",D184,"&lt;/title&gt;"),"")</f>
        <v/>
      </c>
      <c r="P174" s="13"/>
      <c r="Q174" s="13"/>
      <c r="S174" s="2" t="n">
        <v>172</v>
      </c>
      <c r="T174" s="2" t="str">
        <f aca="false">IF(LEN(DEC2HEX(S174))=1,CONCATENATE("0x0",LOWER(DEC2HEX(S174))),CONCATENATE("0x",LOWER(DEC2HEX(S174))))</f>
        <v>0xac</v>
      </c>
    </row>
    <row r="175" customFormat="false" ht="15" hidden="false" customHeight="false" outlineLevel="0" collapsed="false">
      <c r="G175" s="2"/>
      <c r="H175" s="2"/>
      <c r="I175" s="11"/>
      <c r="J175" s="12" t="str">
        <f aca="true">IF(L175&lt;=$M$1,M175,IF(L175-$M$1&lt;=$O$1,OFFSET($O$3,L175-$M$1-1,0),IF(L175&gt;$M$1+$O$1,IF(OFFSET($Q$3,L175-$M$1-$O$1-1,0)&lt;&gt;"",OFFSET($Q$3,L175-$M$1-$O$1-1,0),""),"")))</f>
        <v/>
      </c>
      <c r="K175" s="2"/>
      <c r="L175" s="11" t="n">
        <v>173</v>
      </c>
      <c r="M175" s="13" t="str">
        <f aca="false">IF(C167&lt;&gt;"",CONCATENATE("&lt;rom type=""data"" offset=""",T167,"""&gt;",CONCATENATE($G$3,"-",TEXT(C167,"00"),".spc"),"&lt;/rom&gt;"),"")</f>
        <v/>
      </c>
      <c r="N175" s="13"/>
      <c r="O175" s="13" t="str">
        <f aca="false">IF(C185&lt;&gt;"",CONCATENATE("&lt;title code=""",T185,"""&gt;",D185,"&lt;/title&gt;"),"")</f>
        <v/>
      </c>
      <c r="P175" s="13"/>
      <c r="Q175" s="13"/>
      <c r="S175" s="2" t="n">
        <v>173</v>
      </c>
      <c r="T175" s="2" t="str">
        <f aca="false">IF(LEN(DEC2HEX(S175))=1,CONCATENATE("0x0",LOWER(DEC2HEX(S175))),CONCATENATE("0x",LOWER(DEC2HEX(S175))))</f>
        <v>0xad</v>
      </c>
    </row>
    <row r="176" customFormat="false" ht="15" hidden="false" customHeight="false" outlineLevel="0" collapsed="false">
      <c r="G176" s="2"/>
      <c r="H176" s="2"/>
      <c r="I176" s="11"/>
      <c r="J176" s="12" t="str">
        <f aca="true">IF(L176&lt;=$M$1,M176,IF(L176-$M$1&lt;=$O$1,OFFSET($O$3,L176-$M$1-1,0),IF(L176&gt;$M$1+$O$1,IF(OFFSET($Q$3,L176-$M$1-$O$1-1,0)&lt;&gt;"",OFFSET($Q$3,L176-$M$1-$O$1-1,0),""),"")))</f>
        <v/>
      </c>
      <c r="K176" s="2"/>
      <c r="L176" s="11" t="n">
        <v>174</v>
      </c>
      <c r="M176" s="13" t="str">
        <f aca="false">IF(C168&lt;&gt;"",CONCATENATE("&lt;rom type=""data"" offset=""",T168,"""&gt;",CONCATENATE($G$3,"-",TEXT(C168,"00"),".spc"),"&lt;/rom&gt;"),"")</f>
        <v/>
      </c>
      <c r="N176" s="13"/>
      <c r="O176" s="13" t="str">
        <f aca="false">IF(C186&lt;&gt;"",CONCATENATE("&lt;title code=""",T186,"""&gt;",D186,"&lt;/title&gt;"),"")</f>
        <v/>
      </c>
      <c r="P176" s="13"/>
      <c r="Q176" s="13"/>
      <c r="S176" s="2" t="n">
        <v>174</v>
      </c>
      <c r="T176" s="2" t="str">
        <f aca="false">IF(LEN(DEC2HEX(S176))=1,CONCATENATE("0x0",LOWER(DEC2HEX(S176))),CONCATENATE("0x",LOWER(DEC2HEX(S176))))</f>
        <v>0xae</v>
      </c>
    </row>
    <row r="177" customFormat="false" ht="15" hidden="false" customHeight="false" outlineLevel="0" collapsed="false">
      <c r="G177" s="2"/>
      <c r="H177" s="2"/>
      <c r="I177" s="11"/>
      <c r="J177" s="12" t="str">
        <f aca="true">IF(L177&lt;=$M$1,M177,IF(L177-$M$1&lt;=$O$1,OFFSET($O$3,L177-$M$1-1,0),IF(L177&gt;$M$1+$O$1,IF(OFFSET($Q$3,L177-$M$1-$O$1-1,0)&lt;&gt;"",OFFSET($Q$3,L177-$M$1-$O$1-1,0),""),"")))</f>
        <v/>
      </c>
      <c r="K177" s="2"/>
      <c r="L177" s="11" t="n">
        <v>175</v>
      </c>
      <c r="M177" s="13" t="str">
        <f aca="false">IF(C169&lt;&gt;"",CONCATENATE("&lt;rom type=""data"" offset=""",T169,"""&gt;",CONCATENATE($G$3,"-",TEXT(C169,"00"),".spc"),"&lt;/rom&gt;"),"")</f>
        <v/>
      </c>
      <c r="N177" s="13"/>
      <c r="O177" s="13" t="str">
        <f aca="false">IF(C187&lt;&gt;"",CONCATENATE("&lt;title code=""",T187,"""&gt;",D187,"&lt;/title&gt;"),"")</f>
        <v/>
      </c>
      <c r="P177" s="13"/>
      <c r="Q177" s="13"/>
      <c r="S177" s="2" t="n">
        <v>175</v>
      </c>
      <c r="T177" s="2" t="str">
        <f aca="false">IF(LEN(DEC2HEX(S177))=1,CONCATENATE("0x0",LOWER(DEC2HEX(S177))),CONCATENATE("0x",LOWER(DEC2HEX(S177))))</f>
        <v>0xaf</v>
      </c>
    </row>
    <row r="178" customFormat="false" ht="15" hidden="false" customHeight="false" outlineLevel="0" collapsed="false">
      <c r="G178" s="2"/>
      <c r="H178" s="2"/>
      <c r="I178" s="11"/>
      <c r="J178" s="12" t="str">
        <f aca="true">IF(L178&lt;=$M$1,M178,IF(L178-$M$1&lt;=$O$1,OFFSET($O$3,L178-$M$1-1,0),IF(L178&gt;$M$1+$O$1,IF(OFFSET($Q$3,L178-$M$1-$O$1-1,0)&lt;&gt;"",OFFSET($Q$3,L178-$M$1-$O$1-1,0),""),"")))</f>
        <v/>
      </c>
      <c r="K178" s="2"/>
      <c r="L178" s="11" t="n">
        <v>176</v>
      </c>
      <c r="M178" s="13" t="str">
        <f aca="false">IF(C170&lt;&gt;"",CONCATENATE("&lt;rom type=""data"" offset=""",T170,"""&gt;",CONCATENATE($G$3,"-",TEXT(C170,"00"),".spc"),"&lt;/rom&gt;"),"")</f>
        <v/>
      </c>
      <c r="N178" s="13"/>
      <c r="O178" s="13" t="str">
        <f aca="false">IF(C188&lt;&gt;"",CONCATENATE("&lt;title code=""",T188,"""&gt;",D188,"&lt;/title&gt;"),"")</f>
        <v/>
      </c>
      <c r="P178" s="13"/>
      <c r="Q178" s="13"/>
      <c r="S178" s="2" t="n">
        <v>176</v>
      </c>
      <c r="T178" s="2" t="str">
        <f aca="false">IF(LEN(DEC2HEX(S178))=1,CONCATENATE("0x0",LOWER(DEC2HEX(S178))),CONCATENATE("0x",LOWER(DEC2HEX(S178))))</f>
        <v>0xb0</v>
      </c>
    </row>
    <row r="179" customFormat="false" ht="15" hidden="false" customHeight="false" outlineLevel="0" collapsed="false">
      <c r="G179" s="2"/>
      <c r="H179" s="2"/>
      <c r="I179" s="11"/>
      <c r="J179" s="12" t="str">
        <f aca="true">IF(L179&lt;=$M$1,M179,IF(L179-$M$1&lt;=$O$1,OFFSET($O$3,L179-$M$1-1,0),IF(L179&gt;$M$1+$O$1,IF(OFFSET($Q$3,L179-$M$1-$O$1-1,0)&lt;&gt;"",OFFSET($Q$3,L179-$M$1-$O$1-1,0),""),"")))</f>
        <v/>
      </c>
      <c r="K179" s="2"/>
      <c r="L179" s="11" t="n">
        <v>177</v>
      </c>
      <c r="M179" s="13" t="str">
        <f aca="false">IF(C171&lt;&gt;"",CONCATENATE("&lt;rom type=""data"" offset=""",T171,"""&gt;",CONCATENATE($G$3,"-",TEXT(C171,"00"),".spc"),"&lt;/rom&gt;"),"")</f>
        <v/>
      </c>
      <c r="N179" s="13"/>
      <c r="O179" s="13" t="str">
        <f aca="false">IF(C189&lt;&gt;"",CONCATENATE("&lt;title code=""",T189,"""&gt;",D189,"&lt;/title&gt;"),"")</f>
        <v/>
      </c>
      <c r="P179" s="13"/>
      <c r="Q179" s="13"/>
      <c r="S179" s="2" t="n">
        <v>177</v>
      </c>
      <c r="T179" s="2" t="str">
        <f aca="false">IF(LEN(DEC2HEX(S179))=1,CONCATENATE("0x0",LOWER(DEC2HEX(S179))),CONCATENATE("0x",LOWER(DEC2HEX(S179))))</f>
        <v>0xb1</v>
      </c>
    </row>
    <row r="180" customFormat="false" ht="15" hidden="false" customHeight="false" outlineLevel="0" collapsed="false">
      <c r="G180" s="2"/>
      <c r="H180" s="2"/>
      <c r="I180" s="11"/>
      <c r="J180" s="12" t="str">
        <f aca="true">IF(L180&lt;=$M$1,M180,IF(L180-$M$1&lt;=$O$1,OFFSET($O$3,L180-$M$1-1,0),IF(L180&gt;$M$1+$O$1,IF(OFFSET($Q$3,L180-$M$1-$O$1-1,0)&lt;&gt;"",OFFSET($Q$3,L180-$M$1-$O$1-1,0),""),"")))</f>
        <v/>
      </c>
      <c r="K180" s="2"/>
      <c r="L180" s="11" t="n">
        <v>178</v>
      </c>
      <c r="M180" s="13" t="str">
        <f aca="false">IF(C172&lt;&gt;"",CONCATENATE("&lt;rom type=""data"" offset=""",T172,"""&gt;",CONCATENATE($G$3,"-",TEXT(C172,"00"),".spc"),"&lt;/rom&gt;"),"")</f>
        <v/>
      </c>
      <c r="N180" s="13"/>
      <c r="O180" s="13" t="str">
        <f aca="false">IF(C190&lt;&gt;"",CONCATENATE("&lt;title code=""",T190,"""&gt;",D190,"&lt;/title&gt;"),"")</f>
        <v/>
      </c>
      <c r="P180" s="13"/>
      <c r="Q180" s="13"/>
      <c r="S180" s="2" t="n">
        <v>178</v>
      </c>
      <c r="T180" s="2" t="str">
        <f aca="false">IF(LEN(DEC2HEX(S180))=1,CONCATENATE("0x0",LOWER(DEC2HEX(S180))),CONCATENATE("0x",LOWER(DEC2HEX(S180))))</f>
        <v>0xb2</v>
      </c>
    </row>
    <row r="181" customFormat="false" ht="15" hidden="false" customHeight="false" outlineLevel="0" collapsed="false">
      <c r="G181" s="2"/>
      <c r="H181" s="2"/>
      <c r="I181" s="11"/>
      <c r="J181" s="12" t="str">
        <f aca="true">IF(L181&lt;=$M$1,M181,IF(L181-$M$1&lt;=$O$1,OFFSET($O$3,L181-$M$1-1,0),IF(L181&gt;$M$1+$O$1,IF(OFFSET($Q$3,L181-$M$1-$O$1-1,0)&lt;&gt;"",OFFSET($Q$3,L181-$M$1-$O$1-1,0),""),"")))</f>
        <v/>
      </c>
      <c r="K181" s="2"/>
      <c r="L181" s="11" t="n">
        <v>179</v>
      </c>
      <c r="M181" s="13" t="str">
        <f aca="false">IF(C173&lt;&gt;"",CONCATENATE("&lt;rom type=""data"" offset=""",T173,"""&gt;",CONCATENATE($G$3,"-",TEXT(C173,"00"),".spc"),"&lt;/rom&gt;"),"")</f>
        <v/>
      </c>
      <c r="N181" s="13"/>
      <c r="O181" s="13" t="str">
        <f aca="false">IF(C191&lt;&gt;"",CONCATENATE("&lt;title code=""",T191,"""&gt;",D191,"&lt;/title&gt;"),"")</f>
        <v/>
      </c>
      <c r="P181" s="13"/>
      <c r="Q181" s="13"/>
      <c r="S181" s="2" t="n">
        <v>179</v>
      </c>
      <c r="T181" s="2" t="str">
        <f aca="false">IF(LEN(DEC2HEX(S181))=1,CONCATENATE("0x0",LOWER(DEC2HEX(S181))),CONCATENATE("0x",LOWER(DEC2HEX(S181))))</f>
        <v>0xb3</v>
      </c>
    </row>
    <row r="182" customFormat="false" ht="15" hidden="false" customHeight="false" outlineLevel="0" collapsed="false">
      <c r="G182" s="2"/>
      <c r="H182" s="2"/>
      <c r="I182" s="11"/>
      <c r="J182" s="12" t="str">
        <f aca="true">IF(L182&lt;=$M$1,M182,IF(L182-$M$1&lt;=$O$1,OFFSET($O$3,L182-$M$1-1,0),IF(L182&gt;$M$1+$O$1,IF(OFFSET($Q$3,L182-$M$1-$O$1-1,0)&lt;&gt;"",OFFSET($Q$3,L182-$M$1-$O$1-1,0),""),"")))</f>
        <v/>
      </c>
      <c r="K182" s="2"/>
      <c r="L182" s="11" t="n">
        <v>180</v>
      </c>
      <c r="M182" s="13" t="str">
        <f aca="false">IF(C174&lt;&gt;"",CONCATENATE("&lt;rom type=""data"" offset=""",T174,"""&gt;",CONCATENATE($G$3,"-",TEXT(C174,"00"),".spc"),"&lt;/rom&gt;"),"")</f>
        <v/>
      </c>
      <c r="N182" s="13"/>
      <c r="O182" s="13" t="str">
        <f aca="false">IF(C192&lt;&gt;"",CONCATENATE("&lt;title code=""",T192,"""&gt;",D192,"&lt;/title&gt;"),"")</f>
        <v/>
      </c>
      <c r="P182" s="13"/>
      <c r="Q182" s="13"/>
      <c r="S182" s="2" t="n">
        <v>180</v>
      </c>
      <c r="T182" s="2" t="str">
        <f aca="false">IF(LEN(DEC2HEX(S182))=1,CONCATENATE("0x0",LOWER(DEC2HEX(S182))),CONCATENATE("0x",LOWER(DEC2HEX(S182))))</f>
        <v>0xb4</v>
      </c>
    </row>
    <row r="183" customFormat="false" ht="15" hidden="false" customHeight="false" outlineLevel="0" collapsed="false">
      <c r="G183" s="2"/>
      <c r="H183" s="2"/>
      <c r="I183" s="11"/>
      <c r="J183" s="12" t="str">
        <f aca="true">IF(L183&lt;=$M$1,M183,IF(L183-$M$1&lt;=$O$1,OFFSET($O$3,L183-$M$1-1,0),IF(L183&gt;$M$1+$O$1,IF(OFFSET($Q$3,L183-$M$1-$O$1-1,0)&lt;&gt;"",OFFSET($Q$3,L183-$M$1-$O$1-1,0),""),"")))</f>
        <v/>
      </c>
      <c r="K183" s="2"/>
      <c r="L183" s="11" t="n">
        <v>181</v>
      </c>
      <c r="M183" s="13" t="str">
        <f aca="false">IF(C175&lt;&gt;"",CONCATENATE("&lt;rom type=""data"" offset=""",T175,"""&gt;",CONCATENATE($G$3,"-",TEXT(C175,"00"),".spc"),"&lt;/rom&gt;"),"")</f>
        <v/>
      </c>
      <c r="N183" s="13"/>
      <c r="O183" s="13" t="str">
        <f aca="false">IF(C193&lt;&gt;"",CONCATENATE("&lt;title code=""",T193,"""&gt;",D193,"&lt;/title&gt;"),"")</f>
        <v/>
      </c>
      <c r="P183" s="13"/>
      <c r="Q183" s="13"/>
      <c r="S183" s="2" t="n">
        <v>181</v>
      </c>
      <c r="T183" s="2" t="str">
        <f aca="false">IF(LEN(DEC2HEX(S183))=1,CONCATENATE("0x0",LOWER(DEC2HEX(S183))),CONCATENATE("0x",LOWER(DEC2HEX(S183))))</f>
        <v>0xb5</v>
      </c>
    </row>
    <row r="184" customFormat="false" ht="15" hidden="false" customHeight="false" outlineLevel="0" collapsed="false">
      <c r="G184" s="2"/>
      <c r="H184" s="2"/>
      <c r="I184" s="11"/>
      <c r="J184" s="12" t="str">
        <f aca="true">IF(L184&lt;=$M$1,M184,IF(L184-$M$1&lt;=$O$1,OFFSET($O$3,L184-$M$1-1,0),IF(L184&gt;$M$1+$O$1,IF(OFFSET($Q$3,L184-$M$1-$O$1-1,0)&lt;&gt;"",OFFSET($Q$3,L184-$M$1-$O$1-1,0),""),"")))</f>
        <v/>
      </c>
      <c r="K184" s="2"/>
      <c r="L184" s="11" t="n">
        <v>182</v>
      </c>
      <c r="M184" s="13" t="str">
        <f aca="false">IF(C176&lt;&gt;"",CONCATENATE("&lt;rom type=""data"" offset=""",T176,"""&gt;",CONCATENATE($G$3,"-",TEXT(C176,"00"),".spc"),"&lt;/rom&gt;"),"")</f>
        <v/>
      </c>
      <c r="N184" s="13"/>
      <c r="O184" s="13" t="str">
        <f aca="false">IF(C194&lt;&gt;"",CONCATENATE("&lt;title code=""",T194,"""&gt;",D194,"&lt;/title&gt;"),"")</f>
        <v/>
      </c>
      <c r="P184" s="13"/>
      <c r="Q184" s="13"/>
      <c r="S184" s="2" t="n">
        <v>182</v>
      </c>
      <c r="T184" s="2" t="str">
        <f aca="false">IF(LEN(DEC2HEX(S184))=1,CONCATENATE("0x0",LOWER(DEC2HEX(S184))),CONCATENATE("0x",LOWER(DEC2HEX(S184))))</f>
        <v>0xb6</v>
      </c>
    </row>
    <row r="185" customFormat="false" ht="15" hidden="false" customHeight="false" outlineLevel="0" collapsed="false">
      <c r="D185" s="13"/>
      <c r="G185" s="2"/>
      <c r="H185" s="2"/>
      <c r="I185" s="11"/>
      <c r="J185" s="12" t="str">
        <f aca="true">IF(L185&lt;=$M$1,M185,IF(L185-$M$1&lt;=$O$1,OFFSET($O$3,L185-$M$1-1,0),IF(L185&gt;$M$1+$O$1,IF(OFFSET($Q$3,L185-$M$1-$O$1-1,0)&lt;&gt;"",OFFSET($Q$3,L185-$M$1-$O$1-1,0),""),"")))</f>
        <v/>
      </c>
      <c r="K185" s="2"/>
      <c r="L185" s="11" t="n">
        <v>183</v>
      </c>
      <c r="M185" s="13" t="str">
        <f aca="false">IF(C177&lt;&gt;"",CONCATENATE("&lt;rom type=""data"" offset=""",T177,"""&gt;",CONCATENATE($G$3,"-",TEXT(C177,"00"),".spc"),"&lt;/rom&gt;"),"")</f>
        <v/>
      </c>
      <c r="N185" s="13"/>
      <c r="O185" s="13" t="str">
        <f aca="false">IF(C195&lt;&gt;"",CONCATENATE("&lt;title code=""",T195,"""&gt;",D195,"&lt;/title&gt;"),"")</f>
        <v/>
      </c>
      <c r="P185" s="13"/>
      <c r="Q185" s="13"/>
      <c r="S185" s="2" t="n">
        <v>183</v>
      </c>
      <c r="T185" s="2" t="str">
        <f aca="false">IF(LEN(DEC2HEX(S185))=1,CONCATENATE("0x0",LOWER(DEC2HEX(S185))),CONCATENATE("0x",LOWER(DEC2HEX(S185))))</f>
        <v>0xb7</v>
      </c>
    </row>
    <row r="186" customFormat="false" ht="15" hidden="false" customHeight="false" outlineLevel="0" collapsed="false">
      <c r="D186" s="15"/>
      <c r="G186" s="2"/>
      <c r="H186" s="2"/>
      <c r="I186" s="11"/>
      <c r="J186" s="12" t="str">
        <f aca="true">IF(L186&lt;=$M$1,M186,IF(L186-$M$1&lt;=$O$1,OFFSET($O$3,L186-$M$1-1,0),IF(L186&gt;$M$1+$O$1,IF(OFFSET($Q$3,L186-$M$1-$O$1-1,0)&lt;&gt;"",OFFSET($Q$3,L186-$M$1-$O$1-1,0),""),"")))</f>
        <v/>
      </c>
      <c r="K186" s="2"/>
      <c r="L186" s="11" t="n">
        <v>184</v>
      </c>
      <c r="M186" s="13" t="str">
        <f aca="false">IF(C178&lt;&gt;"",CONCATENATE("&lt;rom type=""data"" offset=""",T178,"""&gt;",CONCATENATE($G$3,"-",TEXT(C178,"00"),".spc"),"&lt;/rom&gt;"),"")</f>
        <v/>
      </c>
      <c r="N186" s="13"/>
      <c r="O186" s="13" t="str">
        <f aca="false">IF(C196&lt;&gt;"",CONCATENATE("&lt;title code=""",T196,"""&gt;",D196,"&lt;/title&gt;"),"")</f>
        <v/>
      </c>
      <c r="P186" s="13"/>
      <c r="Q186" s="13"/>
      <c r="S186" s="2" t="n">
        <v>184</v>
      </c>
      <c r="T186" s="2" t="str">
        <f aca="false">IF(LEN(DEC2HEX(S186))=1,CONCATENATE("0x0",LOWER(DEC2HEX(S186))),CONCATENATE("0x",LOWER(DEC2HEX(S186))))</f>
        <v>0xb8</v>
      </c>
    </row>
    <row r="187" customFormat="false" ht="15" hidden="false" customHeight="false" outlineLevel="0" collapsed="false">
      <c r="D187" s="15"/>
      <c r="G187" s="2"/>
      <c r="H187" s="2"/>
      <c r="I187" s="11"/>
      <c r="J187" s="12" t="str">
        <f aca="true">IF(L187&lt;=$M$1,M187,IF(L187-$M$1&lt;=$O$1,OFFSET($O$3,L187-$M$1-1,0),IF(L187&gt;$M$1+$O$1,IF(OFFSET($Q$3,L187-$M$1-$O$1-1,0)&lt;&gt;"",OFFSET($Q$3,L187-$M$1-$O$1-1,0),""),"")))</f>
        <v/>
      </c>
      <c r="K187" s="2"/>
      <c r="L187" s="11" t="n">
        <v>185</v>
      </c>
      <c r="M187" s="13" t="str">
        <f aca="false">IF(C179&lt;&gt;"",CONCATENATE("&lt;rom type=""data"" offset=""",T179,"""&gt;",CONCATENATE($G$3,"-",TEXT(C179,"00"),".spc"),"&lt;/rom&gt;"),"")</f>
        <v/>
      </c>
      <c r="N187" s="13"/>
      <c r="O187" s="13" t="str">
        <f aca="false">IF(C197&lt;&gt;"",CONCATENATE("&lt;title code=""",T197,"""&gt;",D197,"&lt;/title&gt;"),"")</f>
        <v/>
      </c>
      <c r="P187" s="13"/>
      <c r="Q187" s="13"/>
      <c r="S187" s="2" t="n">
        <v>185</v>
      </c>
      <c r="T187" s="2" t="str">
        <f aca="false">IF(LEN(DEC2HEX(S187))=1,CONCATENATE("0x0",LOWER(DEC2HEX(S187))),CONCATENATE("0x",LOWER(DEC2HEX(S187))))</f>
        <v>0xb9</v>
      </c>
    </row>
    <row r="188" customFormat="false" ht="15" hidden="false" customHeight="false" outlineLevel="0" collapsed="false">
      <c r="G188" s="2"/>
      <c r="H188" s="2"/>
      <c r="I188" s="11"/>
      <c r="J188" s="12" t="str">
        <f aca="true">IF(L188&lt;=$M$1,M188,IF(L188-$M$1&lt;=$O$1,OFFSET($O$3,L188-$M$1-1,0),IF(L188&gt;$M$1+$O$1,IF(OFFSET($Q$3,L188-$M$1-$O$1-1,0)&lt;&gt;"",OFFSET($Q$3,L188-$M$1-$O$1-1,0),""),"")))</f>
        <v/>
      </c>
      <c r="K188" s="2"/>
      <c r="L188" s="11" t="n">
        <v>186</v>
      </c>
      <c r="M188" s="13" t="str">
        <f aca="false">IF(C180&lt;&gt;"",CONCATENATE("&lt;rom type=""data"" offset=""",T180,"""&gt;",CONCATENATE($G$3,"-",TEXT(C180,"00"),".spc"),"&lt;/rom&gt;"),"")</f>
        <v/>
      </c>
      <c r="N188" s="13"/>
      <c r="O188" s="13" t="str">
        <f aca="false">IF(C198&lt;&gt;"",CONCATENATE("&lt;title code=""",T198,"""&gt;",D198,"&lt;/title&gt;"),"")</f>
        <v/>
      </c>
      <c r="P188" s="13"/>
      <c r="Q188" s="13"/>
      <c r="S188" s="2" t="n">
        <v>186</v>
      </c>
      <c r="T188" s="2" t="str">
        <f aca="false">IF(LEN(DEC2HEX(S188))=1,CONCATENATE("0x0",LOWER(DEC2HEX(S188))),CONCATENATE("0x",LOWER(DEC2HEX(S188))))</f>
        <v>0xba</v>
      </c>
    </row>
    <row r="189" customFormat="false" ht="15" hidden="false" customHeight="false" outlineLevel="0" collapsed="false">
      <c r="G189" s="2"/>
      <c r="H189" s="2"/>
      <c r="I189" s="11"/>
      <c r="J189" s="12" t="str">
        <f aca="true">IF(L189&lt;=$M$1,M189,IF(L189-$M$1&lt;=$O$1,OFFSET($O$3,L189-$M$1-1,0),IF(L189&gt;$M$1+$O$1,IF(OFFSET($Q$3,L189-$M$1-$O$1-1,0)&lt;&gt;"",OFFSET($Q$3,L189-$M$1-$O$1-1,0),""),"")))</f>
        <v/>
      </c>
      <c r="K189" s="2"/>
      <c r="L189" s="11" t="n">
        <v>187</v>
      </c>
      <c r="M189" s="13" t="str">
        <f aca="false">IF(C181&lt;&gt;"",CONCATENATE("&lt;rom type=""data"" offset=""",T181,"""&gt;",CONCATENATE($G$3,"-",TEXT(C181,"00"),".spc"),"&lt;/rom&gt;"),"")</f>
        <v/>
      </c>
      <c r="N189" s="13"/>
      <c r="O189" s="13" t="str">
        <f aca="false">IF(C199&lt;&gt;"",CONCATENATE("&lt;title code=""",T199,"""&gt;",D199,"&lt;/title&gt;"),"")</f>
        <v/>
      </c>
      <c r="P189" s="13"/>
      <c r="Q189" s="13"/>
      <c r="S189" s="2" t="n">
        <v>187</v>
      </c>
      <c r="T189" s="2" t="str">
        <f aca="false">IF(LEN(DEC2HEX(S189))=1,CONCATENATE("0x0",LOWER(DEC2HEX(S189))),CONCATENATE("0x",LOWER(DEC2HEX(S189))))</f>
        <v>0xbb</v>
      </c>
    </row>
    <row r="190" customFormat="false" ht="15" hidden="false" customHeight="false" outlineLevel="0" collapsed="false">
      <c r="G190" s="2"/>
      <c r="H190" s="2"/>
      <c r="I190" s="11"/>
      <c r="J190" s="12" t="str">
        <f aca="true">IF(L190&lt;=$M$1,M190,IF(L190-$M$1&lt;=$O$1,OFFSET($O$3,L190-$M$1-1,0),IF(L190&gt;$M$1+$O$1,IF(OFFSET($Q$3,L190-$M$1-$O$1-1,0)&lt;&gt;"",OFFSET($Q$3,L190-$M$1-$O$1-1,0),""),"")))</f>
        <v/>
      </c>
      <c r="K190" s="2"/>
      <c r="L190" s="11" t="n">
        <v>188</v>
      </c>
      <c r="M190" s="13" t="str">
        <f aca="false">IF(C182&lt;&gt;"",CONCATENATE("&lt;rom type=""data"" offset=""",T182,"""&gt;",CONCATENATE($G$3,"-",TEXT(C182,"00"),".spc"),"&lt;/rom&gt;"),"")</f>
        <v/>
      </c>
      <c r="N190" s="13"/>
      <c r="O190" s="13" t="str">
        <f aca="false">IF(C200&lt;&gt;"",CONCATENATE("&lt;title code=""",T200,"""&gt;",D200,"&lt;/title&gt;"),"")</f>
        <v/>
      </c>
      <c r="P190" s="13"/>
      <c r="Q190" s="13"/>
      <c r="S190" s="2" t="n">
        <v>188</v>
      </c>
      <c r="T190" s="2" t="str">
        <f aca="false">IF(LEN(DEC2HEX(S190))=1,CONCATENATE("0x0",LOWER(DEC2HEX(S190))),CONCATENATE("0x",LOWER(DEC2HEX(S190))))</f>
        <v>0xbc</v>
      </c>
    </row>
    <row r="191" customFormat="false" ht="15" hidden="false" customHeight="false" outlineLevel="0" collapsed="false">
      <c r="G191" s="2"/>
      <c r="H191" s="2"/>
      <c r="I191" s="11"/>
      <c r="J191" s="12" t="str">
        <f aca="true">IF(L191&lt;=$M$1,M191,IF(L191-$M$1&lt;=$O$1,OFFSET($O$3,L191-$M$1-1,0),IF(L191&gt;$M$1+$O$1,IF(OFFSET($Q$3,L191-$M$1-$O$1-1,0)&lt;&gt;"",OFFSET($Q$3,L191-$M$1-$O$1-1,0),""),"")))</f>
        <v/>
      </c>
      <c r="K191" s="2"/>
      <c r="L191" s="11" t="n">
        <v>189</v>
      </c>
      <c r="M191" s="13" t="str">
        <f aca="false">IF(C183&lt;&gt;"",CONCATENATE("&lt;rom type=""data"" offset=""",T183,"""&gt;",CONCATENATE($G$3,"-",TEXT(C183,"00"),".spc"),"&lt;/rom&gt;"),"")</f>
        <v/>
      </c>
      <c r="N191" s="13"/>
      <c r="O191" s="13" t="str">
        <f aca="false">IF(C201&lt;&gt;"",CONCATENATE("&lt;title code=""",T201,"""&gt;",D201,"&lt;/title&gt;"),"")</f>
        <v/>
      </c>
      <c r="P191" s="13"/>
      <c r="Q191" s="13"/>
      <c r="S191" s="2" t="n">
        <v>189</v>
      </c>
      <c r="T191" s="2" t="str">
        <f aca="false">IF(LEN(DEC2HEX(S191))=1,CONCATENATE("0x0",LOWER(DEC2HEX(S191))),CONCATENATE("0x",LOWER(DEC2HEX(S191))))</f>
        <v>0xbd</v>
      </c>
    </row>
    <row r="192" customFormat="false" ht="15" hidden="false" customHeight="false" outlineLevel="0" collapsed="false">
      <c r="G192" s="2"/>
      <c r="H192" s="2"/>
      <c r="I192" s="11"/>
      <c r="J192" s="12" t="str">
        <f aca="true">IF(L192&lt;=$M$1,M192,IF(L192-$M$1&lt;=$O$1,OFFSET($O$3,L192-$M$1-1,0),IF(L192&gt;$M$1+$O$1,IF(OFFSET($Q$3,L192-$M$1-$O$1-1,0)&lt;&gt;"",OFFSET($Q$3,L192-$M$1-$O$1-1,0),""),"")))</f>
        <v/>
      </c>
      <c r="K192" s="2"/>
      <c r="L192" s="11" t="n">
        <v>190</v>
      </c>
      <c r="M192" s="13" t="str">
        <f aca="false">IF(C184&lt;&gt;"",CONCATENATE("&lt;rom type=""data"" offset=""",T184,"""&gt;",CONCATENATE($G$3,"-",TEXT(C184,"00"),".spc"),"&lt;/rom&gt;"),"")</f>
        <v/>
      </c>
      <c r="N192" s="13"/>
      <c r="O192" s="13" t="str">
        <f aca="false">IF(C202&lt;&gt;"",CONCATENATE("&lt;title code=""",T202,"""&gt;",D202,"&lt;/title&gt;"),"")</f>
        <v/>
      </c>
      <c r="P192" s="13"/>
      <c r="Q192" s="13"/>
      <c r="S192" s="2" t="n">
        <v>190</v>
      </c>
      <c r="T192" s="2" t="str">
        <f aca="false">IF(LEN(DEC2HEX(S192))=1,CONCATENATE("0x0",LOWER(DEC2HEX(S192))),CONCATENATE("0x",LOWER(DEC2HEX(S192))))</f>
        <v>0xbe</v>
      </c>
    </row>
    <row r="193" customFormat="false" ht="15" hidden="false" customHeight="false" outlineLevel="0" collapsed="false">
      <c r="G193" s="2"/>
      <c r="H193" s="2"/>
      <c r="I193" s="11"/>
      <c r="J193" s="12" t="str">
        <f aca="true">IF(L193&lt;=$M$1,M193,IF(L193-$M$1&lt;=$O$1,OFFSET($O$3,L193-$M$1-1,0),IF(L193&gt;$M$1+$O$1,IF(OFFSET($Q$3,L193-$M$1-$O$1-1,0)&lt;&gt;"",OFFSET($Q$3,L193-$M$1-$O$1-1,0),""),"")))</f>
        <v/>
      </c>
      <c r="K193" s="2"/>
      <c r="L193" s="11" t="n">
        <v>191</v>
      </c>
      <c r="M193" s="13" t="str">
        <f aca="false">IF(C185&lt;&gt;"",CONCATENATE("&lt;rom type=""data"" offset=""",T185,"""&gt;",CONCATENATE($G$3,"-",TEXT(C185,"00"),".spc"),"&lt;/rom&gt;"),"")</f>
        <v/>
      </c>
      <c r="N193" s="13"/>
      <c r="O193" s="13" t="str">
        <f aca="false">IF(C203&lt;&gt;"",CONCATENATE("&lt;title code=""",T203,"""&gt;",D203,"&lt;/title&gt;"),"")</f>
        <v/>
      </c>
      <c r="P193" s="13"/>
      <c r="Q193" s="13"/>
      <c r="S193" s="2" t="n">
        <v>191</v>
      </c>
      <c r="T193" s="2" t="str">
        <f aca="false">IF(LEN(DEC2HEX(S193))=1,CONCATENATE("0x0",LOWER(DEC2HEX(S193))),CONCATENATE("0x",LOWER(DEC2HEX(S193))))</f>
        <v>0xbf</v>
      </c>
    </row>
    <row r="194" customFormat="false" ht="15" hidden="false" customHeight="false" outlineLevel="0" collapsed="false">
      <c r="G194" s="2"/>
      <c r="H194" s="2"/>
      <c r="I194" s="11"/>
      <c r="J194" s="12" t="str">
        <f aca="true">IF(L194&lt;=$M$1,M194,IF(L194-$M$1&lt;=$O$1,OFFSET($O$3,L194-$M$1-1,0),IF(L194&gt;$M$1+$O$1,IF(OFFSET($Q$3,L194-$M$1-$O$1-1,0)&lt;&gt;"",OFFSET($Q$3,L194-$M$1-$O$1-1,0),""),"")))</f>
        <v/>
      </c>
      <c r="K194" s="2"/>
      <c r="L194" s="11" t="n">
        <v>192</v>
      </c>
      <c r="M194" s="13" t="str">
        <f aca="false">IF(C186&lt;&gt;"",CONCATENATE("&lt;rom type=""data"" offset=""",T186,"""&gt;",CONCATENATE($G$3,"-",TEXT(C186,"00"),".spc"),"&lt;/rom&gt;"),"")</f>
        <v/>
      </c>
      <c r="N194" s="13"/>
      <c r="O194" s="13" t="str">
        <f aca="false">IF(C204&lt;&gt;"",CONCATENATE("&lt;title code=""",T204,"""&gt;",D204,"&lt;/title&gt;"),"")</f>
        <v/>
      </c>
      <c r="P194" s="13"/>
      <c r="Q194" s="13"/>
      <c r="S194" s="2" t="n">
        <v>192</v>
      </c>
      <c r="T194" s="2" t="str">
        <f aca="false">IF(LEN(DEC2HEX(S194))=1,CONCATENATE("0x0",LOWER(DEC2HEX(S194))),CONCATENATE("0x",LOWER(DEC2HEX(S194))))</f>
        <v>0xc0</v>
      </c>
    </row>
    <row r="195" customFormat="false" ht="15" hidden="false" customHeight="false" outlineLevel="0" collapsed="false">
      <c r="G195" s="2"/>
      <c r="H195" s="2"/>
      <c r="I195" s="11"/>
      <c r="J195" s="12" t="str">
        <f aca="true">IF(L195&lt;=$M$1,M195,IF(L195-$M$1&lt;=$O$1,OFFSET($O$3,L195-$M$1-1,0),IF(L195&gt;$M$1+$O$1,IF(OFFSET($Q$3,L195-$M$1-$O$1-1,0)&lt;&gt;"",OFFSET($Q$3,L195-$M$1-$O$1-1,0),""),"")))</f>
        <v/>
      </c>
      <c r="K195" s="2"/>
      <c r="L195" s="11" t="n">
        <v>193</v>
      </c>
      <c r="M195" s="13" t="str">
        <f aca="false">IF(C187&lt;&gt;"",CONCATENATE("&lt;rom type=""data"" offset=""",T187,"""&gt;",CONCATENATE($G$3,"-",TEXT(C187,"00"),".spc"),"&lt;/rom&gt;"),"")</f>
        <v/>
      </c>
      <c r="N195" s="13"/>
      <c r="O195" s="13" t="str">
        <f aca="false">IF(C205&lt;&gt;"",CONCATENATE("&lt;title code=""",T205,"""&gt;",D205,"&lt;/title&gt;"),"")</f>
        <v/>
      </c>
      <c r="P195" s="13"/>
      <c r="Q195" s="13"/>
      <c r="S195" s="2" t="n">
        <v>193</v>
      </c>
      <c r="T195" s="2" t="str">
        <f aca="false">IF(LEN(DEC2HEX(S195))=1,CONCATENATE("0x0",LOWER(DEC2HEX(S195))),CONCATENATE("0x",LOWER(DEC2HEX(S195))))</f>
        <v>0xc1</v>
      </c>
    </row>
    <row r="196" customFormat="false" ht="15" hidden="false" customHeight="false" outlineLevel="0" collapsed="false">
      <c r="G196" s="2"/>
      <c r="H196" s="2"/>
      <c r="I196" s="11"/>
      <c r="J196" s="12" t="str">
        <f aca="true">IF(L196&lt;=$M$1,M196,IF(L196-$M$1&lt;=$O$1,OFFSET($O$3,L196-$M$1-1,0),IF(L196&gt;$M$1+$O$1,IF(OFFSET($Q$3,L196-$M$1-$O$1-1,0)&lt;&gt;"",OFFSET($Q$3,L196-$M$1-$O$1-1,0),""),"")))</f>
        <v/>
      </c>
      <c r="K196" s="2"/>
      <c r="L196" s="11" t="n">
        <v>194</v>
      </c>
      <c r="M196" s="13" t="str">
        <f aca="false">IF(C188&lt;&gt;"",CONCATENATE("&lt;rom type=""data"" offset=""",T188,"""&gt;",CONCATENATE($G$3,"-",TEXT(C188,"00"),".spc"),"&lt;/rom&gt;"),"")</f>
        <v/>
      </c>
      <c r="N196" s="13"/>
      <c r="O196" s="13" t="str">
        <f aca="false">IF(C206&lt;&gt;"",CONCATENATE("&lt;title code=""",T206,"""&gt;",D206,"&lt;/title&gt;"),"")</f>
        <v/>
      </c>
      <c r="P196" s="13"/>
      <c r="Q196" s="13"/>
      <c r="S196" s="2" t="n">
        <v>194</v>
      </c>
      <c r="T196" s="2" t="str">
        <f aca="false">IF(LEN(DEC2HEX(S196))=1,CONCATENATE("0x0",LOWER(DEC2HEX(S196))),CONCATENATE("0x",LOWER(DEC2HEX(S196))))</f>
        <v>0xc2</v>
      </c>
    </row>
    <row r="197" customFormat="false" ht="15" hidden="false" customHeight="false" outlineLevel="0" collapsed="false">
      <c r="G197" s="2"/>
      <c r="H197" s="2"/>
      <c r="I197" s="11"/>
      <c r="J197" s="12" t="str">
        <f aca="true">IF(L197&lt;=$M$1,M197,IF(L197-$M$1&lt;=$O$1,OFFSET($O$3,L197-$M$1-1,0),IF(L197&gt;$M$1+$O$1,IF(OFFSET($Q$3,L197-$M$1-$O$1-1,0)&lt;&gt;"",OFFSET($Q$3,L197-$M$1-$O$1-1,0),""),"")))</f>
        <v/>
      </c>
      <c r="K197" s="2"/>
      <c r="L197" s="11" t="n">
        <v>195</v>
      </c>
      <c r="M197" s="13" t="str">
        <f aca="false">IF(C189&lt;&gt;"",CONCATENATE("&lt;rom type=""data"" offset=""",T189,"""&gt;",CONCATENATE($G$3,"-",TEXT(C189,"00"),".spc"),"&lt;/rom&gt;"),"")</f>
        <v/>
      </c>
      <c r="N197" s="13"/>
      <c r="O197" s="13" t="str">
        <f aca="false">IF(C207&lt;&gt;"",CONCATENATE("&lt;title code=""",T207,"""&gt;",D207,"&lt;/title&gt;"),"")</f>
        <v/>
      </c>
      <c r="P197" s="13"/>
      <c r="Q197" s="13"/>
      <c r="S197" s="2" t="n">
        <v>195</v>
      </c>
      <c r="T197" s="2" t="str">
        <f aca="false">IF(LEN(DEC2HEX(S197))=1,CONCATENATE("0x0",LOWER(DEC2HEX(S197))),CONCATENATE("0x",LOWER(DEC2HEX(S197))))</f>
        <v>0xc3</v>
      </c>
    </row>
    <row r="198" customFormat="false" ht="15" hidden="false" customHeight="false" outlineLevel="0" collapsed="false">
      <c r="G198" s="2"/>
      <c r="H198" s="2"/>
      <c r="I198" s="11"/>
      <c r="J198" s="12" t="str">
        <f aca="true">IF(L198&lt;=$M$1,M198,IF(L198-$M$1&lt;=$O$1,OFFSET($O$3,L198-$M$1-1,0),IF(L198&gt;$M$1+$O$1,IF(OFFSET($Q$3,L198-$M$1-$O$1-1,0)&lt;&gt;"",OFFSET($Q$3,L198-$M$1-$O$1-1,0),""),"")))</f>
        <v/>
      </c>
      <c r="K198" s="2"/>
      <c r="L198" s="11" t="n">
        <v>196</v>
      </c>
      <c r="M198" s="13" t="str">
        <f aca="false">IF(C190&lt;&gt;"",CONCATENATE("&lt;rom type=""data"" offset=""",T190,"""&gt;",CONCATENATE($G$3,"-",TEXT(C190,"00"),".spc"),"&lt;/rom&gt;"),"")</f>
        <v/>
      </c>
      <c r="N198" s="13"/>
      <c r="O198" s="13" t="str">
        <f aca="false">IF(C208&lt;&gt;"",CONCATENATE("&lt;title code=""",T208,"""&gt;",D208,"&lt;/title&gt;"),"")</f>
        <v/>
      </c>
      <c r="P198" s="13"/>
      <c r="Q198" s="13"/>
      <c r="S198" s="2" t="n">
        <v>196</v>
      </c>
      <c r="T198" s="2" t="str">
        <f aca="false">IF(LEN(DEC2HEX(S198))=1,CONCATENATE("0x0",LOWER(DEC2HEX(S198))),CONCATENATE("0x",LOWER(DEC2HEX(S198))))</f>
        <v>0xc4</v>
      </c>
    </row>
    <row r="199" customFormat="false" ht="15" hidden="false" customHeight="false" outlineLevel="0" collapsed="false">
      <c r="G199" s="2"/>
      <c r="H199" s="2"/>
      <c r="I199" s="11"/>
      <c r="J199" s="12" t="str">
        <f aca="true">IF(L199&lt;=$M$1,M199,IF(L199-$M$1&lt;=$O$1,OFFSET($O$3,L199-$M$1-1,0),IF(L199&gt;$M$1+$O$1,IF(OFFSET($Q$3,L199-$M$1-$O$1-1,0)&lt;&gt;"",OFFSET($Q$3,L199-$M$1-$O$1-1,0),""),"")))</f>
        <v/>
      </c>
      <c r="K199" s="2"/>
      <c r="L199" s="11" t="n">
        <v>197</v>
      </c>
      <c r="M199" s="13" t="str">
        <f aca="false">IF(C191&lt;&gt;"",CONCATENATE("&lt;rom type=""data"" offset=""",T191,"""&gt;",CONCATENATE($G$3,"-",TEXT(C191,"00"),".spc"),"&lt;/rom&gt;"),"")</f>
        <v/>
      </c>
      <c r="N199" s="13"/>
      <c r="O199" s="13" t="str">
        <f aca="false">IF(C209&lt;&gt;"",CONCATENATE("&lt;title code=""",T209,"""&gt;",D209,"&lt;/title&gt;"),"")</f>
        <v/>
      </c>
      <c r="P199" s="13"/>
      <c r="Q199" s="13"/>
      <c r="S199" s="2" t="n">
        <v>197</v>
      </c>
      <c r="T199" s="2" t="str">
        <f aca="false">IF(LEN(DEC2HEX(S199))=1,CONCATENATE("0x0",LOWER(DEC2HEX(S199))),CONCATENATE("0x",LOWER(DEC2HEX(S199))))</f>
        <v>0xc5</v>
      </c>
    </row>
    <row r="200" customFormat="false" ht="15" hidden="false" customHeight="false" outlineLevel="0" collapsed="false">
      <c r="G200" s="2"/>
      <c r="H200" s="2"/>
      <c r="I200" s="11"/>
      <c r="J200" s="12" t="str">
        <f aca="true">IF(L200&lt;=$M$1,M200,IF(L200-$M$1&lt;=$O$1,OFFSET($O$3,L200-$M$1-1,0),IF(L200&gt;$M$1+$O$1,IF(OFFSET($Q$3,L200-$M$1-$O$1-1,0)&lt;&gt;"",OFFSET($Q$3,L200-$M$1-$O$1-1,0),""),"")))</f>
        <v/>
      </c>
      <c r="K200" s="2"/>
      <c r="L200" s="11" t="n">
        <v>198</v>
      </c>
      <c r="M200" s="13" t="str">
        <f aca="false">IF(C192&lt;&gt;"",CONCATENATE("&lt;rom type=""data"" offset=""",T192,"""&gt;",CONCATENATE($G$3,"-",TEXT(C192,"00"),".spc"),"&lt;/rom&gt;"),"")</f>
        <v/>
      </c>
      <c r="N200" s="13"/>
      <c r="O200" s="13" t="str">
        <f aca="false">IF(C210&lt;&gt;"",CONCATENATE("&lt;title code=""",T210,"""&gt;",D210,"&lt;/title&gt;"),"")</f>
        <v/>
      </c>
      <c r="P200" s="13"/>
      <c r="Q200" s="13"/>
      <c r="S200" s="2" t="n">
        <v>198</v>
      </c>
      <c r="T200" s="2" t="str">
        <f aca="false">IF(LEN(DEC2HEX(S200))=1,CONCATENATE("0x0",LOWER(DEC2HEX(S200))),CONCATENATE("0x",LOWER(DEC2HEX(S200))))</f>
        <v>0xc6</v>
      </c>
    </row>
    <row r="201" customFormat="false" ht="15" hidden="false" customHeight="false" outlineLevel="0" collapsed="false">
      <c r="G201" s="2"/>
      <c r="H201" s="2"/>
      <c r="I201" s="11"/>
      <c r="J201" s="12" t="str">
        <f aca="true">IF(L201&lt;=$M$1,M201,IF(L201-$M$1&lt;=$O$1,OFFSET($O$3,L201-$M$1-1,0),IF(L201&gt;$M$1+$O$1,IF(OFFSET($Q$3,L201-$M$1-$O$1-1,0)&lt;&gt;"",OFFSET($Q$3,L201-$M$1-$O$1-1,0),""),"")))</f>
        <v/>
      </c>
      <c r="K201" s="2"/>
      <c r="L201" s="11" t="n">
        <v>199</v>
      </c>
      <c r="M201" s="13" t="str">
        <f aca="false">IF(C193&lt;&gt;"",CONCATENATE("&lt;rom type=""data"" offset=""",T193,"""&gt;",CONCATENATE($G$3,"-",TEXT(C193,"00"),".spc"),"&lt;/rom&gt;"),"")</f>
        <v/>
      </c>
      <c r="N201" s="13"/>
      <c r="O201" s="13" t="str">
        <f aca="false">IF(C211&lt;&gt;"",CONCATENATE("&lt;title code=""",T211,"""&gt;",D211,"&lt;/title&gt;"),"")</f>
        <v/>
      </c>
      <c r="P201" s="13"/>
      <c r="Q201" s="13"/>
      <c r="S201" s="2" t="n">
        <v>199</v>
      </c>
      <c r="T201" s="2" t="str">
        <f aca="false">IF(LEN(DEC2HEX(S201))=1,CONCATENATE("0x0",LOWER(DEC2HEX(S201))),CONCATENATE("0x",LOWER(DEC2HEX(S201))))</f>
        <v>0xc7</v>
      </c>
    </row>
    <row r="202" customFormat="false" ht="15" hidden="false" customHeight="false" outlineLevel="0" collapsed="false">
      <c r="G202" s="2"/>
      <c r="H202" s="2"/>
      <c r="I202" s="11"/>
      <c r="J202" s="12" t="str">
        <f aca="true">IF(L202&lt;=$M$1,M202,IF(L202-$M$1&lt;=$O$1,OFFSET($O$3,L202-$M$1-1,0),IF(L202&gt;$M$1+$O$1,IF(OFFSET($Q$3,L202-$M$1-$O$1-1,0)&lt;&gt;"",OFFSET($Q$3,L202-$M$1-$O$1-1,0),""),"")))</f>
        <v/>
      </c>
      <c r="K202" s="2"/>
      <c r="L202" s="11" t="n">
        <v>200</v>
      </c>
      <c r="M202" s="13" t="str">
        <f aca="false">IF(C194&lt;&gt;"",CONCATENATE("&lt;rom type=""data"" offset=""",T194,"""&gt;",CONCATENATE($G$3,"-",TEXT(C194,"00"),".spc"),"&lt;/rom&gt;"),"")</f>
        <v/>
      </c>
      <c r="N202" s="13"/>
      <c r="O202" s="13" t="str">
        <f aca="false">IF(C212&lt;&gt;"",CONCATENATE("&lt;title code=""",T212,"""&gt;",D212,"&lt;/title&gt;"),"")</f>
        <v/>
      </c>
      <c r="P202" s="13"/>
      <c r="Q202" s="13"/>
      <c r="S202" s="2" t="n">
        <v>200</v>
      </c>
      <c r="T202" s="2" t="str">
        <f aca="false">IF(LEN(DEC2HEX(S202))=1,CONCATENATE("0x0",LOWER(DEC2HEX(S202))),CONCATENATE("0x",LOWER(DEC2HEX(S202))))</f>
        <v>0xc8</v>
      </c>
    </row>
    <row r="203" customFormat="false" ht="15" hidden="false" customHeight="false" outlineLevel="0" collapsed="false">
      <c r="G203" s="2"/>
      <c r="H203" s="2"/>
      <c r="I203" s="2"/>
      <c r="J203" s="12" t="str">
        <f aca="true">IF(L203&lt;=$M$1,M203,IF(L203-$M$1&lt;=$O$1,OFFSET($O$3,L203-$M$1-1,0),IF(L203&gt;$M$1+$O$1,IF(OFFSET($Q$3,L203-$M$1-$O$1-1,0)&lt;&gt;"",OFFSET($Q$3,L203-$M$1-$O$1-1,0),""),"")))</f>
        <v/>
      </c>
      <c r="K203" s="2"/>
      <c r="L203" s="11" t="n">
        <v>201</v>
      </c>
    </row>
    <row r="204" customFormat="false" ht="15" hidden="false" customHeight="false" outlineLevel="0" collapsed="false">
      <c r="G204" s="2"/>
      <c r="H204" s="2"/>
      <c r="I204" s="2"/>
      <c r="J204" s="12" t="str">
        <f aca="true">IF(L204&lt;=$M$1,M204,IF(L204-$M$1&lt;=$O$1,OFFSET($O$3,L204-$M$1-1,0),IF(L204&gt;$M$1+$O$1,IF(OFFSET($Q$3,L204-$M$1-$O$1-1,0)&lt;&gt;"",OFFSET($Q$3,L204-$M$1-$O$1-1,0),""),"")))</f>
        <v/>
      </c>
      <c r="K204" s="2"/>
      <c r="L204" s="11" t="n">
        <v>202</v>
      </c>
    </row>
    <row r="205" customFormat="false" ht="15" hidden="false" customHeight="false" outlineLevel="0" collapsed="false">
      <c r="G205" s="2"/>
      <c r="H205" s="2"/>
      <c r="I205" s="2"/>
      <c r="J205" s="12" t="str">
        <f aca="true">IF(L205&lt;=$M$1,M205,IF(L205-$M$1&lt;=$O$1,OFFSET($O$3,L205-$M$1-1,0),IF(L205&gt;$M$1+$O$1,IF(OFFSET($Q$3,L205-$M$1-$O$1-1,0)&lt;&gt;"",OFFSET($Q$3,L205-$M$1-$O$1-1,0),""),"")))</f>
        <v/>
      </c>
      <c r="K205" s="2"/>
      <c r="L205" s="11" t="n">
        <v>203</v>
      </c>
    </row>
    <row r="206" customFormat="false" ht="15" hidden="false" customHeight="false" outlineLevel="0" collapsed="false">
      <c r="G206" s="2"/>
      <c r="H206" s="2"/>
      <c r="I206" s="2"/>
      <c r="J206" s="12" t="str">
        <f aca="true">IF(L206&lt;=$M$1,M206,IF(L206-$M$1&lt;=$O$1,OFFSET($O$3,L206-$M$1-1,0),IF(L206&gt;$M$1+$O$1,IF(OFFSET($Q$3,L206-$M$1-$O$1-1,0)&lt;&gt;"",OFFSET($Q$3,L206-$M$1-$O$1-1,0),""),"")))</f>
        <v/>
      </c>
      <c r="K206" s="2"/>
      <c r="L206" s="11" t="n">
        <v>204</v>
      </c>
    </row>
    <row r="207" customFormat="false" ht="15" hidden="false" customHeight="false" outlineLevel="0" collapsed="false">
      <c r="G207" s="2"/>
      <c r="H207" s="2"/>
      <c r="I207" s="2"/>
      <c r="J207" s="12" t="str">
        <f aca="true">IF(L207&lt;=$M$1,M207,IF(L207-$M$1&lt;=$O$1,OFFSET($O$3,L207-$M$1-1,0),IF(L207&gt;$M$1+$O$1,IF(OFFSET($Q$3,L207-$M$1-$O$1-1,0)&lt;&gt;"",OFFSET($Q$3,L207-$M$1-$O$1-1,0),""),"")))</f>
        <v/>
      </c>
      <c r="K207" s="2"/>
      <c r="L207" s="11" t="n">
        <v>205</v>
      </c>
    </row>
    <row r="208" customFormat="false" ht="15" hidden="false" customHeight="false" outlineLevel="0" collapsed="false">
      <c r="G208" s="2"/>
      <c r="H208" s="2"/>
      <c r="I208" s="2"/>
      <c r="J208" s="12" t="str">
        <f aca="true">IF(L208&lt;=$M$1,M208,IF(L208-$M$1&lt;=$O$1,OFFSET($O$3,L208-$M$1-1,0),IF(L208&gt;$M$1+$O$1,IF(OFFSET($Q$3,L208-$M$1-$O$1-1,0)&lt;&gt;"",OFFSET($Q$3,L208-$M$1-$O$1-1,0),""),"")))</f>
        <v/>
      </c>
      <c r="K208" s="2"/>
      <c r="L208" s="11" t="n">
        <v>206</v>
      </c>
    </row>
    <row r="209" customFormat="false" ht="15" hidden="false" customHeight="false" outlineLevel="0" collapsed="false">
      <c r="G209" s="2"/>
      <c r="H209" s="2"/>
      <c r="I209" s="2"/>
      <c r="J209" s="12" t="str">
        <f aca="true">IF(L209&lt;=$M$1,M209,IF(L209-$M$1&lt;=$O$1,OFFSET($O$3,L209-$M$1-1,0),IF(L209&gt;$M$1+$O$1,IF(OFFSET($Q$3,L209-$M$1-$O$1-1,0)&lt;&gt;"",OFFSET($Q$3,L209-$M$1-$O$1-1,0),""),"")))</f>
        <v/>
      </c>
      <c r="K209" s="2"/>
      <c r="L209" s="11" t="n">
        <v>207</v>
      </c>
    </row>
    <row r="210" customFormat="false" ht="15" hidden="false" customHeight="false" outlineLevel="0" collapsed="false">
      <c r="G210" s="2"/>
      <c r="H210" s="2"/>
      <c r="I210" s="2"/>
      <c r="J210" s="12" t="str">
        <f aca="true">IF(L210&lt;=$M$1,M210,IF(L210-$M$1&lt;=$O$1,OFFSET($O$3,L210-$M$1-1,0),IF(L210&gt;$M$1+$O$1,IF(OFFSET($Q$3,L210-$M$1-$O$1-1,0)&lt;&gt;"",OFFSET($Q$3,L210-$M$1-$O$1-1,0),""),"")))</f>
        <v/>
      </c>
      <c r="K210" s="2"/>
      <c r="L210" s="11" t="n">
        <v>208</v>
      </c>
    </row>
    <row r="211" customFormat="false" ht="15" hidden="false" customHeight="false" outlineLevel="0" collapsed="false">
      <c r="G211" s="2"/>
      <c r="H211" s="2"/>
      <c r="I211" s="2"/>
      <c r="J211" s="12" t="str">
        <f aca="true">IF(L211&lt;=$M$1,M211,IF(L211-$M$1&lt;=$O$1,OFFSET($O$3,L211-$M$1-1,0),IF(L211&gt;$M$1+$O$1,IF(OFFSET($Q$3,L211-$M$1-$O$1-1,0)&lt;&gt;"",OFFSET($Q$3,L211-$M$1-$O$1-1,0),""),"")))</f>
        <v/>
      </c>
      <c r="K211" s="2"/>
      <c r="L211" s="11" t="n">
        <v>209</v>
      </c>
    </row>
    <row r="212" customFormat="false" ht="15" hidden="false" customHeight="false" outlineLevel="0" collapsed="false">
      <c r="G212" s="2"/>
      <c r="H212" s="2"/>
      <c r="I212" s="2"/>
      <c r="J212" s="12" t="str">
        <f aca="true">IF(L212&lt;=$M$1,M212,IF(L212-$M$1&lt;=$O$1,OFFSET($O$3,L212-$M$1-1,0),IF(L212&gt;$M$1+$O$1,IF(OFFSET($Q$3,L212-$M$1-$O$1-1,0)&lt;&gt;"",OFFSET($Q$3,L212-$M$1-$O$1-1,0),""),"")))</f>
        <v/>
      </c>
      <c r="K212" s="2"/>
      <c r="L212" s="11" t="n">
        <v>210</v>
      </c>
    </row>
    <row r="213" customFormat="false" ht="15" hidden="false" customHeight="false" outlineLevel="0" collapsed="false">
      <c r="G213" s="2"/>
      <c r="H213" s="2"/>
      <c r="I213" s="2"/>
      <c r="J213" s="12" t="str">
        <f aca="true">IF(L213&lt;=$M$1,M213,IF(L213-$M$1&lt;=$O$1,OFFSET($O$3,L213-$M$1-1,0),IF(L213&gt;$M$1+$O$1,IF(OFFSET($Q$3,L213-$M$1-$O$1-1,0)&lt;&gt;"",OFFSET($Q$3,L213-$M$1-$O$1-1,0),""),"")))</f>
        <v/>
      </c>
      <c r="K213" s="2"/>
      <c r="L213" s="11" t="n">
        <v>211</v>
      </c>
    </row>
    <row r="214" customFormat="false" ht="15" hidden="false" customHeight="false" outlineLevel="0" collapsed="false">
      <c r="G214" s="2"/>
      <c r="H214" s="2"/>
      <c r="I214" s="2"/>
      <c r="J214" s="12" t="str">
        <f aca="true">IF(L214&lt;=$M$1,M214,IF(L214-$M$1&lt;=$O$1,OFFSET($O$3,L214-$M$1-1,0),IF(L214&gt;$M$1+$O$1,IF(OFFSET($Q$3,L214-$M$1-$O$1-1,0)&lt;&gt;"",OFFSET($Q$3,L214-$M$1-$O$1-1,0),""),"")))</f>
        <v/>
      </c>
      <c r="K214" s="2"/>
      <c r="L214" s="11" t="n">
        <v>212</v>
      </c>
    </row>
    <row r="215" customFormat="false" ht="15" hidden="false" customHeight="false" outlineLevel="0" collapsed="false">
      <c r="G215" s="2"/>
      <c r="H215" s="2"/>
      <c r="I215" s="2"/>
      <c r="J215" s="12" t="str">
        <f aca="true">IF(L215&lt;=$M$1,M215,IF(L215-$M$1&lt;=$O$1,OFFSET($O$3,L215-$M$1-1,0),IF(L215&gt;$M$1+$O$1,IF(OFFSET($Q$3,L215-$M$1-$O$1-1,0)&lt;&gt;"",OFFSET($Q$3,L215-$M$1-$O$1-1,0),""),"")))</f>
        <v/>
      </c>
      <c r="K215" s="2"/>
      <c r="L215" s="11" t="n">
        <v>213</v>
      </c>
    </row>
    <row r="216" customFormat="false" ht="15" hidden="false" customHeight="false" outlineLevel="0" collapsed="false">
      <c r="G216" s="2"/>
      <c r="H216" s="2"/>
      <c r="I216" s="2"/>
      <c r="J216" s="12" t="str">
        <f aca="true">IF(L216&lt;=$M$1,M216,IF(L216-$M$1&lt;=$O$1,OFFSET($O$3,L216-$M$1-1,0),IF(L216&gt;$M$1+$O$1,IF(OFFSET($Q$3,L216-$M$1-$O$1-1,0)&lt;&gt;"",OFFSET($Q$3,L216-$M$1-$O$1-1,0),""),"")))</f>
        <v/>
      </c>
      <c r="K216" s="2"/>
      <c r="L216" s="11" t="n">
        <v>214</v>
      </c>
    </row>
    <row r="217" customFormat="false" ht="15" hidden="false" customHeight="false" outlineLevel="0" collapsed="false">
      <c r="G217" s="2"/>
      <c r="H217" s="2"/>
      <c r="I217" s="2"/>
      <c r="J217" s="12" t="str">
        <f aca="true">IF(L217&lt;=$M$1,M217,IF(L217-$M$1&lt;=$O$1,OFFSET($O$3,L217-$M$1-1,0),IF(L217&gt;$M$1+$O$1,IF(OFFSET($Q$3,L217-$M$1-$O$1-1,0)&lt;&gt;"",OFFSET($Q$3,L217-$M$1-$O$1-1,0),""),"")))</f>
        <v/>
      </c>
      <c r="K217" s="2"/>
      <c r="L217" s="11" t="n">
        <v>215</v>
      </c>
    </row>
    <row r="218" customFormat="false" ht="15" hidden="false" customHeight="false" outlineLevel="0" collapsed="false">
      <c r="G218" s="2"/>
      <c r="H218" s="2"/>
      <c r="I218" s="2"/>
      <c r="J218" s="12" t="str">
        <f aca="true">IF(L218&lt;=$M$1,M218,IF(L218-$M$1&lt;=$O$1,OFFSET($O$3,L218-$M$1-1,0),IF(L218&gt;$M$1+$O$1,IF(OFFSET($Q$3,L218-$M$1-$O$1-1,0)&lt;&gt;"",OFFSET($Q$3,L218-$M$1-$O$1-1,0),""),"")))</f>
        <v/>
      </c>
      <c r="K218" s="2"/>
      <c r="L218" s="11" t="n">
        <v>216</v>
      </c>
    </row>
    <row r="219" customFormat="false" ht="15" hidden="false" customHeight="false" outlineLevel="0" collapsed="false">
      <c r="G219" s="2"/>
      <c r="H219" s="2"/>
      <c r="I219" s="2"/>
      <c r="J219" s="12" t="str">
        <f aca="true">IF(L219&lt;=$M$1,M219,IF(L219-$M$1&lt;=$O$1,OFFSET($O$3,L219-$M$1-1,0),IF(L219&gt;$M$1+$O$1,IF(OFFSET($Q$3,L219-$M$1-$O$1-1,0)&lt;&gt;"",OFFSET($Q$3,L219-$M$1-$O$1-1,0),""),"")))</f>
        <v/>
      </c>
      <c r="K219" s="2"/>
      <c r="L219" s="11" t="n">
        <v>217</v>
      </c>
    </row>
    <row r="220" customFormat="false" ht="15" hidden="false" customHeight="false" outlineLevel="0" collapsed="false">
      <c r="G220" s="2"/>
      <c r="H220" s="2"/>
      <c r="I220" s="2"/>
      <c r="J220" s="12" t="str">
        <f aca="true">IF(L220&lt;=$M$1,M220,IF(L220-$M$1&lt;=$O$1,OFFSET($O$3,L220-$M$1-1,0),IF(L220&gt;$M$1+$O$1,IF(OFFSET($Q$3,L220-$M$1-$O$1-1,0)&lt;&gt;"",OFFSET($Q$3,L220-$M$1-$O$1-1,0),""),"")))</f>
        <v/>
      </c>
      <c r="K220" s="2"/>
      <c r="L220" s="11" t="n">
        <v>218</v>
      </c>
    </row>
    <row r="221" customFormat="false" ht="15" hidden="false" customHeight="false" outlineLevel="0" collapsed="false">
      <c r="G221" s="2"/>
      <c r="H221" s="2"/>
      <c r="I221" s="2"/>
      <c r="J221" s="12" t="str">
        <f aca="true">IF(L221&lt;=$M$1,M221,IF(L221-$M$1&lt;=$O$1,OFFSET($O$3,L221-$M$1-1,0),IF(L221&gt;$M$1+$O$1,IF(OFFSET($Q$3,L221-$M$1-$O$1-1,0)&lt;&gt;"",OFFSET($Q$3,L221-$M$1-$O$1-1,0),""),"")))</f>
        <v/>
      </c>
      <c r="K221" s="2"/>
      <c r="L221" s="11" t="n">
        <v>219</v>
      </c>
    </row>
    <row r="222" customFormat="false" ht="15" hidden="false" customHeight="false" outlineLevel="0" collapsed="false">
      <c r="G222" s="2"/>
      <c r="H222" s="2"/>
      <c r="I222" s="2"/>
      <c r="J222" s="12" t="str">
        <f aca="true">IF(L222&lt;=$M$1,M222,IF(L222-$M$1&lt;=$O$1,OFFSET($O$3,L222-$M$1-1,0),IF(L222&gt;$M$1+$O$1,IF(OFFSET($Q$3,L222-$M$1-$O$1-1,0)&lt;&gt;"",OFFSET($Q$3,L222-$M$1-$O$1-1,0),""),"")))</f>
        <v/>
      </c>
      <c r="K222" s="2"/>
      <c r="L222" s="11" t="n">
        <v>220</v>
      </c>
    </row>
    <row r="223" customFormat="false" ht="15" hidden="false" customHeight="false" outlineLevel="0" collapsed="false">
      <c r="G223" s="2"/>
      <c r="H223" s="2"/>
      <c r="I223" s="2"/>
      <c r="J223" s="12" t="str">
        <f aca="true">IF(L223&lt;=$M$1,M223,IF(L223-$M$1&lt;=$O$1,OFFSET($O$3,L223-$M$1-1,0),IF(L223&gt;$M$1+$O$1,IF(OFFSET($Q$3,L223-$M$1-$O$1-1,0)&lt;&gt;"",OFFSET($Q$3,L223-$M$1-$O$1-1,0),""),"")))</f>
        <v/>
      </c>
      <c r="K223" s="2"/>
      <c r="L223" s="11" t="n">
        <v>221</v>
      </c>
    </row>
    <row r="224" customFormat="false" ht="15" hidden="false" customHeight="false" outlineLevel="0" collapsed="false">
      <c r="G224" s="2"/>
      <c r="H224" s="2"/>
      <c r="I224" s="2"/>
      <c r="J224" s="12" t="str">
        <f aca="true">IF(L224&lt;=$M$1,M224,IF(L224-$M$1&lt;=$O$1,OFFSET($O$3,L224-$M$1-1,0),IF(L224&gt;$M$1+$O$1,IF(OFFSET($Q$3,L224-$M$1-$O$1-1,0)&lt;&gt;"",OFFSET($Q$3,L224-$M$1-$O$1-1,0),""),"")))</f>
        <v/>
      </c>
      <c r="K224" s="2"/>
      <c r="L224" s="11" t="n">
        <v>222</v>
      </c>
    </row>
    <row r="225" customFormat="false" ht="15" hidden="false" customHeight="false" outlineLevel="0" collapsed="false">
      <c r="G225" s="2"/>
      <c r="H225" s="2"/>
      <c r="I225" s="2"/>
      <c r="J225" s="12" t="str">
        <f aca="true">IF(L225&lt;=$M$1,M225,IF(L225-$M$1&lt;=$O$1,OFFSET($O$3,L225-$M$1-1,0),IF(L225&gt;$M$1+$O$1,IF(OFFSET($Q$3,L225-$M$1-$O$1-1,0)&lt;&gt;"",OFFSET($Q$3,L225-$M$1-$O$1-1,0),""),"")))</f>
        <v/>
      </c>
      <c r="K225" s="2"/>
      <c r="L225" s="11" t="n">
        <v>223</v>
      </c>
    </row>
    <row r="226" customFormat="false" ht="15" hidden="false" customHeight="false" outlineLevel="0" collapsed="false">
      <c r="G226" s="2"/>
      <c r="H226" s="2"/>
      <c r="I226" s="2"/>
      <c r="J226" s="12" t="str">
        <f aca="true">IF(L226&lt;=$M$1,M226,IF(L226-$M$1&lt;=$O$1,OFFSET($O$3,L226-$M$1-1,0),IF(L226&gt;$M$1+$O$1,IF(OFFSET($Q$3,L226-$M$1-$O$1-1,0)&lt;&gt;"",OFFSET($Q$3,L226-$M$1-$O$1-1,0),""),"")))</f>
        <v/>
      </c>
      <c r="K226" s="2"/>
      <c r="L226" s="11" t="n">
        <v>224</v>
      </c>
    </row>
    <row r="227" customFormat="false" ht="15" hidden="false" customHeight="false" outlineLevel="0" collapsed="false">
      <c r="G227" s="2"/>
      <c r="H227" s="2"/>
      <c r="I227" s="2"/>
      <c r="J227" s="12" t="str">
        <f aca="true">IF(L227&lt;=$M$1,M227,IF(L227-$M$1&lt;=$O$1,OFFSET($O$3,L227-$M$1-1,0),IF(L227&gt;$M$1+$O$1,IF(OFFSET($Q$3,L227-$M$1-$O$1-1,0)&lt;&gt;"",OFFSET($Q$3,L227-$M$1-$O$1-1,0),""),"")))</f>
        <v/>
      </c>
      <c r="K227" s="2"/>
      <c r="L227" s="11" t="n">
        <v>225</v>
      </c>
    </row>
    <row r="228" customFormat="false" ht="15" hidden="false" customHeight="false" outlineLevel="0" collapsed="false">
      <c r="G228" s="2"/>
      <c r="H228" s="2"/>
      <c r="I228" s="2"/>
      <c r="J228" s="12" t="str">
        <f aca="true">IF(L228&lt;=$M$1,M228,IF(L228-$M$1&lt;=$O$1,OFFSET($O$3,L228-$M$1-1,0),IF(L228&gt;$M$1+$O$1,IF(OFFSET($Q$3,L228-$M$1-$O$1-1,0)&lt;&gt;"",OFFSET($Q$3,L228-$M$1-$O$1-1,0),""),"")))</f>
        <v/>
      </c>
      <c r="K228" s="2"/>
      <c r="L228" s="11" t="n">
        <v>226</v>
      </c>
    </row>
    <row r="229" customFormat="false" ht="15" hidden="false" customHeight="false" outlineLevel="0" collapsed="false">
      <c r="G229" s="2"/>
      <c r="H229" s="2"/>
      <c r="I229" s="2"/>
      <c r="J229" s="12" t="str">
        <f aca="true">IF(L229&lt;=$M$1,M229,IF(L229-$M$1&lt;=$O$1,OFFSET($O$3,L229-$M$1-1,0),IF(L229&gt;$M$1+$O$1,IF(OFFSET($Q$3,L229-$M$1-$O$1-1,0)&lt;&gt;"",OFFSET($Q$3,L229-$M$1-$O$1-1,0),""),"")))</f>
        <v/>
      </c>
      <c r="K229" s="2"/>
      <c r="L229" s="11" t="n">
        <v>227</v>
      </c>
    </row>
    <row r="230" customFormat="false" ht="15" hidden="false" customHeight="false" outlineLevel="0" collapsed="false">
      <c r="G230" s="2"/>
      <c r="H230" s="2"/>
      <c r="I230" s="2"/>
      <c r="J230" s="12" t="str">
        <f aca="true">IF(L230&lt;=$M$1,M230,IF(L230-$M$1&lt;=$O$1,OFFSET($O$3,L230-$M$1-1,0),IF(L230&gt;$M$1+$O$1,IF(OFFSET($Q$3,L230-$M$1-$O$1-1,0)&lt;&gt;"",OFFSET($Q$3,L230-$M$1-$O$1-1,0),""),"")))</f>
        <v/>
      </c>
      <c r="K230" s="2"/>
      <c r="L230" s="11" t="n">
        <v>228</v>
      </c>
    </row>
    <row r="231" customFormat="false" ht="15" hidden="false" customHeight="false" outlineLevel="0" collapsed="false">
      <c r="G231" s="2"/>
      <c r="H231" s="2"/>
      <c r="I231" s="2"/>
      <c r="J231" s="12" t="str">
        <f aca="true">IF(L231&lt;=$M$1,M231,IF(L231-$M$1&lt;=$O$1,OFFSET($O$3,L231-$M$1-1,0),IF(L231&gt;$M$1+$O$1,IF(OFFSET($Q$3,L231-$M$1-$O$1-1,0)&lt;&gt;"",OFFSET($Q$3,L231-$M$1-$O$1-1,0),""),"")))</f>
        <v/>
      </c>
      <c r="K231" s="2"/>
      <c r="L231" s="11" t="n">
        <v>229</v>
      </c>
    </row>
    <row r="232" customFormat="false" ht="15" hidden="false" customHeight="false" outlineLevel="0" collapsed="false">
      <c r="G232" s="2"/>
      <c r="H232" s="2"/>
      <c r="I232" s="2"/>
      <c r="J232" s="12" t="str">
        <f aca="true">IF(L232&lt;=$M$1,M232,IF(L232-$M$1&lt;=$O$1,OFFSET($O$3,L232-$M$1-1,0),IF(L232&gt;$M$1+$O$1,IF(OFFSET($Q$3,L232-$M$1-$O$1-1,0)&lt;&gt;"",OFFSET($Q$3,L232-$M$1-$O$1-1,0),""),"")))</f>
        <v/>
      </c>
      <c r="K232" s="2"/>
      <c r="L232" s="11" t="n">
        <v>230</v>
      </c>
    </row>
    <row r="233" customFormat="false" ht="15" hidden="false" customHeight="false" outlineLevel="0" collapsed="false">
      <c r="G233" s="2"/>
      <c r="H233" s="2"/>
      <c r="I233" s="2"/>
      <c r="J233" s="12" t="str">
        <f aca="true">IF(L233&lt;=$M$1,M233,IF(L233-$M$1&lt;=$O$1,OFFSET($O$3,L233-$M$1-1,0),IF(L233&gt;$M$1+$O$1,IF(OFFSET($Q$3,L233-$M$1-$O$1-1,0)&lt;&gt;"",OFFSET($Q$3,L233-$M$1-$O$1-1,0),""),"")))</f>
        <v/>
      </c>
      <c r="K233" s="2"/>
      <c r="L233" s="11" t="n">
        <v>231</v>
      </c>
    </row>
    <row r="234" customFormat="false" ht="15" hidden="false" customHeight="false" outlineLevel="0" collapsed="false">
      <c r="G234" s="2"/>
      <c r="H234" s="2"/>
      <c r="I234" s="2"/>
      <c r="J234" s="12" t="str">
        <f aca="true">IF(L234&lt;=$M$1,M234,IF(L234-$M$1&lt;=$O$1,OFFSET($O$3,L234-$M$1-1,0),IF(L234&gt;$M$1+$O$1,IF(OFFSET($Q$3,L234-$M$1-$O$1-1,0)&lt;&gt;"",OFFSET($Q$3,L234-$M$1-$O$1-1,0),""),"")))</f>
        <v/>
      </c>
      <c r="K234" s="2"/>
      <c r="L234" s="11" t="n">
        <v>232</v>
      </c>
    </row>
    <row r="235" customFormat="false" ht="15" hidden="false" customHeight="false" outlineLevel="0" collapsed="false">
      <c r="G235" s="2"/>
      <c r="H235" s="2"/>
      <c r="I235" s="2"/>
      <c r="J235" s="12" t="str">
        <f aca="true">IF(L235&lt;=$M$1,M235,IF(L235-$M$1&lt;=$O$1,OFFSET($O$3,L235-$M$1-1,0),IF(L235&gt;$M$1+$O$1,IF(OFFSET($Q$3,L235-$M$1-$O$1-1,0)&lt;&gt;"",OFFSET($Q$3,L235-$M$1-$O$1-1,0),""),"")))</f>
        <v/>
      </c>
      <c r="K235" s="2"/>
      <c r="L235" s="11" t="n">
        <v>233</v>
      </c>
    </row>
    <row r="236" customFormat="false" ht="15" hidden="false" customHeight="false" outlineLevel="0" collapsed="false">
      <c r="G236" s="2"/>
      <c r="H236" s="2"/>
      <c r="I236" s="2"/>
      <c r="J236" s="12" t="str">
        <f aca="true">IF(L236&lt;=$M$1,M236,IF(L236-$M$1&lt;=$O$1,OFFSET($O$3,L236-$M$1-1,0),IF(L236&gt;$M$1+$O$1,IF(OFFSET($Q$3,L236-$M$1-$O$1-1,0)&lt;&gt;"",OFFSET($Q$3,L236-$M$1-$O$1-1,0),""),"")))</f>
        <v/>
      </c>
      <c r="K236" s="2"/>
      <c r="L236" s="11" t="n">
        <v>234</v>
      </c>
    </row>
    <row r="237" customFormat="false" ht="15" hidden="false" customHeight="false" outlineLevel="0" collapsed="false">
      <c r="G237" s="2"/>
      <c r="H237" s="2"/>
      <c r="I237" s="2"/>
      <c r="J237" s="12" t="str">
        <f aca="true">IF(L237&lt;=$M$1,M237,IF(L237-$M$1&lt;=$O$1,OFFSET($O$3,L237-$M$1-1,0),IF(L237&gt;$M$1+$O$1,IF(OFFSET($Q$3,L237-$M$1-$O$1-1,0)&lt;&gt;"",OFFSET($Q$3,L237-$M$1-$O$1-1,0),""),"")))</f>
        <v/>
      </c>
      <c r="K237" s="2"/>
      <c r="L237" s="11" t="n">
        <v>235</v>
      </c>
    </row>
    <row r="238" customFormat="false" ht="15" hidden="false" customHeight="false" outlineLevel="0" collapsed="false">
      <c r="G238" s="2"/>
      <c r="H238" s="2"/>
      <c r="I238" s="2"/>
      <c r="J238" s="12" t="str">
        <f aca="true">IF(L238&lt;=$M$1,M238,IF(L238-$M$1&lt;=$O$1,OFFSET($O$3,L238-$M$1-1,0),IF(L238&gt;$M$1+$O$1,IF(OFFSET($Q$3,L238-$M$1-$O$1-1,0)&lt;&gt;"",OFFSET($Q$3,L238-$M$1-$O$1-1,0),""),"")))</f>
        <v/>
      </c>
      <c r="K238" s="2"/>
      <c r="L238" s="11" t="n">
        <v>236</v>
      </c>
    </row>
    <row r="239" customFormat="false" ht="15" hidden="false" customHeight="false" outlineLevel="0" collapsed="false">
      <c r="G239" s="2"/>
      <c r="H239" s="2"/>
      <c r="I239" s="2"/>
      <c r="J239" s="12" t="str">
        <f aca="true">IF(L239&lt;=$M$1,M239,IF(L239-$M$1&lt;=$O$1,OFFSET($O$3,L239-$M$1-1,0),IF(L239&gt;$M$1+$O$1,IF(OFFSET($Q$3,L239-$M$1-$O$1-1,0)&lt;&gt;"",OFFSET($Q$3,L239-$M$1-$O$1-1,0),""),"")))</f>
        <v/>
      </c>
      <c r="K239" s="2"/>
      <c r="L239" s="11" t="n">
        <v>237</v>
      </c>
    </row>
    <row r="240" customFormat="false" ht="15" hidden="false" customHeight="false" outlineLevel="0" collapsed="false">
      <c r="G240" s="2"/>
      <c r="H240" s="2"/>
      <c r="I240" s="2"/>
      <c r="J240" s="12" t="str">
        <f aca="true">IF(L240&lt;=$M$1,M240,IF(L240-$M$1&lt;=$O$1,OFFSET($O$3,L240-$M$1-1,0),IF(L240&gt;$M$1+$O$1,IF(OFFSET($Q$3,L240-$M$1-$O$1-1,0)&lt;&gt;"",OFFSET($Q$3,L240-$M$1-$O$1-1,0),""),"")))</f>
        <v/>
      </c>
      <c r="K240" s="2"/>
      <c r="L240" s="11" t="n">
        <v>238</v>
      </c>
    </row>
    <row r="241" customFormat="false" ht="15" hidden="false" customHeight="false" outlineLevel="0" collapsed="false">
      <c r="G241" s="2"/>
      <c r="H241" s="2"/>
      <c r="I241" s="2"/>
      <c r="J241" s="12" t="str">
        <f aca="true">IF(L241&lt;=$M$1,M241,IF(L241-$M$1&lt;=$O$1,OFFSET($O$3,L241-$M$1-1,0),IF(L241&gt;$M$1+$O$1,IF(OFFSET($Q$3,L241-$M$1-$O$1-1,0)&lt;&gt;"",OFFSET($Q$3,L241-$M$1-$O$1-1,0),""),"")))</f>
        <v/>
      </c>
      <c r="K241" s="2"/>
      <c r="L241" s="11" t="n">
        <v>239</v>
      </c>
    </row>
    <row r="242" customFormat="false" ht="15" hidden="false" customHeight="false" outlineLevel="0" collapsed="false">
      <c r="G242" s="2"/>
      <c r="H242" s="2"/>
      <c r="I242" s="2"/>
      <c r="J242" s="12" t="str">
        <f aca="true">IF(L242&lt;=$M$1,M242,IF(L242-$M$1&lt;=$O$1,OFFSET($O$3,L242-$M$1-1,0),IF(L242&gt;$M$1+$O$1,IF(OFFSET($Q$3,L242-$M$1-$O$1-1,0)&lt;&gt;"",OFFSET($Q$3,L242-$M$1-$O$1-1,0),""),"")))</f>
        <v/>
      </c>
      <c r="K242" s="2"/>
      <c r="L242" s="11" t="n">
        <v>240</v>
      </c>
    </row>
    <row r="243" customFormat="false" ht="15" hidden="false" customHeight="false" outlineLevel="0" collapsed="false">
      <c r="G243" s="2"/>
      <c r="H243" s="2"/>
      <c r="I243" s="2"/>
      <c r="J243" s="12" t="str">
        <f aca="true">IF(L243&lt;=$M$1,M243,IF(L243-$M$1&lt;=$O$1,OFFSET($O$3,L243-$M$1-1,0),IF(L243&gt;$M$1+$O$1,IF(OFFSET($Q$3,L243-$M$1-$O$1-1,0)&lt;&gt;"",OFFSET($Q$3,L243-$M$1-$O$1-1,0),""),"")))</f>
        <v/>
      </c>
      <c r="K243" s="2"/>
      <c r="L243" s="11" t="n">
        <v>241</v>
      </c>
    </row>
    <row r="244" customFormat="false" ht="15" hidden="false" customHeight="false" outlineLevel="0" collapsed="false">
      <c r="G244" s="2"/>
      <c r="H244" s="2"/>
      <c r="I244" s="2"/>
      <c r="J244" s="12" t="str">
        <f aca="true">IF(L244&lt;=$M$1,M244,IF(L244-$M$1&lt;=$O$1,OFFSET($O$3,L244-$M$1-1,0),IF(L244&gt;$M$1+$O$1,IF(OFFSET($Q$3,L244-$M$1-$O$1-1,0)&lt;&gt;"",OFFSET($Q$3,L244-$M$1-$O$1-1,0),""),"")))</f>
        <v/>
      </c>
      <c r="K244" s="2"/>
      <c r="L244" s="11" t="n">
        <v>242</v>
      </c>
    </row>
    <row r="245" customFormat="false" ht="15" hidden="false" customHeight="false" outlineLevel="0" collapsed="false">
      <c r="G245" s="2"/>
      <c r="H245" s="2"/>
      <c r="I245" s="2"/>
      <c r="J245" s="12" t="str">
        <f aca="true">IF(L245&lt;=$M$1,M245,IF(L245-$M$1&lt;=$O$1,OFFSET($O$3,L245-$M$1-1,0),IF(L245&gt;$M$1+$O$1,IF(OFFSET($Q$3,L245-$M$1-$O$1-1,0)&lt;&gt;"",OFFSET($Q$3,L245-$M$1-$O$1-1,0),""),"")))</f>
        <v/>
      </c>
      <c r="K245" s="2"/>
      <c r="L245" s="11" t="n">
        <v>243</v>
      </c>
    </row>
    <row r="246" customFormat="false" ht="15" hidden="false" customHeight="false" outlineLevel="0" collapsed="false">
      <c r="G246" s="2"/>
      <c r="H246" s="2"/>
      <c r="I246" s="2"/>
      <c r="J246" s="12" t="str">
        <f aca="true">IF(L246&lt;=$M$1,M246,IF(L246-$M$1&lt;=$O$1,OFFSET($O$3,L246-$M$1-1,0),IF(L246&gt;$M$1+$O$1,IF(OFFSET($Q$3,L246-$M$1-$O$1-1,0)&lt;&gt;"",OFFSET($Q$3,L246-$M$1-$O$1-1,0),""),"")))</f>
        <v/>
      </c>
      <c r="K246" s="2"/>
      <c r="L246" s="11" t="n">
        <v>244</v>
      </c>
    </row>
    <row r="247" customFormat="false" ht="15" hidden="false" customHeight="false" outlineLevel="0" collapsed="false">
      <c r="G247" s="2"/>
      <c r="H247" s="2"/>
      <c r="I247" s="2"/>
      <c r="J247" s="12" t="str">
        <f aca="true">IF(L247&lt;=$M$1,M247,IF(L247-$M$1&lt;=$O$1,OFFSET($O$3,L247-$M$1-1,0),IF(L247&gt;$M$1+$O$1,IF(OFFSET($Q$3,L247-$M$1-$O$1-1,0)&lt;&gt;"",OFFSET($Q$3,L247-$M$1-$O$1-1,0),""),"")))</f>
        <v/>
      </c>
      <c r="K247" s="2"/>
      <c r="L247" s="11" t="n">
        <v>245</v>
      </c>
    </row>
    <row r="248" customFormat="false" ht="15" hidden="false" customHeight="false" outlineLevel="0" collapsed="false">
      <c r="G248" s="2"/>
      <c r="H248" s="2"/>
      <c r="I248" s="2"/>
      <c r="J248" s="12" t="str">
        <f aca="true">IF(L248&lt;=$M$1,M248,IF(L248-$M$1&lt;=$O$1,OFFSET($O$3,L248-$M$1-1,0),IF(L248&gt;$M$1+$O$1,IF(OFFSET($Q$3,L248-$M$1-$O$1-1,0)&lt;&gt;"",OFFSET($Q$3,L248-$M$1-$O$1-1,0),""),"")))</f>
        <v/>
      </c>
      <c r="K248" s="2"/>
      <c r="L248" s="11" t="n">
        <v>246</v>
      </c>
    </row>
    <row r="249" customFormat="false" ht="15" hidden="false" customHeight="false" outlineLevel="0" collapsed="false">
      <c r="G249" s="2"/>
      <c r="H249" s="2"/>
      <c r="I249" s="2"/>
      <c r="J249" s="12" t="str">
        <f aca="true">IF(L249&lt;=$M$1,M249,IF(L249-$M$1&lt;=$O$1,OFFSET($O$3,L249-$M$1-1,0),IF(L249&gt;$M$1+$O$1,IF(OFFSET($Q$3,L249-$M$1-$O$1-1,0)&lt;&gt;"",OFFSET($Q$3,L249-$M$1-$O$1-1,0),""),"")))</f>
        <v/>
      </c>
      <c r="K249" s="2"/>
      <c r="L249" s="11" t="n">
        <v>247</v>
      </c>
    </row>
    <row r="250" customFormat="false" ht="15" hidden="false" customHeight="false" outlineLevel="0" collapsed="false">
      <c r="G250" s="2"/>
      <c r="H250" s="2"/>
      <c r="I250" s="2"/>
      <c r="J250" s="12" t="str">
        <f aca="true">IF(L250&lt;=$M$1,M250,IF(L250-$M$1&lt;=$O$1,OFFSET($O$3,L250-$M$1-1,0),IF(L250&gt;$M$1+$O$1,IF(OFFSET($Q$3,L250-$M$1-$O$1-1,0)&lt;&gt;"",OFFSET($Q$3,L250-$M$1-$O$1-1,0),""),"")))</f>
        <v/>
      </c>
      <c r="K250" s="2"/>
      <c r="L250" s="11" t="n">
        <v>248</v>
      </c>
    </row>
    <row r="251" customFormat="false" ht="15" hidden="false" customHeight="false" outlineLevel="0" collapsed="false">
      <c r="G251" s="2"/>
      <c r="H251" s="2"/>
      <c r="I251" s="2"/>
      <c r="J251" s="12" t="str">
        <f aca="true">IF(L251&lt;=$M$1,M251,IF(L251-$M$1&lt;=$O$1,OFFSET($O$3,L251-$M$1-1,0),IF(L251&gt;$M$1+$O$1,IF(OFFSET($Q$3,L251-$M$1-$O$1-1,0)&lt;&gt;"",OFFSET($Q$3,L251-$M$1-$O$1-1,0),""),"")))</f>
        <v/>
      </c>
      <c r="K251" s="2"/>
      <c r="L251" s="11" t="n">
        <v>249</v>
      </c>
    </row>
    <row r="252" customFormat="false" ht="15" hidden="false" customHeight="false" outlineLevel="0" collapsed="false">
      <c r="G252" s="2"/>
      <c r="H252" s="2"/>
      <c r="I252" s="2"/>
      <c r="J252" s="12" t="str">
        <f aca="true">IF(L252&lt;=$M$1,M252,IF(L252-$M$1&lt;=$O$1,OFFSET($O$3,L252-$M$1-1,0),IF(L252&gt;$M$1+$O$1,IF(OFFSET($Q$3,L252-$M$1-$O$1-1,0)&lt;&gt;"",OFFSET($Q$3,L252-$M$1-$O$1-1,0),""),"")))</f>
        <v/>
      </c>
      <c r="K252" s="2"/>
      <c r="L252" s="11" t="n">
        <v>250</v>
      </c>
    </row>
    <row r="253" customFormat="false" ht="15" hidden="false" customHeight="false" outlineLevel="0" collapsed="false">
      <c r="G253" s="2"/>
      <c r="H253" s="2"/>
      <c r="I253" s="2"/>
      <c r="J253" s="12" t="str">
        <f aca="true">IF(L253&lt;=$M$1,M253,IF(L253-$M$1&lt;=$O$1,OFFSET($O$3,L253-$M$1-1,0),IF(L253&gt;$M$1+$O$1,IF(OFFSET($Q$3,L253-$M$1-$O$1-1,0)&lt;&gt;"",OFFSET($Q$3,L253-$M$1-$O$1-1,0),""),"")))</f>
        <v/>
      </c>
      <c r="K253" s="2"/>
      <c r="L253" s="11" t="n">
        <v>251</v>
      </c>
    </row>
    <row r="254" customFormat="false" ht="15" hidden="false" customHeight="false" outlineLevel="0" collapsed="false">
      <c r="G254" s="2"/>
      <c r="H254" s="2"/>
      <c r="I254" s="2"/>
      <c r="J254" s="12" t="str">
        <f aca="true">IF(L254&lt;=$M$1,M254,IF(L254-$M$1&lt;=$O$1,OFFSET($O$3,L254-$M$1-1,0),IF(L254&gt;$M$1+$O$1,IF(OFFSET($Q$3,L254-$M$1-$O$1-1,0)&lt;&gt;"",OFFSET($Q$3,L254-$M$1-$O$1-1,0),""),"")))</f>
        <v/>
      </c>
      <c r="K254" s="2"/>
      <c r="L254" s="11" t="n">
        <v>252</v>
      </c>
    </row>
    <row r="255" customFormat="false" ht="15" hidden="false" customHeight="false" outlineLevel="0" collapsed="false">
      <c r="G255" s="2"/>
      <c r="H255" s="2"/>
      <c r="I255" s="2"/>
      <c r="J255" s="12" t="str">
        <f aca="true">IF(L255&lt;=$M$1,M255,IF(L255-$M$1&lt;=$O$1,OFFSET($O$3,L255-$M$1-1,0),IF(L255&gt;$M$1+$O$1,IF(OFFSET($Q$3,L255-$M$1-$O$1-1,0)&lt;&gt;"",OFFSET($Q$3,L255-$M$1-$O$1-1,0),""),"")))</f>
        <v/>
      </c>
      <c r="K255" s="2"/>
      <c r="L255" s="11" t="n">
        <v>253</v>
      </c>
    </row>
    <row r="256" customFormat="false" ht="15" hidden="false" customHeight="false" outlineLevel="0" collapsed="false">
      <c r="G256" s="2"/>
      <c r="H256" s="2"/>
      <c r="I256" s="2"/>
      <c r="J256" s="12" t="str">
        <f aca="true">IF(L256&lt;=$M$1,M256,IF(L256-$M$1&lt;=$O$1,OFFSET($O$3,L256-$M$1-1,0),IF(L256&gt;$M$1+$O$1,IF(OFFSET($Q$3,L256-$M$1-$O$1-1,0)&lt;&gt;"",OFFSET($Q$3,L256-$M$1-$O$1-1,0),""),"")))</f>
        <v/>
      </c>
      <c r="K256" s="2"/>
      <c r="L256" s="11" t="n">
        <v>254</v>
      </c>
    </row>
    <row r="257" customFormat="false" ht="15" hidden="false" customHeight="false" outlineLevel="0" collapsed="false">
      <c r="G257" s="2"/>
      <c r="H257" s="2"/>
      <c r="I257" s="2"/>
      <c r="J257" s="12" t="str">
        <f aca="true">IF(L257&lt;=$M$1,M257,IF(L257-$M$1&lt;=$O$1,OFFSET($O$3,L257-$M$1-1,0),IF(L257&gt;$M$1+$O$1,IF(OFFSET($Q$3,L257-$M$1-$O$1-1,0)&lt;&gt;"",OFFSET($Q$3,L257-$M$1-$O$1-1,0),""),"")))</f>
        <v/>
      </c>
      <c r="K257" s="2"/>
      <c r="L257" s="11" t="n">
        <v>255</v>
      </c>
    </row>
    <row r="258" customFormat="false" ht="15" hidden="false" customHeight="false" outlineLevel="0" collapsed="false">
      <c r="G258" s="2"/>
      <c r="H258" s="2"/>
      <c r="I258" s="2"/>
      <c r="J258" s="12" t="str">
        <f aca="true">IF(L258&lt;=$M$1,M258,IF(L258-$M$1&lt;=$O$1,OFFSET($O$3,L258-$M$1-1,0),IF(L258&gt;$M$1+$O$1,IF(OFFSET($Q$3,L258-$M$1-$O$1-1,0)&lt;&gt;"",OFFSET($Q$3,L258-$M$1-$O$1-1,0),""),"")))</f>
        <v/>
      </c>
      <c r="K258" s="2"/>
      <c r="L258" s="11" t="n">
        <v>256</v>
      </c>
    </row>
    <row r="259" customFormat="false" ht="15" hidden="false" customHeight="false" outlineLevel="0" collapsed="false">
      <c r="G259" s="2"/>
      <c r="H259" s="2"/>
      <c r="I259" s="2"/>
      <c r="J259" s="12" t="str">
        <f aca="true">IF(L259&lt;=$M$1,M259,IF(L259-$M$1&lt;=$O$1,OFFSET($O$3,L259-$M$1-1,0),IF(L259&gt;$M$1+$O$1,IF(OFFSET($Q$3,L259-$M$1-$O$1-1,0)&lt;&gt;"",OFFSET($Q$3,L259-$M$1-$O$1-1,0),""),"")))</f>
        <v/>
      </c>
      <c r="K259" s="2"/>
      <c r="L259" s="11" t="n">
        <v>257</v>
      </c>
    </row>
    <row r="260" customFormat="false" ht="15" hidden="false" customHeight="false" outlineLevel="0" collapsed="false">
      <c r="G260" s="2"/>
      <c r="H260" s="2"/>
      <c r="I260" s="2"/>
      <c r="J260" s="12" t="str">
        <f aca="true">IF(L260&lt;=$M$1,M260,IF(L260-$M$1&lt;=$O$1,OFFSET($O$3,L260-$M$1-1,0),IF(L260&gt;$M$1+$O$1,IF(OFFSET($Q$3,L260-$M$1-$O$1-1,0)&lt;&gt;"",OFFSET($Q$3,L260-$M$1-$O$1-1,0),""),"")))</f>
        <v/>
      </c>
      <c r="K260" s="2"/>
      <c r="L260" s="11" t="n">
        <v>258</v>
      </c>
    </row>
    <row r="261" customFormat="false" ht="15" hidden="false" customHeight="false" outlineLevel="0" collapsed="false">
      <c r="G261" s="2"/>
      <c r="H261" s="2"/>
      <c r="I261" s="2"/>
      <c r="J261" s="12" t="str">
        <f aca="true">IF(L261&lt;=$M$1,M261,IF(L261-$M$1&lt;=$O$1,OFFSET($O$3,L261-$M$1-1,0),IF(L261&gt;$M$1+$O$1,IF(OFFSET($Q$3,L261-$M$1-$O$1-1,0)&lt;&gt;"",OFFSET($Q$3,L261-$M$1-$O$1-1,0),""),"")))</f>
        <v/>
      </c>
      <c r="K261" s="2"/>
      <c r="L261" s="11" t="n">
        <v>259</v>
      </c>
    </row>
    <row r="262" customFormat="false" ht="15" hidden="false" customHeight="false" outlineLevel="0" collapsed="false">
      <c r="G262" s="2"/>
      <c r="H262" s="2"/>
      <c r="I262" s="2"/>
      <c r="J262" s="12" t="str">
        <f aca="true">IF(L262&lt;=$M$1,M262,IF(L262-$M$1&lt;=$O$1,OFFSET($O$3,L262-$M$1-1,0),IF(L262&gt;$M$1+$O$1,IF(OFFSET($Q$3,L262-$M$1-$O$1-1,0)&lt;&gt;"",OFFSET($Q$3,L262-$M$1-$O$1-1,0),""),"")))</f>
        <v/>
      </c>
      <c r="K262" s="2"/>
      <c r="L262" s="11" t="n">
        <v>260</v>
      </c>
    </row>
    <row r="263" customFormat="false" ht="15" hidden="false" customHeight="false" outlineLevel="0" collapsed="false">
      <c r="G263" s="2"/>
      <c r="H263" s="2"/>
      <c r="I263" s="2"/>
      <c r="J263" s="12" t="str">
        <f aca="true">IF(L263&lt;=$M$1,M263,IF(L263-$M$1&lt;=$O$1,OFFSET($O$3,L263-$M$1-1,0),IF(L263&gt;$M$1+$O$1,IF(OFFSET($Q$3,L263-$M$1-$O$1-1,0)&lt;&gt;"",OFFSET($Q$3,L263-$M$1-$O$1-1,0),""),"")))</f>
        <v/>
      </c>
      <c r="K263" s="2"/>
      <c r="L263" s="11" t="n">
        <v>261</v>
      </c>
    </row>
    <row r="264" customFormat="false" ht="15" hidden="false" customHeight="false" outlineLevel="0" collapsed="false">
      <c r="G264" s="2"/>
      <c r="H264" s="2"/>
      <c r="I264" s="2"/>
      <c r="J264" s="12" t="str">
        <f aca="true">IF(L264&lt;=$M$1,M264,IF(L264-$M$1&lt;=$O$1,OFFSET($O$3,L264-$M$1-1,0),IF(L264&gt;$M$1+$O$1,IF(OFFSET($Q$3,L264-$M$1-$O$1-1,0)&lt;&gt;"",OFFSET($Q$3,L264-$M$1-$O$1-1,0),""),"")))</f>
        <v/>
      </c>
      <c r="K264" s="2"/>
      <c r="L264" s="11" t="n">
        <v>262</v>
      </c>
    </row>
    <row r="265" customFormat="false" ht="15" hidden="false" customHeight="false" outlineLevel="0" collapsed="false">
      <c r="G265" s="2"/>
      <c r="H265" s="2"/>
      <c r="I265" s="2"/>
      <c r="J265" s="12" t="str">
        <f aca="true">IF(L265&lt;=$M$1,M265,IF(L265-$M$1&lt;=$O$1,OFFSET($O$3,L265-$M$1-1,0),IF(L265&gt;$M$1+$O$1,IF(OFFSET($Q$3,L265-$M$1-$O$1-1,0)&lt;&gt;"",OFFSET($Q$3,L265-$M$1-$O$1-1,0),""),"")))</f>
        <v/>
      </c>
      <c r="K265" s="2"/>
      <c r="L265" s="11" t="n">
        <v>263</v>
      </c>
    </row>
    <row r="266" customFormat="false" ht="15" hidden="false" customHeight="false" outlineLevel="0" collapsed="false">
      <c r="G266" s="2"/>
      <c r="H266" s="2"/>
      <c r="I266" s="2"/>
      <c r="J266" s="12" t="str">
        <f aca="true">IF(L266&lt;=$M$1,M266,IF(L266-$M$1&lt;=$O$1,OFFSET($O$3,L266-$M$1-1,0),IF(L266&gt;$M$1+$O$1,IF(OFFSET($Q$3,L266-$M$1-$O$1-1,0)&lt;&gt;"",OFFSET($Q$3,L266-$M$1-$O$1-1,0),""),"")))</f>
        <v/>
      </c>
      <c r="K266" s="2"/>
      <c r="L266" s="11" t="n">
        <v>264</v>
      </c>
    </row>
    <row r="267" customFormat="false" ht="15" hidden="false" customHeight="false" outlineLevel="0" collapsed="false">
      <c r="G267" s="2"/>
      <c r="H267" s="2"/>
      <c r="I267" s="2"/>
      <c r="J267" s="12" t="str">
        <f aca="true">IF(L267&lt;=$M$1,M267,IF(L267-$M$1&lt;=$O$1,OFFSET($O$3,L267-$M$1-1,0),IF(L267&gt;$M$1+$O$1,IF(OFFSET($Q$3,L267-$M$1-$O$1-1,0)&lt;&gt;"",OFFSET($Q$3,L267-$M$1-$O$1-1,0),""),"")))</f>
        <v/>
      </c>
      <c r="K267" s="2"/>
      <c r="L267" s="11" t="n">
        <v>265</v>
      </c>
    </row>
    <row r="268" customFormat="false" ht="15" hidden="false" customHeight="false" outlineLevel="0" collapsed="false">
      <c r="G268" s="2"/>
      <c r="H268" s="2"/>
      <c r="I268" s="2"/>
      <c r="J268" s="12" t="str">
        <f aca="true">IF(L268&lt;=$M$1,M268,IF(L268-$M$1&lt;=$O$1,OFFSET($O$3,L268-$M$1-1,0),IF(L268&gt;$M$1+$O$1,IF(OFFSET($Q$3,L268-$M$1-$O$1-1,0)&lt;&gt;"",OFFSET($Q$3,L268-$M$1-$O$1-1,0),""),"")))</f>
        <v/>
      </c>
      <c r="K268" s="2"/>
      <c r="L268" s="11" t="n">
        <v>266</v>
      </c>
    </row>
    <row r="269" customFormat="false" ht="15" hidden="false" customHeight="false" outlineLevel="0" collapsed="false">
      <c r="G269" s="2"/>
      <c r="H269" s="2"/>
      <c r="I269" s="2"/>
      <c r="J269" s="12" t="str">
        <f aca="true">IF(L269&lt;=$M$1,M269,IF(L269-$M$1&lt;=$O$1,OFFSET($O$3,L269-$M$1-1,0),IF(L269&gt;$M$1+$O$1,IF(OFFSET($Q$3,L269-$M$1-$O$1-1,0)&lt;&gt;"",OFFSET($Q$3,L269-$M$1-$O$1-1,0),""),"")))</f>
        <v/>
      </c>
      <c r="K269" s="2"/>
      <c r="L269" s="11" t="n">
        <v>267</v>
      </c>
    </row>
    <row r="270" customFormat="false" ht="15" hidden="false" customHeight="false" outlineLevel="0" collapsed="false">
      <c r="G270" s="2"/>
      <c r="H270" s="2"/>
      <c r="I270" s="2"/>
      <c r="J270" s="12" t="str">
        <f aca="true">IF(L270&lt;=$M$1,M270,IF(L270-$M$1&lt;=$O$1,OFFSET($O$3,L270-$M$1-1,0),IF(L270&gt;$M$1+$O$1,IF(OFFSET($Q$3,L270-$M$1-$O$1-1,0)&lt;&gt;"",OFFSET($Q$3,L270-$M$1-$O$1-1,0),""),"")))</f>
        <v/>
      </c>
      <c r="K270" s="2"/>
      <c r="L270" s="11" t="n">
        <v>268</v>
      </c>
    </row>
    <row r="271" customFormat="false" ht="15" hidden="false" customHeight="false" outlineLevel="0" collapsed="false">
      <c r="G271" s="2"/>
      <c r="H271" s="2"/>
      <c r="I271" s="2"/>
      <c r="J271" s="12" t="str">
        <f aca="true">IF(L271&lt;=$M$1,M271,IF(L271-$M$1&lt;=$O$1,OFFSET($O$3,L271-$M$1-1,0),IF(L271&gt;$M$1+$O$1,IF(OFFSET($Q$3,L271-$M$1-$O$1-1,0)&lt;&gt;"",OFFSET($Q$3,L271-$M$1-$O$1-1,0),""),"")))</f>
        <v/>
      </c>
      <c r="K271" s="2"/>
      <c r="L271" s="11" t="n">
        <v>269</v>
      </c>
    </row>
    <row r="272" customFormat="false" ht="15" hidden="false" customHeight="false" outlineLevel="0" collapsed="false">
      <c r="G272" s="2"/>
      <c r="H272" s="2"/>
      <c r="I272" s="2"/>
      <c r="J272" s="12" t="str">
        <f aca="true">IF(L272&lt;=$M$1,M272,IF(L272-$M$1&lt;=$O$1,OFFSET($O$3,L272-$M$1-1,0),IF(L272&gt;$M$1+$O$1,IF(OFFSET($Q$3,L272-$M$1-$O$1-1,0)&lt;&gt;"",OFFSET($Q$3,L272-$M$1-$O$1-1,0),""),"")))</f>
        <v/>
      </c>
      <c r="K272" s="2"/>
      <c r="L272" s="11" t="n">
        <v>270</v>
      </c>
    </row>
    <row r="273" customFormat="false" ht="15" hidden="false" customHeight="false" outlineLevel="0" collapsed="false">
      <c r="G273" s="2"/>
      <c r="H273" s="2"/>
      <c r="I273" s="2"/>
      <c r="J273" s="12" t="str">
        <f aca="true">IF(L273&lt;=$M$1,M273,IF(L273-$M$1&lt;=$O$1,OFFSET($O$3,L273-$M$1-1,0),IF(L273&gt;$M$1+$O$1,IF(OFFSET($Q$3,L273-$M$1-$O$1-1,0)&lt;&gt;"",OFFSET($Q$3,L273-$M$1-$O$1-1,0),""),"")))</f>
        <v/>
      </c>
      <c r="K273" s="2"/>
      <c r="L273" s="11" t="n">
        <v>271</v>
      </c>
    </row>
    <row r="274" customFormat="false" ht="15" hidden="false" customHeight="false" outlineLevel="0" collapsed="false">
      <c r="G274" s="2"/>
      <c r="H274" s="2"/>
      <c r="I274" s="2"/>
      <c r="J274" s="12" t="str">
        <f aca="true">IF(L274&lt;=$M$1,M274,IF(L274-$M$1&lt;=$O$1,OFFSET($O$3,L274-$M$1-1,0),IF(L274&gt;$M$1+$O$1,IF(OFFSET($Q$3,L274-$M$1-$O$1-1,0)&lt;&gt;"",OFFSET($Q$3,L274-$M$1-$O$1-1,0),""),"")))</f>
        <v/>
      </c>
      <c r="K274" s="2"/>
      <c r="L274" s="11" t="n">
        <v>272</v>
      </c>
    </row>
    <row r="275" customFormat="false" ht="15" hidden="false" customHeight="false" outlineLevel="0" collapsed="false">
      <c r="G275" s="2"/>
      <c r="H275" s="2"/>
      <c r="I275" s="2"/>
      <c r="J275" s="12" t="str">
        <f aca="true">IF(L275&lt;=$M$1,M275,IF(L275-$M$1&lt;=$O$1,OFFSET($O$3,L275-$M$1-1,0),IF(L275&gt;$M$1+$O$1,IF(OFFSET($Q$3,L275-$M$1-$O$1-1,0)&lt;&gt;"",OFFSET($Q$3,L275-$M$1-$O$1-1,0),""),"")))</f>
        <v/>
      </c>
      <c r="K275" s="2"/>
      <c r="L275" s="11" t="n">
        <v>273</v>
      </c>
    </row>
    <row r="276" customFormat="false" ht="15" hidden="false" customHeight="false" outlineLevel="0" collapsed="false">
      <c r="G276" s="2"/>
      <c r="H276" s="2"/>
      <c r="I276" s="2"/>
      <c r="J276" s="12" t="str">
        <f aca="true">IF(L276&lt;=$M$1,M276,IF(L276-$M$1&lt;=$O$1,OFFSET($O$3,L276-$M$1-1,0),IF(L276&gt;$M$1+$O$1,IF(OFFSET($Q$3,L276-$M$1-$O$1-1,0)&lt;&gt;"",OFFSET($Q$3,L276-$M$1-$O$1-1,0),""),"")))</f>
        <v/>
      </c>
      <c r="K276" s="2"/>
      <c r="L276" s="11" t="n">
        <v>274</v>
      </c>
    </row>
    <row r="277" customFormat="false" ht="15" hidden="false" customHeight="false" outlineLevel="0" collapsed="false">
      <c r="G277" s="2"/>
      <c r="H277" s="2"/>
      <c r="I277" s="2"/>
      <c r="J277" s="12" t="str">
        <f aca="true">IF(L277&lt;=$M$1,M277,IF(L277-$M$1&lt;=$O$1,OFFSET($O$3,L277-$M$1-1,0),IF(L277&gt;$M$1+$O$1,IF(OFFSET($Q$3,L277-$M$1-$O$1-1,0)&lt;&gt;"",OFFSET($Q$3,L277-$M$1-$O$1-1,0),""),"")))</f>
        <v/>
      </c>
      <c r="K277" s="2"/>
      <c r="L277" s="11" t="n">
        <v>275</v>
      </c>
    </row>
    <row r="278" customFormat="false" ht="15" hidden="false" customHeight="false" outlineLevel="0" collapsed="false">
      <c r="G278" s="2"/>
      <c r="H278" s="2"/>
      <c r="I278" s="2"/>
      <c r="J278" s="12" t="str">
        <f aca="true">IF(L278&lt;=$M$1,M278,IF(L278-$M$1&lt;=$O$1,OFFSET($O$3,L278-$M$1-1,0),IF(L278&gt;$M$1+$O$1,IF(OFFSET($Q$3,L278-$M$1-$O$1-1,0)&lt;&gt;"",OFFSET($Q$3,L278-$M$1-$O$1-1,0),""),"")))</f>
        <v/>
      </c>
      <c r="K278" s="2"/>
      <c r="L278" s="11" t="n">
        <v>276</v>
      </c>
    </row>
    <row r="279" customFormat="false" ht="15" hidden="false" customHeight="false" outlineLevel="0" collapsed="false">
      <c r="G279" s="2"/>
      <c r="H279" s="2"/>
      <c r="I279" s="2"/>
      <c r="J279" s="12" t="str">
        <f aca="true">IF(L279&lt;=$M$1,M279,IF(L279-$M$1&lt;=$O$1,OFFSET($O$3,L279-$M$1-1,0),IF(L279&gt;$M$1+$O$1,IF(OFFSET($Q$3,L279-$M$1-$O$1-1,0)&lt;&gt;"",OFFSET($Q$3,L279-$M$1-$O$1-1,0),""),"")))</f>
        <v/>
      </c>
      <c r="K279" s="2"/>
      <c r="L279" s="11" t="n">
        <v>277</v>
      </c>
    </row>
    <row r="280" customFormat="false" ht="15" hidden="false" customHeight="false" outlineLevel="0" collapsed="false">
      <c r="G280" s="2"/>
      <c r="H280" s="2"/>
      <c r="I280" s="2"/>
      <c r="J280" s="12" t="str">
        <f aca="true">IF(L280&lt;=$M$1,M280,IF(L280-$M$1&lt;=$O$1,OFFSET($O$3,L280-$M$1-1,0),IF(L280&gt;$M$1+$O$1,IF(OFFSET($Q$3,L280-$M$1-$O$1-1,0)&lt;&gt;"",OFFSET($Q$3,L280-$M$1-$O$1-1,0),""),"")))</f>
        <v/>
      </c>
      <c r="K280" s="2"/>
      <c r="L280" s="11" t="n">
        <v>278</v>
      </c>
    </row>
    <row r="281" customFormat="false" ht="15" hidden="false" customHeight="false" outlineLevel="0" collapsed="false">
      <c r="G281" s="2"/>
      <c r="H281" s="2"/>
      <c r="I281" s="2"/>
      <c r="J281" s="12" t="str">
        <f aca="true">IF(L281&lt;=$M$1,M281,IF(L281-$M$1&lt;=$O$1,OFFSET($O$3,L281-$M$1-1,0),IF(L281&gt;$M$1+$O$1,IF(OFFSET($Q$3,L281-$M$1-$O$1-1,0)&lt;&gt;"",OFFSET($Q$3,L281-$M$1-$O$1-1,0),""),"")))</f>
        <v/>
      </c>
      <c r="K281" s="2"/>
      <c r="L281" s="11" t="n">
        <v>279</v>
      </c>
    </row>
    <row r="282" customFormat="false" ht="15" hidden="false" customHeight="false" outlineLevel="0" collapsed="false">
      <c r="G282" s="2"/>
      <c r="H282" s="2"/>
      <c r="I282" s="2"/>
      <c r="J282" s="12" t="str">
        <f aca="true">IF(L282&lt;=$M$1,M282,IF(L282-$M$1&lt;=$O$1,OFFSET($O$3,L282-$M$1-1,0),IF(L282&gt;$M$1+$O$1,IF(OFFSET($Q$3,L282-$M$1-$O$1-1,0)&lt;&gt;"",OFFSET($Q$3,L282-$M$1-$O$1-1,0),""),"")))</f>
        <v/>
      </c>
      <c r="K282" s="2"/>
      <c r="L282" s="11" t="n">
        <v>280</v>
      </c>
    </row>
    <row r="283" customFormat="false" ht="15" hidden="false" customHeight="false" outlineLevel="0" collapsed="false">
      <c r="G283" s="2"/>
      <c r="H283" s="2"/>
      <c r="I283" s="2"/>
      <c r="J283" s="12" t="str">
        <f aca="true">IF(L283&lt;=$M$1,M283,IF(L283-$M$1&lt;=$O$1,OFFSET($O$3,L283-$M$1-1,0),IF(L283&gt;$M$1+$O$1,IF(OFFSET($Q$3,L283-$M$1-$O$1-1,0)&lt;&gt;"",OFFSET($Q$3,L283-$M$1-$O$1-1,0),""),"")))</f>
        <v/>
      </c>
      <c r="K283" s="2"/>
      <c r="L283" s="11" t="n">
        <v>281</v>
      </c>
    </row>
    <row r="284" customFormat="false" ht="15" hidden="false" customHeight="false" outlineLevel="0" collapsed="false">
      <c r="G284" s="2"/>
      <c r="H284" s="2"/>
      <c r="I284" s="2"/>
      <c r="J284" s="12" t="str">
        <f aca="true">IF(L284&lt;=$M$1,M284,IF(L284-$M$1&lt;=$O$1,OFFSET($O$3,L284-$M$1-1,0),IF(L284&gt;$M$1+$O$1,IF(OFFSET($Q$3,L284-$M$1-$O$1-1,0)&lt;&gt;"",OFFSET($Q$3,L284-$M$1-$O$1-1,0),""),"")))</f>
        <v/>
      </c>
      <c r="K284" s="2"/>
      <c r="L284" s="11" t="n">
        <v>282</v>
      </c>
    </row>
    <row r="285" customFormat="false" ht="15" hidden="false" customHeight="false" outlineLevel="0" collapsed="false">
      <c r="G285" s="2"/>
      <c r="H285" s="2"/>
      <c r="I285" s="2"/>
      <c r="J285" s="12" t="str">
        <f aca="true">IF(L285&lt;=$M$1,M285,IF(L285-$M$1&lt;=$O$1,OFFSET($O$3,L285-$M$1-1,0),IF(L285&gt;$M$1+$O$1,IF(OFFSET($Q$3,L285-$M$1-$O$1-1,0)&lt;&gt;"",OFFSET($Q$3,L285-$M$1-$O$1-1,0),""),"")))</f>
        <v/>
      </c>
      <c r="K285" s="2"/>
      <c r="L285" s="11" t="n">
        <v>283</v>
      </c>
    </row>
    <row r="286" customFormat="false" ht="15" hidden="false" customHeight="false" outlineLevel="0" collapsed="false">
      <c r="G286" s="2"/>
      <c r="H286" s="2"/>
      <c r="I286" s="2"/>
      <c r="J286" s="12" t="str">
        <f aca="true">IF(L286&lt;=$M$1,M286,IF(L286-$M$1&lt;=$O$1,OFFSET($O$3,L286-$M$1-1,0),IF(L286&gt;$M$1+$O$1,IF(OFFSET($Q$3,L286-$M$1-$O$1-1,0)&lt;&gt;"",OFFSET($Q$3,L286-$M$1-$O$1-1,0),""),"")))</f>
        <v/>
      </c>
      <c r="K286" s="2"/>
      <c r="L286" s="11" t="n">
        <v>284</v>
      </c>
    </row>
    <row r="287" customFormat="false" ht="15" hidden="false" customHeight="false" outlineLevel="0" collapsed="false">
      <c r="G287" s="2"/>
      <c r="H287" s="2"/>
      <c r="I287" s="2"/>
      <c r="J287" s="12" t="str">
        <f aca="true">IF(L287&lt;=$M$1,M287,IF(L287-$M$1&lt;=$O$1,OFFSET($O$3,L287-$M$1-1,0),IF(L287&gt;$M$1+$O$1,IF(OFFSET($Q$3,L287-$M$1-$O$1-1,0)&lt;&gt;"",OFFSET($Q$3,L287-$M$1-$O$1-1,0),""),"")))</f>
        <v/>
      </c>
      <c r="K287" s="2"/>
      <c r="L287" s="11" t="n">
        <v>285</v>
      </c>
    </row>
    <row r="288" customFormat="false" ht="15" hidden="false" customHeight="false" outlineLevel="0" collapsed="false">
      <c r="G288" s="2"/>
      <c r="H288" s="2"/>
      <c r="I288" s="2"/>
      <c r="J288" s="12" t="str">
        <f aca="true">IF(L288&lt;=$M$1,M288,IF(L288-$M$1&lt;=$O$1,OFFSET($O$3,L288-$M$1-1,0),IF(L288&gt;$M$1+$O$1,IF(OFFSET($Q$3,L288-$M$1-$O$1-1,0)&lt;&gt;"",OFFSET($Q$3,L288-$M$1-$O$1-1,0),""),"")))</f>
        <v/>
      </c>
      <c r="K288" s="2"/>
      <c r="L288" s="11" t="n">
        <v>286</v>
      </c>
    </row>
    <row r="289" customFormat="false" ht="15" hidden="false" customHeight="false" outlineLevel="0" collapsed="false">
      <c r="G289" s="2"/>
      <c r="H289" s="2"/>
      <c r="I289" s="2"/>
      <c r="J289" s="12" t="str">
        <f aca="true">IF(L289&lt;=$M$1,M289,IF(L289-$M$1&lt;=$O$1,OFFSET($O$3,L289-$M$1-1,0),IF(L289&gt;$M$1+$O$1,IF(OFFSET($Q$3,L289-$M$1-$O$1-1,0)&lt;&gt;"",OFFSET($Q$3,L289-$M$1-$O$1-1,0),""),"")))</f>
        <v/>
      </c>
      <c r="K289" s="2"/>
      <c r="L289" s="11" t="n">
        <v>287</v>
      </c>
    </row>
    <row r="290" customFormat="false" ht="15" hidden="false" customHeight="false" outlineLevel="0" collapsed="false">
      <c r="G290" s="2"/>
      <c r="H290" s="2"/>
      <c r="I290" s="2"/>
      <c r="J290" s="12" t="str">
        <f aca="true">IF(L290&lt;=$M$1,M290,IF(L290-$M$1&lt;=$O$1,OFFSET($O$3,L290-$M$1-1,0),IF(L290&gt;$M$1+$O$1,IF(OFFSET($Q$3,L290-$M$1-$O$1-1,0)&lt;&gt;"",OFFSET($Q$3,L290-$M$1-$O$1-1,0),""),"")))</f>
        <v/>
      </c>
      <c r="K290" s="2"/>
      <c r="L290" s="11" t="n">
        <v>288</v>
      </c>
    </row>
    <row r="291" customFormat="false" ht="15" hidden="false" customHeight="false" outlineLevel="0" collapsed="false">
      <c r="G291" s="2"/>
      <c r="H291" s="2"/>
      <c r="I291" s="2"/>
      <c r="J291" s="12" t="str">
        <f aca="true">IF(L291&lt;=$M$1,M291,IF(L291-$M$1&lt;=$O$1,OFFSET($O$3,L291-$M$1-1,0),IF(L291&gt;$M$1+$O$1,IF(OFFSET($Q$3,L291-$M$1-$O$1-1,0)&lt;&gt;"",OFFSET($Q$3,L291-$M$1-$O$1-1,0),""),"")))</f>
        <v/>
      </c>
      <c r="K291" s="2"/>
      <c r="L291" s="11" t="n">
        <v>289</v>
      </c>
    </row>
    <row r="292" customFormat="false" ht="15" hidden="false" customHeight="false" outlineLevel="0" collapsed="false">
      <c r="G292" s="2"/>
      <c r="H292" s="2"/>
      <c r="I292" s="2"/>
      <c r="J292" s="12" t="str">
        <f aca="true">IF(L292&lt;=$M$1,M292,IF(L292-$M$1&lt;=$O$1,OFFSET($O$3,L292-$M$1-1,0),IF(L292&gt;$M$1+$O$1,IF(OFFSET($Q$3,L292-$M$1-$O$1-1,0)&lt;&gt;"",OFFSET($Q$3,L292-$M$1-$O$1-1,0),""),"")))</f>
        <v/>
      </c>
      <c r="K292" s="2"/>
      <c r="L292" s="11" t="n">
        <v>290</v>
      </c>
    </row>
    <row r="293" customFormat="false" ht="15" hidden="false" customHeight="false" outlineLevel="0" collapsed="false">
      <c r="G293" s="2"/>
      <c r="H293" s="2"/>
      <c r="I293" s="2"/>
      <c r="J293" s="12" t="str">
        <f aca="true">IF(L293&lt;=$M$1,M293,IF(L293-$M$1&lt;=$O$1,OFFSET($O$3,L293-$M$1-1,0),IF(L293&gt;$M$1+$O$1,IF(OFFSET($Q$3,L293-$M$1-$O$1-1,0)&lt;&gt;"",OFFSET($Q$3,L293-$M$1-$O$1-1,0),""),"")))</f>
        <v/>
      </c>
      <c r="K293" s="2"/>
      <c r="L293" s="11" t="n">
        <v>291</v>
      </c>
    </row>
    <row r="294" customFormat="false" ht="15" hidden="false" customHeight="false" outlineLevel="0" collapsed="false">
      <c r="G294" s="2"/>
      <c r="H294" s="2"/>
      <c r="I294" s="2"/>
      <c r="J294" s="12" t="str">
        <f aca="true">IF(L294&lt;=$M$1,M294,IF(L294-$M$1&lt;=$O$1,OFFSET($O$3,L294-$M$1-1,0),IF(L294&gt;$M$1+$O$1,IF(OFFSET($Q$3,L294-$M$1-$O$1-1,0)&lt;&gt;"",OFFSET($Q$3,L294-$M$1-$O$1-1,0),""),"")))</f>
        <v/>
      </c>
      <c r="K294" s="2"/>
      <c r="L294" s="11" t="n">
        <v>292</v>
      </c>
    </row>
    <row r="295" customFormat="false" ht="15" hidden="false" customHeight="false" outlineLevel="0" collapsed="false">
      <c r="G295" s="2"/>
      <c r="H295" s="2"/>
      <c r="I295" s="2"/>
      <c r="J295" s="12" t="str">
        <f aca="true">IF(L295&lt;=$M$1,M295,IF(L295-$M$1&lt;=$O$1,OFFSET($O$3,L295-$M$1-1,0),IF(L295&gt;$M$1+$O$1,IF(OFFSET($Q$3,L295-$M$1-$O$1-1,0)&lt;&gt;"",OFFSET($Q$3,L295-$M$1-$O$1-1,0),""),"")))</f>
        <v/>
      </c>
      <c r="K295" s="2"/>
      <c r="L295" s="11" t="n">
        <v>293</v>
      </c>
    </row>
    <row r="296" customFormat="false" ht="15" hidden="false" customHeight="false" outlineLevel="0" collapsed="false">
      <c r="G296" s="2"/>
      <c r="H296" s="2"/>
      <c r="I296" s="2"/>
      <c r="J296" s="12" t="str">
        <f aca="true">IF(L296&lt;=$M$1,M296,IF(L296-$M$1&lt;=$O$1,OFFSET($O$3,L296-$M$1-1,0),IF(L296&gt;$M$1+$O$1,IF(OFFSET($Q$3,L296-$M$1-$O$1-1,0)&lt;&gt;"",OFFSET($Q$3,L296-$M$1-$O$1-1,0),""),"")))</f>
        <v/>
      </c>
      <c r="K296" s="2"/>
      <c r="L296" s="11" t="n">
        <v>294</v>
      </c>
    </row>
    <row r="297" customFormat="false" ht="15" hidden="false" customHeight="false" outlineLevel="0" collapsed="false">
      <c r="G297" s="2"/>
      <c r="H297" s="2"/>
      <c r="I297" s="2"/>
      <c r="J297" s="12" t="str">
        <f aca="true">IF(L297&lt;=$M$1,M297,IF(L297-$M$1&lt;=$O$1,OFFSET($O$3,L297-$M$1-1,0),IF(L297&gt;$M$1+$O$1,IF(OFFSET($Q$3,L297-$M$1-$O$1-1,0)&lt;&gt;"",OFFSET($Q$3,L297-$M$1-$O$1-1,0),""),"")))</f>
        <v/>
      </c>
      <c r="K297" s="2"/>
      <c r="L297" s="11" t="n">
        <v>295</v>
      </c>
    </row>
    <row r="298" customFormat="false" ht="15" hidden="false" customHeight="false" outlineLevel="0" collapsed="false">
      <c r="G298" s="2"/>
      <c r="H298" s="2"/>
      <c r="I298" s="2"/>
      <c r="J298" s="12" t="str">
        <f aca="true">IF(L298&lt;=$M$1,M298,IF(L298-$M$1&lt;=$O$1,OFFSET($O$3,L298-$M$1-1,0),IF(L298&gt;$M$1+$O$1,IF(OFFSET($Q$3,L298-$M$1-$O$1-1,0)&lt;&gt;"",OFFSET($Q$3,L298-$M$1-$O$1-1,0),""),"")))</f>
        <v/>
      </c>
      <c r="K298" s="2"/>
      <c r="L298" s="11" t="n">
        <v>296</v>
      </c>
    </row>
    <row r="299" customFormat="false" ht="15" hidden="false" customHeight="false" outlineLevel="0" collapsed="false">
      <c r="G299" s="2"/>
      <c r="H299" s="2"/>
      <c r="I299" s="2"/>
      <c r="J299" s="12" t="str">
        <f aca="true">IF(L299&lt;=$M$1,M299,IF(L299-$M$1&lt;=$O$1,OFFSET($O$3,L299-$M$1-1,0),IF(L299&gt;$M$1+$O$1,IF(OFFSET($Q$3,L299-$M$1-$O$1-1,0)&lt;&gt;"",OFFSET($Q$3,L299-$M$1-$O$1-1,0),""),"")))</f>
        <v/>
      </c>
      <c r="K299" s="2"/>
      <c r="L299" s="11" t="n">
        <v>297</v>
      </c>
    </row>
    <row r="300" customFormat="false" ht="15" hidden="false" customHeight="false" outlineLevel="0" collapsed="false">
      <c r="G300" s="2"/>
      <c r="H300" s="2"/>
      <c r="I300" s="2"/>
      <c r="J300" s="12" t="str">
        <f aca="true">IF(L300&lt;=$M$1,M300,IF(L300-$M$1&lt;=$O$1,OFFSET($O$3,L300-$M$1-1,0),IF(L300&gt;$M$1+$O$1,IF(OFFSET($Q$3,L300-$M$1-$O$1-1,0)&lt;&gt;"",OFFSET($Q$3,L300-$M$1-$O$1-1,0),""),"")))</f>
        <v/>
      </c>
      <c r="K300" s="2"/>
      <c r="L300" s="11" t="n">
        <v>298</v>
      </c>
    </row>
    <row r="301" customFormat="false" ht="15" hidden="false" customHeight="false" outlineLevel="0" collapsed="false">
      <c r="G301" s="2"/>
      <c r="H301" s="2"/>
      <c r="I301" s="2"/>
      <c r="J301" s="12" t="str">
        <f aca="true">IF(L301&lt;=$M$1,M301,IF(L301-$M$1&lt;=$O$1,OFFSET($O$3,L301-$M$1-1,0),IF(L301&gt;$M$1+$O$1,IF(OFFSET($Q$3,L301-$M$1-$O$1-1,0)&lt;&gt;"",OFFSET($Q$3,L301-$M$1-$O$1-1,0),""),"")))</f>
        <v/>
      </c>
      <c r="K301" s="2"/>
      <c r="L301" s="11" t="n">
        <v>299</v>
      </c>
    </row>
    <row r="302" customFormat="false" ht="15" hidden="false" customHeight="false" outlineLevel="0" collapsed="false">
      <c r="G302" s="2"/>
      <c r="H302" s="2"/>
      <c r="I302" s="2"/>
      <c r="J302" s="12" t="str">
        <f aca="true">IF(L302&lt;=$M$1,M302,IF(L302-$M$1&lt;=$O$1,OFFSET($O$3,L302-$M$1-1,0),IF(L302&gt;$M$1+$O$1,IF(OFFSET($Q$3,L302-$M$1-$O$1-1,0)&lt;&gt;"",OFFSET($Q$3,L302-$M$1-$O$1-1,0),""),"")))</f>
        <v/>
      </c>
      <c r="K302" s="2"/>
      <c r="L302" s="11" t="n">
        <v>300</v>
      </c>
    </row>
    <row r="303" customFormat="false" ht="15" hidden="false" customHeight="false" outlineLevel="0" collapsed="false">
      <c r="G303" s="2"/>
      <c r="H303" s="2"/>
      <c r="I303" s="2"/>
      <c r="J303" s="12" t="str">
        <f aca="true">IF(L303&lt;=$M$1,M303,IF(L303-$M$1&lt;=$O$1,OFFSET($O$3,L303-$M$1-1,0),IF(L303&gt;$M$1+$O$1,IF(OFFSET($Q$3,L303-$M$1-$O$1-1,0)&lt;&gt;"",OFFSET($Q$3,L303-$M$1-$O$1-1,0),""),"")))</f>
        <v/>
      </c>
      <c r="K303" s="2"/>
      <c r="L303" s="11" t="n">
        <v>301</v>
      </c>
    </row>
    <row r="304" customFormat="false" ht="15" hidden="false" customHeight="false" outlineLevel="0" collapsed="false">
      <c r="G304" s="2"/>
      <c r="H304" s="2"/>
      <c r="I304" s="2"/>
      <c r="J304" s="12" t="str">
        <f aca="true">IF(L304&lt;=$M$1,M304,IF(L304-$M$1&lt;=$O$1,OFFSET($O$3,L304-$M$1-1,0),IF(L304&gt;$M$1+$O$1,IF(OFFSET($Q$3,L304-$M$1-$O$1-1,0)&lt;&gt;"",OFFSET($Q$3,L304-$M$1-$O$1-1,0),""),"")))</f>
        <v/>
      </c>
      <c r="K304" s="2"/>
      <c r="L304" s="11" t="n">
        <v>302</v>
      </c>
    </row>
    <row r="305" customFormat="false" ht="15" hidden="false" customHeight="false" outlineLevel="0" collapsed="false">
      <c r="G305" s="2"/>
      <c r="H305" s="2"/>
      <c r="I305" s="2"/>
      <c r="J305" s="12" t="str">
        <f aca="true">IF(L305&lt;=$M$1,M305,IF(L305-$M$1&lt;=$O$1,OFFSET($O$3,L305-$M$1-1,0),IF(L305&gt;$M$1+$O$1,IF(OFFSET($Q$3,L305-$M$1-$O$1-1,0)&lt;&gt;"",OFFSET($Q$3,L305-$M$1-$O$1-1,0),""),"")))</f>
        <v/>
      </c>
      <c r="K305" s="2"/>
      <c r="L305" s="11" t="n">
        <v>303</v>
      </c>
    </row>
    <row r="306" customFormat="false" ht="15" hidden="false" customHeight="false" outlineLevel="0" collapsed="false">
      <c r="G306" s="2"/>
      <c r="H306" s="2"/>
      <c r="I306" s="2"/>
      <c r="J306" s="12" t="str">
        <f aca="true">IF(L306&lt;=$M$1,M306,IF(L306-$M$1&lt;=$O$1,OFFSET($O$3,L306-$M$1-1,0),IF(L306&gt;$M$1+$O$1,IF(OFFSET($Q$3,L306-$M$1-$O$1-1,0)&lt;&gt;"",OFFSET($Q$3,L306-$M$1-$O$1-1,0),""),"")))</f>
        <v/>
      </c>
      <c r="K306" s="2"/>
      <c r="L306" s="11" t="n">
        <v>304</v>
      </c>
    </row>
    <row r="307" customFormat="false" ht="15" hidden="false" customHeight="false" outlineLevel="0" collapsed="false">
      <c r="G307" s="2"/>
      <c r="H307" s="2"/>
      <c r="I307" s="2"/>
      <c r="J307" s="12" t="str">
        <f aca="true">IF(L307&lt;=$M$1,M307,IF(L307-$M$1&lt;=$O$1,OFFSET($O$3,L307-$M$1-1,0),IF(L307&gt;$M$1+$O$1,IF(OFFSET($Q$3,L307-$M$1-$O$1-1,0)&lt;&gt;"",OFFSET($Q$3,L307-$M$1-$O$1-1,0),""),"")))</f>
        <v/>
      </c>
      <c r="K307" s="2"/>
      <c r="L307" s="11" t="n">
        <v>305</v>
      </c>
    </row>
    <row r="308" customFormat="false" ht="15" hidden="false" customHeight="false" outlineLevel="0" collapsed="false">
      <c r="G308" s="2"/>
      <c r="H308" s="2"/>
      <c r="I308" s="2"/>
      <c r="J308" s="12" t="str">
        <f aca="true">IF(L308&lt;=$M$1,M308,IF(L308-$M$1&lt;=$O$1,OFFSET($O$3,L308-$M$1-1,0),IF(L308&gt;$M$1+$O$1,IF(OFFSET($Q$3,L308-$M$1-$O$1-1,0)&lt;&gt;"",OFFSET($Q$3,L308-$M$1-$O$1-1,0),""),"")))</f>
        <v/>
      </c>
      <c r="K308" s="2"/>
      <c r="L308" s="11" t="n">
        <v>306</v>
      </c>
    </row>
    <row r="309" customFormat="false" ht="15" hidden="false" customHeight="false" outlineLevel="0" collapsed="false">
      <c r="G309" s="2"/>
      <c r="H309" s="2"/>
      <c r="I309" s="2"/>
      <c r="J309" s="12" t="str">
        <f aca="true">IF(L309&lt;=$M$1,M309,IF(L309-$M$1&lt;=$O$1,OFFSET($O$3,L309-$M$1-1,0),IF(L309&gt;$M$1+$O$1,IF(OFFSET($Q$3,L309-$M$1-$O$1-1,0)&lt;&gt;"",OFFSET($Q$3,L309-$M$1-$O$1-1,0),""),"")))</f>
        <v/>
      </c>
      <c r="K309" s="2"/>
      <c r="L309" s="11" t="n">
        <v>307</v>
      </c>
    </row>
    <row r="310" customFormat="false" ht="15" hidden="false" customHeight="false" outlineLevel="0" collapsed="false">
      <c r="G310" s="2"/>
      <c r="H310" s="2"/>
      <c r="I310" s="2"/>
      <c r="J310" s="12" t="str">
        <f aca="true">IF(L310&lt;=$M$1,M310,IF(L310-$M$1&lt;=$O$1,OFFSET($O$3,L310-$M$1-1,0),IF(L310&gt;$M$1+$O$1,IF(OFFSET($Q$3,L310-$M$1-$O$1-1,0)&lt;&gt;"",OFFSET($Q$3,L310-$M$1-$O$1-1,0),""),"")))</f>
        <v/>
      </c>
      <c r="K310" s="2"/>
      <c r="L310" s="11" t="n">
        <v>308</v>
      </c>
    </row>
    <row r="311" customFormat="false" ht="15" hidden="false" customHeight="false" outlineLevel="0" collapsed="false">
      <c r="G311" s="2"/>
      <c r="H311" s="2"/>
      <c r="I311" s="2"/>
      <c r="J311" s="12" t="str">
        <f aca="true">IF(L311&lt;=$M$1,M311,IF(L311-$M$1&lt;=$O$1,OFFSET($O$3,L311-$M$1-1,0),IF(L311&gt;$M$1+$O$1,IF(OFFSET($Q$3,L311-$M$1-$O$1-1,0)&lt;&gt;"",OFFSET($Q$3,L311-$M$1-$O$1-1,0),""),"")))</f>
        <v/>
      </c>
      <c r="K311" s="2"/>
      <c r="L311" s="11" t="n">
        <v>309</v>
      </c>
    </row>
    <row r="312" customFormat="false" ht="15" hidden="false" customHeight="false" outlineLevel="0" collapsed="false">
      <c r="G312" s="2"/>
      <c r="H312" s="2"/>
      <c r="I312" s="2"/>
      <c r="J312" s="12" t="str">
        <f aca="true">IF(L312&lt;=$M$1,M312,IF(L312-$M$1&lt;=$O$1,OFFSET($O$3,L312-$M$1-1,0),IF(L312&gt;$M$1+$O$1,IF(OFFSET($Q$3,L312-$M$1-$O$1-1,0)&lt;&gt;"",OFFSET($Q$3,L312-$M$1-$O$1-1,0),""),"")))</f>
        <v/>
      </c>
      <c r="K312" s="2"/>
      <c r="L312" s="11" t="n">
        <v>310</v>
      </c>
    </row>
    <row r="313" customFormat="false" ht="15" hidden="false" customHeight="false" outlineLevel="0" collapsed="false">
      <c r="G313" s="2"/>
      <c r="H313" s="2"/>
      <c r="I313" s="2"/>
      <c r="J313" s="12" t="str">
        <f aca="true">IF(L313&lt;=$M$1,M313,IF(L313-$M$1&lt;=$O$1,OFFSET($O$3,L313-$M$1-1,0),IF(L313&gt;$M$1+$O$1,IF(OFFSET($Q$3,L313-$M$1-$O$1-1,0)&lt;&gt;"",OFFSET($Q$3,L313-$M$1-$O$1-1,0),""),"")))</f>
        <v/>
      </c>
      <c r="K313" s="2"/>
      <c r="L313" s="11" t="n">
        <v>311</v>
      </c>
    </row>
    <row r="314" customFormat="false" ht="15" hidden="false" customHeight="false" outlineLevel="0" collapsed="false">
      <c r="G314" s="2"/>
      <c r="H314" s="2"/>
      <c r="I314" s="2"/>
      <c r="J314" s="12" t="str">
        <f aca="true">IF(L314&lt;=$M$1,M314,IF(L314-$M$1&lt;=$O$1,OFFSET($O$3,L314-$M$1-1,0),IF(L314&gt;$M$1+$O$1,IF(OFFSET($Q$3,L314-$M$1-$O$1-1,0)&lt;&gt;"",OFFSET($Q$3,L314-$M$1-$O$1-1,0),""),"")))</f>
        <v/>
      </c>
      <c r="K314" s="2"/>
      <c r="L314" s="11" t="n">
        <v>312</v>
      </c>
    </row>
    <row r="315" customFormat="false" ht="15" hidden="false" customHeight="false" outlineLevel="0" collapsed="false">
      <c r="G315" s="2"/>
      <c r="H315" s="2"/>
      <c r="I315" s="2"/>
      <c r="J315" s="12" t="str">
        <f aca="true">IF(L315&lt;=$M$1,M315,IF(L315-$M$1&lt;=$O$1,OFFSET($O$3,L315-$M$1-1,0),IF(L315&gt;$M$1+$O$1,IF(OFFSET($Q$3,L315-$M$1-$O$1-1,0)&lt;&gt;"",OFFSET($Q$3,L315-$M$1-$O$1-1,0),""),"")))</f>
        <v/>
      </c>
      <c r="K315" s="2"/>
      <c r="L315" s="11" t="n">
        <v>313</v>
      </c>
    </row>
    <row r="316" customFormat="false" ht="15" hidden="false" customHeight="false" outlineLevel="0" collapsed="false">
      <c r="G316" s="2"/>
      <c r="H316" s="2"/>
      <c r="I316" s="2"/>
      <c r="J316" s="12" t="str">
        <f aca="true">IF(L316&lt;=$M$1,M316,IF(L316-$M$1&lt;=$O$1,OFFSET($O$3,L316-$M$1-1,0),IF(L316&gt;$M$1+$O$1,IF(OFFSET($Q$3,L316-$M$1-$O$1-1,0)&lt;&gt;"",OFFSET($Q$3,L316-$M$1-$O$1-1,0),""),"")))</f>
        <v/>
      </c>
      <c r="K316" s="2"/>
      <c r="L316" s="11" t="n">
        <v>314</v>
      </c>
    </row>
    <row r="317" customFormat="false" ht="15" hidden="false" customHeight="false" outlineLevel="0" collapsed="false">
      <c r="G317" s="2"/>
      <c r="H317" s="2"/>
      <c r="I317" s="2"/>
      <c r="J317" s="12" t="str">
        <f aca="true">IF(L317&lt;=$M$1,M317,IF(L317-$M$1&lt;=$O$1,OFFSET($O$3,L317-$M$1-1,0),IF(L317&gt;$M$1+$O$1,IF(OFFSET($Q$3,L317-$M$1-$O$1-1,0)&lt;&gt;"",OFFSET($Q$3,L317-$M$1-$O$1-1,0),""),"")))</f>
        <v/>
      </c>
      <c r="K317" s="2"/>
      <c r="L317" s="11" t="n">
        <v>315</v>
      </c>
    </row>
    <row r="318" customFormat="false" ht="15" hidden="false" customHeight="false" outlineLevel="0" collapsed="false">
      <c r="G318" s="2"/>
      <c r="H318" s="2"/>
      <c r="I318" s="2"/>
      <c r="J318" s="12" t="str">
        <f aca="true">IF(L318&lt;=$M$1,M318,IF(L318-$M$1&lt;=$O$1,OFFSET($O$3,L318-$M$1-1,0),IF(L318&gt;$M$1+$O$1,IF(OFFSET($Q$3,L318-$M$1-$O$1-1,0)&lt;&gt;"",OFFSET($Q$3,L318-$M$1-$O$1-1,0),""),"")))</f>
        <v/>
      </c>
      <c r="K318" s="2"/>
      <c r="L318" s="11" t="n">
        <v>316</v>
      </c>
    </row>
    <row r="319" customFormat="false" ht="15" hidden="false" customHeight="false" outlineLevel="0" collapsed="false">
      <c r="G319" s="2"/>
      <c r="H319" s="2"/>
      <c r="I319" s="2"/>
      <c r="J319" s="12" t="str">
        <f aca="true">IF(L319&lt;=$M$1,M319,IF(L319-$M$1&lt;=$O$1,OFFSET($O$3,L319-$M$1-1,0),IF(L319&gt;$M$1+$O$1,IF(OFFSET($Q$3,L319-$M$1-$O$1-1,0)&lt;&gt;"",OFFSET($Q$3,L319-$M$1-$O$1-1,0),""),"")))</f>
        <v/>
      </c>
      <c r="K319" s="2"/>
      <c r="L319" s="11" t="n">
        <v>317</v>
      </c>
    </row>
    <row r="320" customFormat="false" ht="15" hidden="false" customHeight="false" outlineLevel="0" collapsed="false">
      <c r="G320" s="2"/>
      <c r="H320" s="2"/>
      <c r="I320" s="2"/>
      <c r="J320" s="12" t="str">
        <f aca="true">IF(L320&lt;=$M$1,M320,IF(L320-$M$1&lt;=$O$1,OFFSET($O$3,L320-$M$1-1,0),IF(L320&gt;$M$1+$O$1,IF(OFFSET($Q$3,L320-$M$1-$O$1-1,0)&lt;&gt;"",OFFSET($Q$3,L320-$M$1-$O$1-1,0),""),"")))</f>
        <v/>
      </c>
      <c r="K320" s="2"/>
      <c r="L320" s="11" t="n">
        <v>318</v>
      </c>
    </row>
    <row r="321" customFormat="false" ht="15" hidden="false" customHeight="false" outlineLevel="0" collapsed="false">
      <c r="G321" s="2"/>
      <c r="H321" s="2"/>
      <c r="I321" s="2"/>
      <c r="J321" s="12" t="str">
        <f aca="true">IF(L321&lt;=$M$1,M321,IF(L321-$M$1&lt;=$O$1,OFFSET($O$3,L321-$M$1-1,0),IF(L321&gt;$M$1+$O$1,IF(OFFSET($Q$3,L321-$M$1-$O$1-1,0)&lt;&gt;"",OFFSET($Q$3,L321-$M$1-$O$1-1,0),""),"")))</f>
        <v/>
      </c>
      <c r="K321" s="2"/>
      <c r="L321" s="11" t="n">
        <v>319</v>
      </c>
    </row>
    <row r="322" customFormat="false" ht="15" hidden="false" customHeight="false" outlineLevel="0" collapsed="false">
      <c r="G322" s="2"/>
      <c r="H322" s="2"/>
      <c r="I322" s="2"/>
      <c r="J322" s="12" t="str">
        <f aca="true">IF(L322&lt;=$M$1,M322,IF(L322-$M$1&lt;=$O$1,OFFSET($O$3,L322-$M$1-1,0),IF(L322&gt;$M$1+$O$1,IF(OFFSET($Q$3,L322-$M$1-$O$1-1,0)&lt;&gt;"",OFFSET($Q$3,L322-$M$1-$O$1-1,0),""),"")))</f>
        <v/>
      </c>
      <c r="K322" s="2"/>
      <c r="L322" s="11" t="n">
        <v>320</v>
      </c>
    </row>
    <row r="323" customFormat="false" ht="15" hidden="false" customHeight="false" outlineLevel="0" collapsed="false">
      <c r="G323" s="2"/>
      <c r="H323" s="2"/>
      <c r="I323" s="2"/>
      <c r="J323" s="12" t="str">
        <f aca="true">IF(L323&lt;=$M$1,M323,IF(L323-$M$1&lt;=$O$1,OFFSET($O$3,L323-$M$1-1,0),IF(L323&gt;$M$1+$O$1,IF(OFFSET($Q$3,L323-$M$1-$O$1-1,0)&lt;&gt;"",OFFSET($Q$3,L323-$M$1-$O$1-1,0),""),"")))</f>
        <v/>
      </c>
      <c r="K323" s="2"/>
      <c r="L323" s="11" t="n">
        <v>321</v>
      </c>
    </row>
    <row r="324" customFormat="false" ht="15" hidden="false" customHeight="false" outlineLevel="0" collapsed="false">
      <c r="G324" s="2"/>
      <c r="H324" s="2"/>
      <c r="I324" s="2"/>
      <c r="J324" s="12" t="str">
        <f aca="true">IF(L324&lt;=$M$1,M324,IF(L324-$M$1&lt;=$O$1,OFFSET($O$3,L324-$M$1-1,0),IF(L324&gt;$M$1+$O$1,IF(OFFSET($Q$3,L324-$M$1-$O$1-1,0)&lt;&gt;"",OFFSET($Q$3,L324-$M$1-$O$1-1,0),""),"")))</f>
        <v/>
      </c>
      <c r="K324" s="2"/>
      <c r="L324" s="11" t="n">
        <v>322</v>
      </c>
    </row>
    <row r="325" customFormat="false" ht="15" hidden="false" customHeight="false" outlineLevel="0" collapsed="false">
      <c r="G325" s="2"/>
      <c r="H325" s="2"/>
      <c r="I325" s="2"/>
      <c r="J325" s="12" t="str">
        <f aca="true">IF(L325&lt;=$M$1,M325,IF(L325-$M$1&lt;=$O$1,OFFSET($O$3,L325-$M$1-1,0),IF(L325&gt;$M$1+$O$1,IF(OFFSET($Q$3,L325-$M$1-$O$1-1,0)&lt;&gt;"",OFFSET($Q$3,L325-$M$1-$O$1-1,0),""),"")))</f>
        <v/>
      </c>
      <c r="K325" s="2"/>
      <c r="L325" s="11" t="n">
        <v>323</v>
      </c>
    </row>
    <row r="326" customFormat="false" ht="15" hidden="false" customHeight="false" outlineLevel="0" collapsed="false">
      <c r="G326" s="2"/>
      <c r="H326" s="2"/>
      <c r="I326" s="2"/>
      <c r="J326" s="12" t="str">
        <f aca="true">IF(L326&lt;=$M$1,M326,IF(L326-$M$1&lt;=$O$1,OFFSET($O$3,L326-$M$1-1,0),IF(L326&gt;$M$1+$O$1,IF(OFFSET($Q$3,L326-$M$1-$O$1-1,0)&lt;&gt;"",OFFSET($Q$3,L326-$M$1-$O$1-1,0),""),"")))</f>
        <v/>
      </c>
      <c r="K326" s="2"/>
      <c r="L326" s="11" t="n">
        <v>324</v>
      </c>
    </row>
    <row r="327" customFormat="false" ht="15" hidden="false" customHeight="false" outlineLevel="0" collapsed="false">
      <c r="G327" s="2"/>
      <c r="H327" s="2"/>
      <c r="I327" s="2"/>
      <c r="J327" s="12" t="str">
        <f aca="true">IF(L327&lt;=$M$1,M327,IF(L327-$M$1&lt;=$O$1,OFFSET($O$3,L327-$M$1-1,0),IF(L327&gt;$M$1+$O$1,IF(OFFSET($Q$3,L327-$M$1-$O$1-1,0)&lt;&gt;"",OFFSET($Q$3,L327-$M$1-$O$1-1,0),""),"")))</f>
        <v/>
      </c>
      <c r="K327" s="2"/>
      <c r="L327" s="11" t="n">
        <v>325</v>
      </c>
    </row>
    <row r="328" customFormat="false" ht="15" hidden="false" customHeight="false" outlineLevel="0" collapsed="false">
      <c r="G328" s="2"/>
      <c r="H328" s="2"/>
      <c r="I328" s="2"/>
      <c r="J328" s="12" t="str">
        <f aca="true">IF(L328&lt;=$M$1,M328,IF(L328-$M$1&lt;=$O$1,OFFSET($O$3,L328-$M$1-1,0),IF(L328&gt;$M$1+$O$1,IF(OFFSET($Q$3,L328-$M$1-$O$1-1,0)&lt;&gt;"",OFFSET($Q$3,L328-$M$1-$O$1-1,0),""),"")))</f>
        <v/>
      </c>
      <c r="K328" s="2"/>
      <c r="L328" s="11" t="n">
        <v>326</v>
      </c>
    </row>
    <row r="329" customFormat="false" ht="15" hidden="false" customHeight="false" outlineLevel="0" collapsed="false">
      <c r="G329" s="2"/>
      <c r="H329" s="2"/>
      <c r="I329" s="2"/>
      <c r="J329" s="12" t="str">
        <f aca="true">IF(L329&lt;=$M$1,M329,IF(L329-$M$1&lt;=$O$1,OFFSET($O$3,L329-$M$1-1,0),IF(L329&gt;$M$1+$O$1,IF(OFFSET($Q$3,L329-$M$1-$O$1-1,0)&lt;&gt;"",OFFSET($Q$3,L329-$M$1-$O$1-1,0),""),"")))</f>
        <v/>
      </c>
      <c r="K329" s="2"/>
      <c r="L329" s="11" t="n">
        <v>327</v>
      </c>
    </row>
    <row r="330" customFormat="false" ht="15" hidden="false" customHeight="false" outlineLevel="0" collapsed="false">
      <c r="G330" s="2"/>
      <c r="H330" s="2"/>
      <c r="I330" s="2"/>
      <c r="J330" s="12" t="str">
        <f aca="true">IF(L330&lt;=$M$1,M330,IF(L330-$M$1&lt;=$O$1,OFFSET($O$3,L330-$M$1-1,0),IF(L330&gt;$M$1+$O$1,IF(OFFSET($Q$3,L330-$M$1-$O$1-1,0)&lt;&gt;"",OFFSET($Q$3,L330-$M$1-$O$1-1,0),""),"")))</f>
        <v/>
      </c>
      <c r="K330" s="2"/>
      <c r="L330" s="11" t="n">
        <v>328</v>
      </c>
    </row>
    <row r="331" customFormat="false" ht="15" hidden="false" customHeight="false" outlineLevel="0" collapsed="false">
      <c r="G331" s="2"/>
      <c r="H331" s="2"/>
      <c r="I331" s="2"/>
      <c r="J331" s="12" t="str">
        <f aca="true">IF(L331&lt;=$M$1,M331,IF(L331-$M$1&lt;=$O$1,OFFSET($O$3,L331-$M$1-1,0),IF(L331&gt;$M$1+$O$1,IF(OFFSET($Q$3,L331-$M$1-$O$1-1,0)&lt;&gt;"",OFFSET($Q$3,L331-$M$1-$O$1-1,0),""),"")))</f>
        <v/>
      </c>
      <c r="K331" s="2"/>
      <c r="L331" s="11" t="n">
        <v>329</v>
      </c>
    </row>
    <row r="332" customFormat="false" ht="15" hidden="false" customHeight="false" outlineLevel="0" collapsed="false">
      <c r="G332" s="2"/>
      <c r="H332" s="2"/>
      <c r="I332" s="2"/>
      <c r="J332" s="12" t="str">
        <f aca="true">IF(L332&lt;=$M$1,M332,IF(L332-$M$1&lt;=$O$1,OFFSET($O$3,L332-$M$1-1,0),IF(L332&gt;$M$1+$O$1,IF(OFFSET($Q$3,L332-$M$1-$O$1-1,0)&lt;&gt;"",OFFSET($Q$3,L332-$M$1-$O$1-1,0),""),"")))</f>
        <v/>
      </c>
      <c r="K332" s="2"/>
      <c r="L332" s="11" t="n">
        <v>330</v>
      </c>
    </row>
    <row r="333" customFormat="false" ht="15" hidden="false" customHeight="false" outlineLevel="0" collapsed="false">
      <c r="G333" s="2"/>
      <c r="H333" s="2"/>
      <c r="I333" s="2"/>
      <c r="J333" s="12" t="str">
        <f aca="true">IF(L333&lt;=$M$1,M333,IF(L333-$M$1&lt;=$O$1,OFFSET($O$3,L333-$M$1-1,0),IF(L333&gt;$M$1+$O$1,IF(OFFSET($Q$3,L333-$M$1-$O$1-1,0)&lt;&gt;"",OFFSET($Q$3,L333-$M$1-$O$1-1,0),""),"")))</f>
        <v/>
      </c>
      <c r="K333" s="2"/>
      <c r="L333" s="11" t="n">
        <v>331</v>
      </c>
    </row>
    <row r="334" customFormat="false" ht="15" hidden="false" customHeight="false" outlineLevel="0" collapsed="false">
      <c r="G334" s="2"/>
      <c r="H334" s="2"/>
      <c r="I334" s="2"/>
      <c r="J334" s="12" t="str">
        <f aca="true">IF(L334&lt;=$M$1,M334,IF(L334-$M$1&lt;=$O$1,OFFSET($O$3,L334-$M$1-1,0),IF(L334&gt;$M$1+$O$1,IF(OFFSET($Q$3,L334-$M$1-$O$1-1,0)&lt;&gt;"",OFFSET($Q$3,L334-$M$1-$O$1-1,0),""),"")))</f>
        <v/>
      </c>
      <c r="K334" s="2"/>
      <c r="L334" s="11" t="n">
        <v>332</v>
      </c>
    </row>
    <row r="335" customFormat="false" ht="15" hidden="false" customHeight="false" outlineLevel="0" collapsed="false">
      <c r="G335" s="2"/>
      <c r="H335" s="2"/>
      <c r="I335" s="2"/>
      <c r="J335" s="12" t="str">
        <f aca="true">IF(L335&lt;=$M$1,M335,IF(L335-$M$1&lt;=$O$1,OFFSET($O$3,L335-$M$1-1,0),IF(L335&gt;$M$1+$O$1,IF(OFFSET($Q$3,L335-$M$1-$O$1-1,0)&lt;&gt;"",OFFSET($Q$3,L335-$M$1-$O$1-1,0),""),"")))</f>
        <v/>
      </c>
      <c r="K335" s="2"/>
      <c r="L335" s="11" t="n">
        <v>333</v>
      </c>
    </row>
    <row r="336" customFormat="false" ht="15" hidden="false" customHeight="false" outlineLevel="0" collapsed="false">
      <c r="G336" s="2"/>
      <c r="H336" s="2"/>
      <c r="I336" s="2"/>
      <c r="J336" s="12" t="str">
        <f aca="true">IF(L336&lt;=$M$1,M336,IF(L336-$M$1&lt;=$O$1,OFFSET($O$3,L336-$M$1-1,0),IF(L336&gt;$M$1+$O$1,IF(OFFSET($Q$3,L336-$M$1-$O$1-1,0)&lt;&gt;"",OFFSET($Q$3,L336-$M$1-$O$1-1,0),""),"")))</f>
        <v/>
      </c>
      <c r="K336" s="2"/>
      <c r="L336" s="11" t="n">
        <v>334</v>
      </c>
    </row>
    <row r="337" customFormat="false" ht="15" hidden="false" customHeight="false" outlineLevel="0" collapsed="false">
      <c r="G337" s="2"/>
      <c r="H337" s="2"/>
      <c r="I337" s="2"/>
      <c r="J337" s="12" t="str">
        <f aca="true">IF(L337&lt;=$M$1,M337,IF(L337-$M$1&lt;=$O$1,OFFSET($O$3,L337-$M$1-1,0),IF(L337&gt;$M$1+$O$1,IF(OFFSET($Q$3,L337-$M$1-$O$1-1,0)&lt;&gt;"",OFFSET($Q$3,L337-$M$1-$O$1-1,0),""),"")))</f>
        <v/>
      </c>
      <c r="K337" s="2"/>
      <c r="L337" s="11" t="n">
        <v>335</v>
      </c>
    </row>
    <row r="338" customFormat="false" ht="15" hidden="false" customHeight="false" outlineLevel="0" collapsed="false">
      <c r="G338" s="2"/>
      <c r="H338" s="2"/>
      <c r="I338" s="2"/>
      <c r="J338" s="12" t="str">
        <f aca="true">IF(L338&lt;=$M$1,M338,IF(L338-$M$1&lt;=$O$1,OFFSET($O$3,L338-$M$1-1,0),IF(L338&gt;$M$1+$O$1,IF(OFFSET($Q$3,L338-$M$1-$O$1-1,0)&lt;&gt;"",OFFSET($Q$3,L338-$M$1-$O$1-1,0),""),"")))</f>
        <v/>
      </c>
      <c r="K338" s="2"/>
      <c r="L338" s="11" t="n">
        <v>336</v>
      </c>
    </row>
    <row r="339" customFormat="false" ht="15" hidden="false" customHeight="false" outlineLevel="0" collapsed="false">
      <c r="G339" s="2"/>
      <c r="H339" s="2"/>
      <c r="I339" s="2"/>
      <c r="J339" s="12" t="str">
        <f aca="true">IF(L339&lt;=$M$1,M339,IF(L339-$M$1&lt;=$O$1,OFFSET($O$3,L339-$M$1-1,0),IF(L339&gt;$M$1+$O$1,IF(OFFSET($Q$3,L339-$M$1-$O$1-1,0)&lt;&gt;"",OFFSET($Q$3,L339-$M$1-$O$1-1,0),""),"")))</f>
        <v/>
      </c>
      <c r="K339" s="2"/>
      <c r="L339" s="11" t="n">
        <v>337</v>
      </c>
    </row>
    <row r="340" customFormat="false" ht="15" hidden="false" customHeight="false" outlineLevel="0" collapsed="false">
      <c r="G340" s="2"/>
      <c r="H340" s="2"/>
      <c r="I340" s="2"/>
      <c r="J340" s="12" t="str">
        <f aca="true">IF(L340&lt;=$M$1,M340,IF(L340-$M$1&lt;=$O$1,OFFSET($O$3,L340-$M$1-1,0),IF(L340&gt;$M$1+$O$1,IF(OFFSET($Q$3,L340-$M$1-$O$1-1,0)&lt;&gt;"",OFFSET($Q$3,L340-$M$1-$O$1-1,0),""),"")))</f>
        <v/>
      </c>
      <c r="K340" s="2"/>
      <c r="L340" s="11" t="n">
        <v>338</v>
      </c>
    </row>
    <row r="341" customFormat="false" ht="15" hidden="false" customHeight="false" outlineLevel="0" collapsed="false">
      <c r="G341" s="2"/>
      <c r="H341" s="2"/>
      <c r="I341" s="2"/>
      <c r="J341" s="12" t="str">
        <f aca="true">IF(L341&lt;=$M$1,M341,IF(L341-$M$1&lt;=$O$1,OFFSET($O$3,L341-$M$1-1,0),IF(L341&gt;$M$1+$O$1,IF(OFFSET($Q$3,L341-$M$1-$O$1-1,0)&lt;&gt;"",OFFSET($Q$3,L341-$M$1-$O$1-1,0),""),"")))</f>
        <v/>
      </c>
      <c r="K341" s="2"/>
      <c r="L341" s="11" t="n">
        <v>339</v>
      </c>
    </row>
    <row r="342" customFormat="false" ht="15" hidden="false" customHeight="false" outlineLevel="0" collapsed="false">
      <c r="G342" s="2"/>
      <c r="H342" s="2"/>
      <c r="I342" s="2"/>
      <c r="J342" s="12" t="str">
        <f aca="true">IF(L342&lt;=$M$1,M342,IF(L342-$M$1&lt;=$O$1,OFFSET($O$3,L342-$M$1-1,0),IF(L342&gt;$M$1+$O$1,IF(OFFSET($Q$3,L342-$M$1-$O$1-1,0)&lt;&gt;"",OFFSET($Q$3,L342-$M$1-$O$1-1,0),""),"")))</f>
        <v/>
      </c>
      <c r="K342" s="2"/>
      <c r="L342" s="11" t="n">
        <v>340</v>
      </c>
    </row>
    <row r="343" customFormat="false" ht="15" hidden="false" customHeight="false" outlineLevel="0" collapsed="false">
      <c r="G343" s="2"/>
      <c r="H343" s="2"/>
      <c r="I343" s="2"/>
      <c r="J343" s="12" t="str">
        <f aca="true">IF(L343&lt;=$M$1,M343,IF(L343-$M$1&lt;=$O$1,OFFSET($O$3,L343-$M$1-1,0),IF(L343&gt;$M$1+$O$1,IF(OFFSET($Q$3,L343-$M$1-$O$1-1,0)&lt;&gt;"",OFFSET($Q$3,L343-$M$1-$O$1-1,0),""),"")))</f>
        <v/>
      </c>
      <c r="K343" s="2"/>
      <c r="L343" s="11" t="n">
        <v>341</v>
      </c>
    </row>
    <row r="344" customFormat="false" ht="15" hidden="false" customHeight="false" outlineLevel="0" collapsed="false">
      <c r="G344" s="2"/>
      <c r="H344" s="2"/>
      <c r="I344" s="2"/>
      <c r="J344" s="12" t="str">
        <f aca="true">IF(L344&lt;=$M$1,M344,IF(L344-$M$1&lt;=$O$1,OFFSET($O$3,L344-$M$1-1,0),IF(L344&gt;$M$1+$O$1,IF(OFFSET($Q$3,L344-$M$1-$O$1-1,0)&lt;&gt;"",OFFSET($Q$3,L344-$M$1-$O$1-1,0),""),"")))</f>
        <v/>
      </c>
      <c r="K344" s="2"/>
      <c r="L344" s="11" t="n">
        <v>342</v>
      </c>
    </row>
    <row r="345" customFormat="false" ht="15" hidden="false" customHeight="false" outlineLevel="0" collapsed="false">
      <c r="G345" s="2"/>
      <c r="H345" s="2"/>
      <c r="I345" s="2"/>
      <c r="J345" s="12" t="str">
        <f aca="true">IF(L345&lt;=$M$1,M345,IF(L345-$M$1&lt;=$O$1,OFFSET($O$3,L345-$M$1-1,0),IF(L345&gt;$M$1+$O$1,IF(OFFSET($Q$3,L345-$M$1-$O$1-1,0)&lt;&gt;"",OFFSET($Q$3,L345-$M$1-$O$1-1,0),""),"")))</f>
        <v/>
      </c>
      <c r="K345" s="2"/>
      <c r="L345" s="11" t="n">
        <v>343</v>
      </c>
    </row>
    <row r="346" customFormat="false" ht="15" hidden="false" customHeight="false" outlineLevel="0" collapsed="false">
      <c r="G346" s="2"/>
      <c r="H346" s="2"/>
      <c r="I346" s="2"/>
      <c r="J346" s="12" t="str">
        <f aca="true">IF(L346&lt;=$M$1,M346,IF(L346-$M$1&lt;=$O$1,OFFSET($O$3,L346-$M$1-1,0),IF(L346&gt;$M$1+$O$1,IF(OFFSET($Q$3,L346-$M$1-$O$1-1,0)&lt;&gt;"",OFFSET($Q$3,L346-$M$1-$O$1-1,0),""),"")))</f>
        <v/>
      </c>
      <c r="K346" s="2"/>
      <c r="L346" s="11" t="n">
        <v>344</v>
      </c>
    </row>
    <row r="347" customFormat="false" ht="15" hidden="false" customHeight="false" outlineLevel="0" collapsed="false">
      <c r="G347" s="2"/>
      <c r="H347" s="2"/>
      <c r="I347" s="2"/>
      <c r="J347" s="12" t="str">
        <f aca="true">IF(L347&lt;=$M$1,M347,IF(L347-$M$1&lt;=$O$1,OFFSET($O$3,L347-$M$1-1,0),IF(L347&gt;$M$1+$O$1,IF(OFFSET($Q$3,L347-$M$1-$O$1-1,0)&lt;&gt;"",OFFSET($Q$3,L347-$M$1-$O$1-1,0),""),"")))</f>
        <v/>
      </c>
      <c r="K347" s="2"/>
      <c r="L347" s="11" t="n">
        <v>345</v>
      </c>
    </row>
    <row r="348" customFormat="false" ht="15" hidden="false" customHeight="false" outlineLevel="0" collapsed="false">
      <c r="G348" s="2"/>
      <c r="H348" s="2"/>
      <c r="I348" s="2"/>
      <c r="J348" s="12" t="str">
        <f aca="true">IF(L348&lt;=$M$1,M348,IF(L348-$M$1&lt;=$O$1,OFFSET($O$3,L348-$M$1-1,0),IF(L348&gt;$M$1+$O$1,IF(OFFSET($Q$3,L348-$M$1-$O$1-1,0)&lt;&gt;"",OFFSET($Q$3,L348-$M$1-$O$1-1,0),""),"")))</f>
        <v/>
      </c>
      <c r="K348" s="2"/>
      <c r="L348" s="11" t="n">
        <v>346</v>
      </c>
    </row>
    <row r="349" customFormat="false" ht="15" hidden="false" customHeight="false" outlineLevel="0" collapsed="false">
      <c r="G349" s="2"/>
      <c r="H349" s="2"/>
      <c r="I349" s="2"/>
      <c r="J349" s="12" t="str">
        <f aca="true">IF(L349&lt;=$M$1,M349,IF(L349-$M$1&lt;=$O$1,OFFSET($O$3,L349-$M$1-1,0),IF(L349&gt;$M$1+$O$1,IF(OFFSET($Q$3,L349-$M$1-$O$1-1,0)&lt;&gt;"",OFFSET($Q$3,L349-$M$1-$O$1-1,0),""),"")))</f>
        <v/>
      </c>
      <c r="K349" s="2"/>
      <c r="L349" s="11" t="n">
        <v>347</v>
      </c>
    </row>
    <row r="350" customFormat="false" ht="15" hidden="false" customHeight="false" outlineLevel="0" collapsed="false">
      <c r="G350" s="2"/>
      <c r="H350" s="2"/>
      <c r="I350" s="2"/>
      <c r="J350" s="12" t="str">
        <f aca="true">IF(L350&lt;=$M$1,M350,IF(L350-$M$1&lt;=$O$1,OFFSET($O$3,L350-$M$1-1,0),IF(L350&gt;$M$1+$O$1,IF(OFFSET($Q$3,L350-$M$1-$O$1-1,0)&lt;&gt;"",OFFSET($Q$3,L350-$M$1-$O$1-1,0),""),"")))</f>
        <v/>
      </c>
      <c r="K350" s="2"/>
      <c r="L350" s="11" t="n">
        <v>348</v>
      </c>
    </row>
    <row r="351" customFormat="false" ht="15" hidden="false" customHeight="false" outlineLevel="0" collapsed="false">
      <c r="G351" s="2"/>
      <c r="H351" s="2"/>
      <c r="I351" s="2"/>
      <c r="J351" s="12" t="str">
        <f aca="true">IF(L351&lt;=$M$1,M351,IF(L351-$M$1&lt;=$O$1,OFFSET($O$3,L351-$M$1-1,0),IF(L351&gt;$M$1+$O$1,IF(OFFSET($Q$3,L351-$M$1-$O$1-1,0)&lt;&gt;"",OFFSET($Q$3,L351-$M$1-$O$1-1,0),""),"")))</f>
        <v/>
      </c>
      <c r="K351" s="2"/>
      <c r="L351" s="11" t="n">
        <v>349</v>
      </c>
    </row>
    <row r="352" customFormat="false" ht="15" hidden="false" customHeight="false" outlineLevel="0" collapsed="false">
      <c r="G352" s="2"/>
      <c r="H352" s="2"/>
      <c r="I352" s="2"/>
      <c r="J352" s="12" t="str">
        <f aca="true">IF(L352&lt;=$M$1,M352,IF(L352-$M$1&lt;=$O$1,OFFSET($O$3,L352-$M$1-1,0),IF(L352&gt;$M$1+$O$1,IF(OFFSET($Q$3,L352-$M$1-$O$1-1,0)&lt;&gt;"",OFFSET($Q$3,L352-$M$1-$O$1-1,0),""),"")))</f>
        <v/>
      </c>
      <c r="K352" s="2"/>
      <c r="L352" s="11" t="n">
        <v>350</v>
      </c>
    </row>
    <row r="353" customFormat="false" ht="15" hidden="false" customHeight="false" outlineLevel="0" collapsed="false">
      <c r="G353" s="2"/>
      <c r="H353" s="2"/>
      <c r="I353" s="2"/>
      <c r="J353" s="12" t="str">
        <f aca="true">IF(L353&lt;=$M$1,M353,IF(L353-$M$1&lt;=$O$1,OFFSET($O$3,L353-$M$1-1,0),IF(L353&gt;$M$1+$O$1,IF(OFFSET($Q$3,L353-$M$1-$O$1-1,0)&lt;&gt;"",OFFSET($Q$3,L353-$M$1-$O$1-1,0),""),"")))</f>
        <v/>
      </c>
      <c r="K353" s="2"/>
      <c r="L353" s="11" t="n">
        <v>351</v>
      </c>
    </row>
    <row r="354" customFormat="false" ht="15" hidden="false" customHeight="false" outlineLevel="0" collapsed="false">
      <c r="G354" s="2"/>
      <c r="H354" s="2"/>
      <c r="I354" s="2"/>
      <c r="J354" s="12" t="str">
        <f aca="true">IF(L354&lt;=$M$1,M354,IF(L354-$M$1&lt;=$O$1,OFFSET($O$3,L354-$M$1-1,0),IF(L354&gt;$M$1+$O$1,IF(OFFSET($Q$3,L354-$M$1-$O$1-1,0)&lt;&gt;"",OFFSET($Q$3,L354-$M$1-$O$1-1,0),""),"")))</f>
        <v/>
      </c>
      <c r="K354" s="2"/>
      <c r="L354" s="11" t="n">
        <v>352</v>
      </c>
    </row>
    <row r="355" customFormat="false" ht="15" hidden="false" customHeight="false" outlineLevel="0" collapsed="false">
      <c r="G355" s="2"/>
      <c r="H355" s="2"/>
      <c r="I355" s="2"/>
      <c r="J355" s="12" t="str">
        <f aca="true">IF(L355&lt;=$M$1,M355,IF(L355-$M$1&lt;=$O$1,OFFSET($O$3,L355-$M$1-1,0),IF(L355&gt;$M$1+$O$1,IF(OFFSET($Q$3,L355-$M$1-$O$1-1,0)&lt;&gt;"",OFFSET($Q$3,L355-$M$1-$O$1-1,0),""),"")))</f>
        <v/>
      </c>
      <c r="K355" s="2"/>
      <c r="L355" s="11" t="n">
        <v>353</v>
      </c>
    </row>
    <row r="356" customFormat="false" ht="15" hidden="false" customHeight="false" outlineLevel="0" collapsed="false">
      <c r="G356" s="2"/>
      <c r="H356" s="2"/>
      <c r="I356" s="2"/>
      <c r="J356" s="12" t="str">
        <f aca="true">IF(L356&lt;=$M$1,M356,IF(L356-$M$1&lt;=$O$1,OFFSET($O$3,L356-$M$1-1,0),IF(L356&gt;$M$1+$O$1,IF(OFFSET($Q$3,L356-$M$1-$O$1-1,0)&lt;&gt;"",OFFSET($Q$3,L356-$M$1-$O$1-1,0),""),"")))</f>
        <v/>
      </c>
      <c r="K356" s="2"/>
      <c r="L356" s="11" t="n">
        <v>354</v>
      </c>
    </row>
    <row r="357" customFormat="false" ht="15" hidden="false" customHeight="false" outlineLevel="0" collapsed="false">
      <c r="G357" s="2"/>
      <c r="H357" s="2"/>
      <c r="I357" s="2"/>
      <c r="J357" s="12" t="str">
        <f aca="true">IF(L357&lt;=$M$1,M357,IF(L357-$M$1&lt;=$O$1,OFFSET($O$3,L357-$M$1-1,0),IF(L357&gt;$M$1+$O$1,IF(OFFSET($Q$3,L357-$M$1-$O$1-1,0)&lt;&gt;"",OFFSET($Q$3,L357-$M$1-$O$1-1,0),""),"")))</f>
        <v/>
      </c>
      <c r="K357" s="2"/>
      <c r="L357" s="11" t="n">
        <v>355</v>
      </c>
    </row>
    <row r="358" customFormat="false" ht="15" hidden="false" customHeight="false" outlineLevel="0" collapsed="false">
      <c r="G358" s="2"/>
      <c r="H358" s="2"/>
      <c r="I358" s="2"/>
      <c r="J358" s="12" t="str">
        <f aca="true">IF(L358&lt;=$M$1,M358,IF(L358-$M$1&lt;=$O$1,OFFSET($O$3,L358-$M$1-1,0),IF(L358&gt;$M$1+$O$1,IF(OFFSET($Q$3,L358-$M$1-$O$1-1,0)&lt;&gt;"",OFFSET($Q$3,L358-$M$1-$O$1-1,0),""),"")))</f>
        <v/>
      </c>
      <c r="K358" s="2"/>
      <c r="L358" s="11" t="n">
        <v>356</v>
      </c>
    </row>
    <row r="359" customFormat="false" ht="15" hidden="false" customHeight="false" outlineLevel="0" collapsed="false">
      <c r="G359" s="2"/>
      <c r="H359" s="2"/>
      <c r="I359" s="2"/>
      <c r="J359" s="12" t="str">
        <f aca="true">IF(L359&lt;=$M$1,M359,IF(L359-$M$1&lt;=$O$1,OFFSET($O$3,L359-$M$1-1,0),IF(L359&gt;$M$1+$O$1,IF(OFFSET($Q$3,L359-$M$1-$O$1-1,0)&lt;&gt;"",OFFSET($Q$3,L359-$M$1-$O$1-1,0),""),"")))</f>
        <v/>
      </c>
      <c r="K359" s="2"/>
      <c r="L359" s="11" t="n">
        <v>357</v>
      </c>
    </row>
    <row r="360" customFormat="false" ht="15" hidden="false" customHeight="false" outlineLevel="0" collapsed="false">
      <c r="G360" s="2"/>
      <c r="H360" s="2"/>
      <c r="I360" s="2"/>
      <c r="J360" s="12" t="str">
        <f aca="true">IF(L360&lt;=$M$1,M360,IF(L360-$M$1&lt;=$O$1,OFFSET($O$3,L360-$M$1-1,0),IF(L360&gt;$M$1+$O$1,IF(OFFSET($Q$3,L360-$M$1-$O$1-1,0)&lt;&gt;"",OFFSET($Q$3,L360-$M$1-$O$1-1,0),""),"")))</f>
        <v/>
      </c>
      <c r="K360" s="2"/>
      <c r="L360" s="11" t="n">
        <v>358</v>
      </c>
    </row>
    <row r="361" customFormat="false" ht="15" hidden="false" customHeight="false" outlineLevel="0" collapsed="false">
      <c r="G361" s="2"/>
      <c r="H361" s="2"/>
      <c r="I361" s="2"/>
      <c r="J361" s="12" t="str">
        <f aca="true">IF(L361&lt;=$M$1,M361,IF(L361-$M$1&lt;=$O$1,OFFSET($O$3,L361-$M$1-1,0),IF(L361&gt;$M$1+$O$1,IF(OFFSET($Q$3,L361-$M$1-$O$1-1,0)&lt;&gt;"",OFFSET($Q$3,L361-$M$1-$O$1-1,0),""),"")))</f>
        <v/>
      </c>
      <c r="K361" s="2"/>
      <c r="L361" s="11" t="n">
        <v>359</v>
      </c>
    </row>
    <row r="362" customFormat="false" ht="15" hidden="false" customHeight="false" outlineLevel="0" collapsed="false">
      <c r="G362" s="2"/>
      <c r="H362" s="2"/>
      <c r="I362" s="2"/>
      <c r="J362" s="12" t="str">
        <f aca="true">IF(L362&lt;=$M$1,M362,IF(L362-$M$1&lt;=$O$1,OFFSET($O$3,L362-$M$1-1,0),IF(L362&gt;$M$1+$O$1,IF(OFFSET($Q$3,L362-$M$1-$O$1-1,0)&lt;&gt;"",OFFSET($Q$3,L362-$M$1-$O$1-1,0),""),"")))</f>
        <v/>
      </c>
      <c r="K362" s="2"/>
      <c r="L362" s="11" t="n">
        <v>360</v>
      </c>
    </row>
    <row r="363" customFormat="false" ht="15" hidden="false" customHeight="false" outlineLevel="0" collapsed="false">
      <c r="G363" s="2"/>
      <c r="H363" s="2"/>
      <c r="I363" s="2"/>
      <c r="J363" s="12" t="str">
        <f aca="true">IF(L363&lt;=$M$1,M363,IF(L363-$M$1&lt;=$O$1,OFFSET($O$3,L363-$M$1-1,0),IF(L363&gt;$M$1+$O$1,IF(OFFSET($Q$3,L363-$M$1-$O$1-1,0)&lt;&gt;"",OFFSET($Q$3,L363-$M$1-$O$1-1,0),""),"")))</f>
        <v/>
      </c>
      <c r="K363" s="2"/>
      <c r="L363" s="11" t="n">
        <v>361</v>
      </c>
    </row>
    <row r="364" customFormat="false" ht="15" hidden="false" customHeight="false" outlineLevel="0" collapsed="false">
      <c r="G364" s="2"/>
      <c r="H364" s="2"/>
      <c r="I364" s="2"/>
      <c r="J364" s="12" t="str">
        <f aca="true">IF(L364&lt;=$M$1,M364,IF(L364-$M$1&lt;=$O$1,OFFSET($O$3,L364-$M$1-1,0),IF(L364&gt;$M$1+$O$1,IF(OFFSET($Q$3,L364-$M$1-$O$1-1,0)&lt;&gt;"",OFFSET($Q$3,L364-$M$1-$O$1-1,0),""),"")))</f>
        <v/>
      </c>
      <c r="K364" s="2"/>
      <c r="L364" s="11" t="n">
        <v>362</v>
      </c>
    </row>
    <row r="365" customFormat="false" ht="15" hidden="false" customHeight="false" outlineLevel="0" collapsed="false">
      <c r="G365" s="2"/>
      <c r="H365" s="2"/>
      <c r="I365" s="2"/>
      <c r="J365" s="12" t="str">
        <f aca="true">IF(L365&lt;=$M$1,M365,IF(L365-$M$1&lt;=$O$1,OFFSET($O$3,L365-$M$1-1,0),IF(L365&gt;$M$1+$O$1,IF(OFFSET($Q$3,L365-$M$1-$O$1-1,0)&lt;&gt;"",OFFSET($Q$3,L365-$M$1-$O$1-1,0),""),"")))</f>
        <v/>
      </c>
      <c r="K365" s="2"/>
      <c r="L365" s="11" t="n">
        <v>363</v>
      </c>
    </row>
    <row r="366" customFormat="false" ht="15" hidden="false" customHeight="false" outlineLevel="0" collapsed="false">
      <c r="G366" s="2"/>
      <c r="H366" s="2"/>
      <c r="I366" s="2"/>
      <c r="J366" s="12" t="str">
        <f aca="true">IF(L366&lt;=$M$1,M366,IF(L366-$M$1&lt;=$O$1,OFFSET($O$3,L366-$M$1-1,0),IF(L366&gt;$M$1+$O$1,IF(OFFSET($Q$3,L366-$M$1-$O$1-1,0)&lt;&gt;"",OFFSET($Q$3,L366-$M$1-$O$1-1,0),""),"")))</f>
        <v/>
      </c>
      <c r="K366" s="2"/>
      <c r="L366" s="11" t="n">
        <v>364</v>
      </c>
    </row>
    <row r="367" customFormat="false" ht="15" hidden="false" customHeight="false" outlineLevel="0" collapsed="false">
      <c r="G367" s="2"/>
      <c r="H367" s="2"/>
      <c r="I367" s="2"/>
      <c r="J367" s="12" t="str">
        <f aca="true">IF(L367&lt;=$M$1,M367,IF(L367-$M$1&lt;=$O$1,OFFSET($O$3,L367-$M$1-1,0),IF(L367&gt;$M$1+$O$1,IF(OFFSET($Q$3,L367-$M$1-$O$1-1,0)&lt;&gt;"",OFFSET($Q$3,L367-$M$1-$O$1-1,0),""),"")))</f>
        <v/>
      </c>
      <c r="K367" s="2"/>
      <c r="L367" s="11" t="n">
        <v>365</v>
      </c>
    </row>
    <row r="368" customFormat="false" ht="15" hidden="false" customHeight="false" outlineLevel="0" collapsed="false">
      <c r="G368" s="2"/>
      <c r="H368" s="2"/>
      <c r="I368" s="2"/>
      <c r="J368" s="12" t="str">
        <f aca="true">IF(L368&lt;=$M$1,M368,IF(L368-$M$1&lt;=$O$1,OFFSET($O$3,L368-$M$1-1,0),IF(L368&gt;$M$1+$O$1,IF(OFFSET($Q$3,L368-$M$1-$O$1-1,0)&lt;&gt;"",OFFSET($Q$3,L368-$M$1-$O$1-1,0),""),"")))</f>
        <v/>
      </c>
      <c r="K368" s="2"/>
      <c r="L368" s="11" t="n">
        <v>366</v>
      </c>
    </row>
    <row r="369" customFormat="false" ht="15" hidden="false" customHeight="false" outlineLevel="0" collapsed="false">
      <c r="G369" s="2"/>
      <c r="H369" s="2"/>
      <c r="I369" s="2"/>
      <c r="J369" s="12" t="str">
        <f aca="true">IF(L369&lt;=$M$1,M369,IF(L369-$M$1&lt;=$O$1,OFFSET($O$3,L369-$M$1-1,0),IF(L369&gt;$M$1+$O$1,IF(OFFSET($Q$3,L369-$M$1-$O$1-1,0)&lt;&gt;"",OFFSET($Q$3,L369-$M$1-$O$1-1,0),""),"")))</f>
        <v/>
      </c>
      <c r="K369" s="2"/>
      <c r="L369" s="11" t="n">
        <v>367</v>
      </c>
    </row>
    <row r="370" customFormat="false" ht="15" hidden="false" customHeight="false" outlineLevel="0" collapsed="false">
      <c r="G370" s="2"/>
      <c r="H370" s="2"/>
      <c r="I370" s="2"/>
      <c r="J370" s="12" t="str">
        <f aca="true">IF(L370&lt;=$M$1,M370,IF(L370-$M$1&lt;=$O$1,OFFSET($O$3,L370-$M$1-1,0),IF(L370&gt;$M$1+$O$1,IF(OFFSET($Q$3,L370-$M$1-$O$1-1,0)&lt;&gt;"",OFFSET($Q$3,L370-$M$1-$O$1-1,0),""),"")))</f>
        <v/>
      </c>
      <c r="K370" s="2"/>
      <c r="L370" s="11" t="n">
        <v>368</v>
      </c>
    </row>
    <row r="371" customFormat="false" ht="15" hidden="false" customHeight="false" outlineLevel="0" collapsed="false">
      <c r="G371" s="2"/>
      <c r="H371" s="2"/>
      <c r="I371" s="2"/>
      <c r="J371" s="12" t="str">
        <f aca="true">IF(L371&lt;=$M$1,M371,IF(L371-$M$1&lt;=$O$1,OFFSET($O$3,L371-$M$1-1,0),IF(L371&gt;$M$1+$O$1,IF(OFFSET($Q$3,L371-$M$1-$O$1-1,0)&lt;&gt;"",OFFSET($Q$3,L371-$M$1-$O$1-1,0),""),"")))</f>
        <v/>
      </c>
      <c r="K371" s="2"/>
      <c r="L371" s="11" t="n">
        <v>369</v>
      </c>
    </row>
    <row r="372" customFormat="false" ht="15" hidden="false" customHeight="false" outlineLevel="0" collapsed="false">
      <c r="G372" s="2"/>
      <c r="H372" s="2"/>
      <c r="I372" s="2"/>
      <c r="J372" s="12" t="str">
        <f aca="true">IF(L372&lt;=$M$1,M372,IF(L372-$M$1&lt;=$O$1,OFFSET($O$3,L372-$M$1-1,0),IF(L372&gt;$M$1+$O$1,IF(OFFSET($Q$3,L372-$M$1-$O$1-1,0)&lt;&gt;"",OFFSET($Q$3,L372-$M$1-$O$1-1,0),""),"")))</f>
        <v/>
      </c>
      <c r="K372" s="2"/>
      <c r="L372" s="11" t="n">
        <v>370</v>
      </c>
    </row>
    <row r="373" customFormat="false" ht="15" hidden="false" customHeight="false" outlineLevel="0" collapsed="false">
      <c r="G373" s="2"/>
      <c r="H373" s="2"/>
      <c r="I373" s="2"/>
      <c r="J373" s="12" t="str">
        <f aca="true">IF(L373&lt;=$M$1,M373,IF(L373-$M$1&lt;=$O$1,OFFSET($O$3,L373-$M$1-1,0),IF(L373&gt;$M$1+$O$1,IF(OFFSET($Q$3,L373-$M$1-$O$1-1,0)&lt;&gt;"",OFFSET($Q$3,L373-$M$1-$O$1-1,0),""),"")))</f>
        <v/>
      </c>
      <c r="K373" s="2"/>
      <c r="L373" s="11" t="n">
        <v>371</v>
      </c>
    </row>
    <row r="374" customFormat="false" ht="15" hidden="false" customHeight="false" outlineLevel="0" collapsed="false">
      <c r="G374" s="2"/>
      <c r="H374" s="2"/>
      <c r="I374" s="2"/>
      <c r="J374" s="12" t="str">
        <f aca="true">IF(L374&lt;=$M$1,M374,IF(L374-$M$1&lt;=$O$1,OFFSET($O$3,L374-$M$1-1,0),IF(L374&gt;$M$1+$O$1,IF(OFFSET($Q$3,L374-$M$1-$O$1-1,0)&lt;&gt;"",OFFSET($Q$3,L374-$M$1-$O$1-1,0),""),"")))</f>
        <v/>
      </c>
      <c r="K374" s="2"/>
      <c r="L374" s="11" t="n">
        <v>372</v>
      </c>
    </row>
    <row r="375" customFormat="false" ht="15" hidden="false" customHeight="false" outlineLevel="0" collapsed="false">
      <c r="G375" s="2"/>
      <c r="H375" s="2"/>
      <c r="I375" s="2"/>
      <c r="J375" s="12" t="str">
        <f aca="true">IF(L375&lt;=$M$1,M375,IF(L375-$M$1&lt;=$O$1,OFFSET($O$3,L375-$M$1-1,0),IF(L375&gt;$M$1+$O$1,IF(OFFSET($Q$3,L375-$M$1-$O$1-1,0)&lt;&gt;"",OFFSET($Q$3,L375-$M$1-$O$1-1,0),""),"")))</f>
        <v/>
      </c>
      <c r="K375" s="2"/>
      <c r="L375" s="11" t="n">
        <v>373</v>
      </c>
    </row>
    <row r="376" customFormat="false" ht="15" hidden="false" customHeight="false" outlineLevel="0" collapsed="false">
      <c r="G376" s="2"/>
      <c r="H376" s="2"/>
      <c r="I376" s="2"/>
      <c r="J376" s="12" t="str">
        <f aca="true">IF(L376&lt;=$M$1,M376,IF(L376-$M$1&lt;=$O$1,OFFSET($O$3,L376-$M$1-1,0),IF(L376&gt;$M$1+$O$1,IF(OFFSET($Q$3,L376-$M$1-$O$1-1,0)&lt;&gt;"",OFFSET($Q$3,L376-$M$1-$O$1-1,0),""),"")))</f>
        <v/>
      </c>
      <c r="K376" s="2"/>
      <c r="L376" s="11" t="n">
        <v>374</v>
      </c>
    </row>
    <row r="377" customFormat="false" ht="15" hidden="false" customHeight="false" outlineLevel="0" collapsed="false">
      <c r="G377" s="2"/>
      <c r="H377" s="2"/>
      <c r="I377" s="2"/>
      <c r="J377" s="12" t="str">
        <f aca="true">IF(L377&lt;=$M$1,M377,IF(L377-$M$1&lt;=$O$1,OFFSET($O$3,L377-$M$1-1,0),IF(L377&gt;$M$1+$O$1,IF(OFFSET($Q$3,L377-$M$1-$O$1-1,0)&lt;&gt;"",OFFSET($Q$3,L377-$M$1-$O$1-1,0),""),"")))</f>
        <v/>
      </c>
      <c r="K377" s="2"/>
      <c r="L377" s="11" t="n">
        <v>375</v>
      </c>
    </row>
    <row r="378" customFormat="false" ht="15" hidden="false" customHeight="false" outlineLevel="0" collapsed="false">
      <c r="G378" s="2"/>
      <c r="H378" s="2"/>
      <c r="I378" s="2"/>
      <c r="J378" s="12" t="str">
        <f aca="true">IF(L378&lt;=$M$1,M378,IF(L378-$M$1&lt;=$O$1,OFFSET($O$3,L378-$M$1-1,0),IF(L378&gt;$M$1+$O$1,IF(OFFSET($Q$3,L378-$M$1-$O$1-1,0)&lt;&gt;"",OFFSET($Q$3,L378-$M$1-$O$1-1,0),""),"")))</f>
        <v/>
      </c>
      <c r="K378" s="2"/>
      <c r="L378" s="11" t="n">
        <v>376</v>
      </c>
    </row>
    <row r="379" customFormat="false" ht="15" hidden="false" customHeight="false" outlineLevel="0" collapsed="false">
      <c r="G379" s="2"/>
      <c r="H379" s="2"/>
      <c r="I379" s="2"/>
      <c r="J379" s="12" t="str">
        <f aca="true">IF(L379&lt;=$M$1,M379,IF(L379-$M$1&lt;=$O$1,OFFSET($O$3,L379-$M$1-1,0),IF(L379&gt;$M$1+$O$1,IF(OFFSET($Q$3,L379-$M$1-$O$1-1,0)&lt;&gt;"",OFFSET($Q$3,L379-$M$1-$O$1-1,0),""),"")))</f>
        <v/>
      </c>
      <c r="K379" s="2"/>
      <c r="L379" s="11" t="n">
        <v>377</v>
      </c>
    </row>
    <row r="380" customFormat="false" ht="15" hidden="false" customHeight="false" outlineLevel="0" collapsed="false">
      <c r="G380" s="2"/>
      <c r="H380" s="2"/>
      <c r="I380" s="2"/>
      <c r="J380" s="12" t="str">
        <f aca="true">IF(L380&lt;=$M$1,M380,IF(L380-$M$1&lt;=$O$1,OFFSET($O$3,L380-$M$1-1,0),IF(L380&gt;$M$1+$O$1,IF(OFFSET($Q$3,L380-$M$1-$O$1-1,0)&lt;&gt;"",OFFSET($Q$3,L380-$M$1-$O$1-1,0),""),"")))</f>
        <v/>
      </c>
      <c r="K380" s="2"/>
      <c r="L380" s="11" t="n">
        <v>378</v>
      </c>
    </row>
    <row r="381" customFormat="false" ht="15" hidden="false" customHeight="false" outlineLevel="0" collapsed="false">
      <c r="G381" s="2"/>
      <c r="H381" s="2"/>
      <c r="I381" s="2"/>
      <c r="J381" s="12" t="str">
        <f aca="true">IF(L381&lt;=$M$1,M381,IF(L381-$M$1&lt;=$O$1,OFFSET($O$3,L381-$M$1-1,0),IF(L381&gt;$M$1+$O$1,IF(OFFSET($Q$3,L381-$M$1-$O$1-1,0)&lt;&gt;"",OFFSET($Q$3,L381-$M$1-$O$1-1,0),""),"")))</f>
        <v/>
      </c>
      <c r="K381" s="2"/>
      <c r="L381" s="11" t="n">
        <v>379</v>
      </c>
    </row>
    <row r="382" customFormat="false" ht="15" hidden="false" customHeight="false" outlineLevel="0" collapsed="false">
      <c r="G382" s="2"/>
      <c r="H382" s="2"/>
      <c r="I382" s="2"/>
      <c r="J382" s="12" t="str">
        <f aca="true">IF(L382&lt;=$M$1,M382,IF(L382-$M$1&lt;=$O$1,OFFSET($O$3,L382-$M$1-1,0),IF(L382&gt;$M$1+$O$1,IF(OFFSET($Q$3,L382-$M$1-$O$1-1,0)&lt;&gt;"",OFFSET($Q$3,L382-$M$1-$O$1-1,0),""),"")))</f>
        <v/>
      </c>
      <c r="K382" s="2"/>
      <c r="L382" s="11" t="n">
        <v>380</v>
      </c>
    </row>
    <row r="383" customFormat="false" ht="15" hidden="false" customHeight="false" outlineLevel="0" collapsed="false">
      <c r="G383" s="2"/>
      <c r="H383" s="2"/>
      <c r="I383" s="2"/>
      <c r="J383" s="12" t="str">
        <f aca="true">IF(L383&lt;=$M$1,M383,IF(L383-$M$1&lt;=$O$1,OFFSET($O$3,L383-$M$1-1,0),IF(L383&gt;$M$1+$O$1,IF(OFFSET($Q$3,L383-$M$1-$O$1-1,0)&lt;&gt;"",OFFSET($Q$3,L383-$M$1-$O$1-1,0),""),"")))</f>
        <v/>
      </c>
      <c r="K383" s="2"/>
      <c r="L383" s="11" t="n">
        <v>381</v>
      </c>
    </row>
    <row r="384" customFormat="false" ht="15" hidden="false" customHeight="false" outlineLevel="0" collapsed="false">
      <c r="G384" s="2"/>
      <c r="H384" s="2"/>
      <c r="I384" s="2"/>
      <c r="J384" s="12" t="str">
        <f aca="true">IF(L384&lt;=$M$1,M384,IF(L384-$M$1&lt;=$O$1,OFFSET($O$3,L384-$M$1-1,0),IF(L384&gt;$M$1+$O$1,IF(OFFSET($Q$3,L384-$M$1-$O$1-1,0)&lt;&gt;"",OFFSET($Q$3,L384-$M$1-$O$1-1,0),""),"")))</f>
        <v/>
      </c>
      <c r="K384" s="2"/>
      <c r="L384" s="11" t="n">
        <v>382</v>
      </c>
    </row>
    <row r="385" customFormat="false" ht="15" hidden="false" customHeight="false" outlineLevel="0" collapsed="false">
      <c r="G385" s="2"/>
      <c r="H385" s="2"/>
      <c r="I385" s="2"/>
      <c r="J385" s="12" t="str">
        <f aca="true">IF(L385&lt;=$M$1,M385,IF(L385-$M$1&lt;=$O$1,OFFSET($O$3,L385-$M$1-1,0),IF(L385&gt;$M$1+$O$1,IF(OFFSET($Q$3,L385-$M$1-$O$1-1,0)&lt;&gt;"",OFFSET($Q$3,L385-$M$1-$O$1-1,0),""),"")))</f>
        <v/>
      </c>
      <c r="K385" s="2"/>
      <c r="L385" s="11" t="n">
        <v>383</v>
      </c>
    </row>
    <row r="386" customFormat="false" ht="15" hidden="false" customHeight="false" outlineLevel="0" collapsed="false">
      <c r="G386" s="2"/>
      <c r="H386" s="2"/>
      <c r="I386" s="2"/>
      <c r="J386" s="12" t="str">
        <f aca="true">IF(L386&lt;=$M$1,M386,IF(L386-$M$1&lt;=$O$1,OFFSET($O$3,L386-$M$1-1,0),IF(L386&gt;$M$1+$O$1,IF(OFFSET($Q$3,L386-$M$1-$O$1-1,0)&lt;&gt;"",OFFSET($Q$3,L386-$M$1-$O$1-1,0),""),"")))</f>
        <v/>
      </c>
      <c r="K386" s="2"/>
      <c r="L386" s="11" t="n">
        <v>384</v>
      </c>
    </row>
    <row r="387" customFormat="false" ht="15" hidden="false" customHeight="false" outlineLevel="0" collapsed="false">
      <c r="G387" s="2"/>
      <c r="H387" s="2"/>
      <c r="I387" s="2"/>
      <c r="J387" s="12" t="str">
        <f aca="true">IF(L387&lt;=$M$1,M387,IF(L387-$M$1&lt;=$O$1,OFFSET($O$3,L387-$M$1-1,0),IF(L387&gt;$M$1+$O$1,IF(OFFSET($Q$3,L387-$M$1-$O$1-1,0)&lt;&gt;"",OFFSET($Q$3,L387-$M$1-$O$1-1,0),""),"")))</f>
        <v/>
      </c>
      <c r="K387" s="2"/>
      <c r="L387" s="11" t="n">
        <v>385</v>
      </c>
    </row>
    <row r="388" customFormat="false" ht="15" hidden="false" customHeight="false" outlineLevel="0" collapsed="false">
      <c r="G388" s="2"/>
      <c r="H388" s="2"/>
      <c r="I388" s="2"/>
      <c r="J388" s="12" t="str">
        <f aca="true">IF(L388&lt;=$M$1,M388,IF(L388-$M$1&lt;=$O$1,OFFSET($O$3,L388-$M$1-1,0),IF(L388&gt;$M$1+$O$1,IF(OFFSET($Q$3,L388-$M$1-$O$1-1,0)&lt;&gt;"",OFFSET($Q$3,L388-$M$1-$O$1-1,0),""),"")))</f>
        <v/>
      </c>
      <c r="K388" s="2"/>
      <c r="L388" s="11" t="n">
        <v>386</v>
      </c>
    </row>
    <row r="389" customFormat="false" ht="15" hidden="false" customHeight="false" outlineLevel="0" collapsed="false">
      <c r="G389" s="2"/>
      <c r="H389" s="2"/>
      <c r="I389" s="2"/>
      <c r="J389" s="12" t="str">
        <f aca="true">IF(L389&lt;=$M$1,M389,IF(L389-$M$1&lt;=$O$1,OFFSET($O$3,L389-$M$1-1,0),IF(L389&gt;$M$1+$O$1,IF(OFFSET($Q$3,L389-$M$1-$O$1-1,0)&lt;&gt;"",OFFSET($Q$3,L389-$M$1-$O$1-1,0),""),"")))</f>
        <v/>
      </c>
      <c r="K389" s="2"/>
      <c r="L389" s="11" t="n">
        <v>387</v>
      </c>
    </row>
    <row r="390" customFormat="false" ht="15" hidden="false" customHeight="false" outlineLevel="0" collapsed="false">
      <c r="G390" s="2"/>
      <c r="H390" s="2"/>
      <c r="I390" s="2"/>
      <c r="J390" s="12" t="str">
        <f aca="true">IF(L390&lt;=$M$1,M390,IF(L390-$M$1&lt;=$O$1,OFFSET($O$3,L390-$M$1-1,0),IF(L390&gt;$M$1+$O$1,IF(OFFSET($Q$3,L390-$M$1-$O$1-1,0)&lt;&gt;"",OFFSET($Q$3,L390-$M$1-$O$1-1,0),""),"")))</f>
        <v/>
      </c>
      <c r="K390" s="2"/>
      <c r="L390" s="11" t="n">
        <v>388</v>
      </c>
    </row>
    <row r="391" customFormat="false" ht="15" hidden="false" customHeight="false" outlineLevel="0" collapsed="false">
      <c r="G391" s="2"/>
      <c r="H391" s="2"/>
      <c r="I391" s="2"/>
      <c r="J391" s="12" t="str">
        <f aca="true">IF(L391&lt;=$M$1,M391,IF(L391-$M$1&lt;=$O$1,OFFSET($O$3,L391-$M$1-1,0),IF(L391&gt;$M$1+$O$1,IF(OFFSET($Q$3,L391-$M$1-$O$1-1,0)&lt;&gt;"",OFFSET($Q$3,L391-$M$1-$O$1-1,0),""),"")))</f>
        <v/>
      </c>
      <c r="K391" s="2"/>
      <c r="L391" s="11" t="n">
        <v>389</v>
      </c>
    </row>
    <row r="392" customFormat="false" ht="15" hidden="false" customHeight="false" outlineLevel="0" collapsed="false">
      <c r="G392" s="2"/>
      <c r="H392" s="2"/>
      <c r="I392" s="2"/>
      <c r="J392" s="12" t="str">
        <f aca="true">IF(L392&lt;=$M$1,M392,IF(L392-$M$1&lt;=$O$1,OFFSET($O$3,L392-$M$1-1,0),IF(L392&gt;$M$1+$O$1,IF(OFFSET($Q$3,L392-$M$1-$O$1-1,0)&lt;&gt;"",OFFSET($Q$3,L392-$M$1-$O$1-1,0),""),"")))</f>
        <v/>
      </c>
      <c r="K392" s="2"/>
      <c r="L392" s="11" t="n">
        <v>390</v>
      </c>
    </row>
    <row r="393" customFormat="false" ht="15" hidden="false" customHeight="false" outlineLevel="0" collapsed="false">
      <c r="G393" s="2"/>
      <c r="H393" s="2"/>
      <c r="I393" s="2"/>
      <c r="J393" s="12" t="str">
        <f aca="true">IF(L393&lt;=$M$1,M393,IF(L393-$M$1&lt;=$O$1,OFFSET($O$3,L393-$M$1-1,0),IF(L393&gt;$M$1+$O$1,IF(OFFSET($Q$3,L393-$M$1-$O$1-1,0)&lt;&gt;"",OFFSET($Q$3,L393-$M$1-$O$1-1,0),""),"")))</f>
        <v/>
      </c>
      <c r="K393" s="2"/>
      <c r="L393" s="11" t="n">
        <v>391</v>
      </c>
    </row>
    <row r="394" customFormat="false" ht="15" hidden="false" customHeight="false" outlineLevel="0" collapsed="false">
      <c r="G394" s="2"/>
      <c r="H394" s="2"/>
      <c r="I394" s="2"/>
      <c r="J394" s="12" t="str">
        <f aca="true">IF(L394&lt;=$M$1,M394,IF(L394-$M$1&lt;=$O$1,OFFSET($O$3,L394-$M$1-1,0),IF(L394&gt;$M$1+$O$1,IF(OFFSET($Q$3,L394-$M$1-$O$1-1,0)&lt;&gt;"",OFFSET($Q$3,L394-$M$1-$O$1-1,0),""),"")))</f>
        <v/>
      </c>
      <c r="K394" s="2"/>
      <c r="L394" s="11" t="n">
        <v>392</v>
      </c>
    </row>
    <row r="395" customFormat="false" ht="15" hidden="false" customHeight="false" outlineLevel="0" collapsed="false">
      <c r="G395" s="2"/>
      <c r="H395" s="2"/>
      <c r="I395" s="2"/>
      <c r="J395" s="12" t="str">
        <f aca="true">IF(L395&lt;=$M$1,M395,IF(L395-$M$1&lt;=$O$1,OFFSET($O$3,L395-$M$1-1,0),IF(L395&gt;$M$1+$O$1,IF(OFFSET($Q$3,L395-$M$1-$O$1-1,0)&lt;&gt;"",OFFSET($Q$3,L395-$M$1-$O$1-1,0),""),"")))</f>
        <v/>
      </c>
      <c r="K395" s="2"/>
      <c r="L395" s="11" t="n">
        <v>393</v>
      </c>
    </row>
    <row r="396" customFormat="false" ht="15" hidden="false" customHeight="false" outlineLevel="0" collapsed="false">
      <c r="G396" s="2"/>
      <c r="H396" s="2"/>
      <c r="I396" s="2"/>
      <c r="J396" s="12" t="str">
        <f aca="true">IF(L396&lt;=$M$1,M396,IF(L396-$M$1&lt;=$O$1,OFFSET($O$3,L396-$M$1-1,0),IF(L396&gt;$M$1+$O$1,IF(OFFSET($Q$3,L396-$M$1-$O$1-1,0)&lt;&gt;"",OFFSET($Q$3,L396-$M$1-$O$1-1,0),""),"")))</f>
        <v/>
      </c>
      <c r="K396" s="2"/>
      <c r="L396" s="11" t="n">
        <v>394</v>
      </c>
    </row>
    <row r="397" customFormat="false" ht="15" hidden="false" customHeight="false" outlineLevel="0" collapsed="false">
      <c r="G397" s="2"/>
      <c r="H397" s="2"/>
      <c r="I397" s="2"/>
      <c r="J397" s="12" t="str">
        <f aca="true">IF(L397&lt;=$M$1,M397,IF(L397-$M$1&lt;=$O$1,OFFSET($O$3,L397-$M$1-1,0),IF(L397&gt;$M$1+$O$1,IF(OFFSET($Q$3,L397-$M$1-$O$1-1,0)&lt;&gt;"",OFFSET($Q$3,L397-$M$1-$O$1-1,0),""),"")))</f>
        <v/>
      </c>
      <c r="K397" s="2"/>
      <c r="L397" s="11" t="n">
        <v>395</v>
      </c>
    </row>
    <row r="398" customFormat="false" ht="15" hidden="false" customHeight="false" outlineLevel="0" collapsed="false">
      <c r="G398" s="2"/>
      <c r="H398" s="2"/>
      <c r="I398" s="2"/>
      <c r="J398" s="12" t="str">
        <f aca="true">IF(L398&lt;=$M$1,M398,IF(L398-$M$1&lt;=$O$1,OFFSET($O$3,L398-$M$1-1,0),IF(L398&gt;$M$1+$O$1,IF(OFFSET($Q$3,L398-$M$1-$O$1-1,0)&lt;&gt;"",OFFSET($Q$3,L398-$M$1-$O$1-1,0),""),"")))</f>
        <v/>
      </c>
      <c r="K398" s="2"/>
      <c r="L398" s="11" t="n">
        <v>396</v>
      </c>
    </row>
    <row r="399" customFormat="false" ht="15" hidden="false" customHeight="false" outlineLevel="0" collapsed="false">
      <c r="G399" s="2"/>
      <c r="H399" s="2"/>
      <c r="I399" s="2"/>
      <c r="J399" s="12" t="str">
        <f aca="true">IF(L399&lt;=$M$1,M399,IF(L399-$M$1&lt;=$O$1,OFFSET($O$3,L399-$M$1-1,0),IF(L399&gt;$M$1+$O$1,IF(OFFSET($Q$3,L399-$M$1-$O$1-1,0)&lt;&gt;"",OFFSET($Q$3,L399-$M$1-$O$1-1,0),""),"")))</f>
        <v/>
      </c>
      <c r="K399" s="2"/>
      <c r="L399" s="11" t="n">
        <v>397</v>
      </c>
    </row>
    <row r="400" customFormat="false" ht="15" hidden="false" customHeight="false" outlineLevel="0" collapsed="false">
      <c r="G400" s="2"/>
      <c r="H400" s="2"/>
      <c r="I400" s="2"/>
      <c r="J400" s="12" t="str">
        <f aca="true">IF(L400&lt;=$M$1,M400,IF(L400-$M$1&lt;=$O$1,OFFSET($O$3,L400-$M$1-1,0),IF(L400&gt;$M$1+$O$1,IF(OFFSET($Q$3,L400-$M$1-$O$1-1,0)&lt;&gt;"",OFFSET($Q$3,L400-$M$1-$O$1-1,0),""),"")))</f>
        <v/>
      </c>
      <c r="K400" s="2"/>
      <c r="L400" s="11" t="n">
        <v>398</v>
      </c>
    </row>
    <row r="401" customFormat="false" ht="15" hidden="false" customHeight="false" outlineLevel="0" collapsed="false">
      <c r="G401" s="2"/>
      <c r="H401" s="2"/>
      <c r="I401" s="2"/>
      <c r="J401" s="12" t="str">
        <f aca="true">IF(L401&lt;=$M$1,M401,IF(L401-$M$1&lt;=$O$1,OFFSET($O$3,L401-$M$1-1,0),IF(L401&gt;$M$1+$O$1,IF(OFFSET($Q$3,L401-$M$1-$O$1-1,0)&lt;&gt;"",OFFSET($Q$3,L401-$M$1-$O$1-1,0),""),"")))</f>
        <v/>
      </c>
      <c r="K401" s="2"/>
      <c r="L401" s="11" t="n">
        <v>399</v>
      </c>
    </row>
    <row r="402" customFormat="false" ht="15" hidden="false" customHeight="false" outlineLevel="0" collapsed="false">
      <c r="G402" s="2"/>
      <c r="H402" s="2"/>
      <c r="I402" s="2"/>
      <c r="J402" s="12" t="str">
        <f aca="true">IF(L402&lt;=$M$1,M402,IF(L402-$M$1&lt;=$O$1,OFFSET($O$3,L402-$M$1-1,0),IF(L402&gt;$M$1+$O$1,IF(OFFSET($Q$3,L402-$M$1-$O$1-1,0)&lt;&gt;"",OFFSET($Q$3,L402-$M$1-$O$1-1,0),""),"")))</f>
        <v/>
      </c>
      <c r="K402" s="2"/>
      <c r="L402" s="11" t="n">
        <v>400</v>
      </c>
    </row>
    <row r="403" customFormat="false" ht="15" hidden="false" customHeight="false" outlineLevel="0" collapsed="false">
      <c r="G403" s="2"/>
      <c r="H403" s="2"/>
      <c r="I403" s="2"/>
      <c r="J403" s="12" t="str">
        <f aca="true">IF(L403&lt;=$M$1,M403,IF(L403-$M$1&lt;=$O$1,OFFSET($O$3,L403-$M$1-1,0),IF(L403&gt;$M$1+$O$1,IF(OFFSET($Q$3,L403-$M$1-$O$1-1,0)&lt;&gt;"",OFFSET($Q$3,L403-$M$1-$O$1-1,0),""),"")))</f>
        <v/>
      </c>
      <c r="K403" s="2"/>
      <c r="L403" s="11" t="n">
        <v>401</v>
      </c>
    </row>
    <row r="404" customFormat="false" ht="15" hidden="false" customHeight="false" outlineLevel="0" collapsed="false">
      <c r="G404" s="2"/>
      <c r="H404" s="2"/>
      <c r="I404" s="2"/>
      <c r="J404" s="12" t="str">
        <f aca="true">IF(L404&lt;=$M$1,M404,IF(L404-$M$1&lt;=$O$1,OFFSET($O$3,L404-$M$1-1,0),IF(L404&gt;$M$1+$O$1,IF(OFFSET($Q$3,L404-$M$1-$O$1-1,0)&lt;&gt;"",OFFSET($Q$3,L404-$M$1-$O$1-1,0),""),"")))</f>
        <v/>
      </c>
      <c r="K404" s="2"/>
      <c r="L404" s="11" t="n">
        <v>402</v>
      </c>
    </row>
    <row r="405" customFormat="false" ht="15" hidden="false" customHeight="false" outlineLevel="0" collapsed="false">
      <c r="G405" s="2"/>
      <c r="H405" s="2"/>
      <c r="I405" s="2"/>
      <c r="J405" s="12" t="str">
        <f aca="true">IF(L405&lt;=$M$1,M405,IF(L405-$M$1&lt;=$O$1,OFFSET($O$3,L405-$M$1-1,0),IF(L405&gt;$M$1+$O$1,IF(OFFSET($Q$3,L405-$M$1-$O$1-1,0)&lt;&gt;"",OFFSET($Q$3,L405-$M$1-$O$1-1,0),""),"")))</f>
        <v/>
      </c>
      <c r="K405" s="2"/>
      <c r="L405" s="11" t="n">
        <v>403</v>
      </c>
    </row>
    <row r="406" customFormat="false" ht="15" hidden="false" customHeight="false" outlineLevel="0" collapsed="false">
      <c r="G406" s="2"/>
      <c r="H406" s="2"/>
      <c r="I406" s="2"/>
      <c r="J406" s="12" t="str">
        <f aca="true">IF(L406&lt;=$M$1,M406,IF(L406-$M$1&lt;=$O$1,OFFSET($O$3,L406-$M$1-1,0),IF(L406&gt;$M$1+$O$1,IF(OFFSET($Q$3,L406-$M$1-$O$1-1,0)&lt;&gt;"",OFFSET($Q$3,L406-$M$1-$O$1-1,0),""),"")))</f>
        <v/>
      </c>
      <c r="K406" s="2"/>
      <c r="L406" s="11" t="n">
        <v>404</v>
      </c>
    </row>
    <row r="407" customFormat="false" ht="15" hidden="false" customHeight="false" outlineLevel="0" collapsed="false">
      <c r="G407" s="2"/>
      <c r="H407" s="2"/>
      <c r="I407" s="2"/>
      <c r="J407" s="12" t="str">
        <f aca="true">IF(L407&lt;=$M$1,M407,IF(L407-$M$1&lt;=$O$1,OFFSET($O$3,L407-$M$1-1,0),IF(L407&gt;$M$1+$O$1,IF(OFFSET($Q$3,L407-$M$1-$O$1-1,0)&lt;&gt;"",OFFSET($Q$3,L407-$M$1-$O$1-1,0),""),"")))</f>
        <v/>
      </c>
      <c r="K407" s="2"/>
      <c r="L407" s="11" t="n">
        <v>405</v>
      </c>
    </row>
    <row r="408" customFormat="false" ht="15" hidden="false" customHeight="false" outlineLevel="0" collapsed="false">
      <c r="G408" s="2"/>
      <c r="H408" s="2"/>
      <c r="I408" s="2"/>
      <c r="J408" s="12" t="str">
        <f aca="true">IF(L408&lt;=$M$1,M408,IF(L408-$M$1&lt;=$O$1,OFFSET($O$3,L408-$M$1-1,0),IF(L408&gt;$M$1+$O$1,IF(OFFSET($Q$3,L408-$M$1-$O$1-1,0)&lt;&gt;"",OFFSET($Q$3,L408-$M$1-$O$1-1,0),""),"")))</f>
        <v/>
      </c>
      <c r="K408" s="2"/>
      <c r="L408" s="11" t="n">
        <v>406</v>
      </c>
    </row>
    <row r="409" customFormat="false" ht="15" hidden="false" customHeight="false" outlineLevel="0" collapsed="false">
      <c r="G409" s="2"/>
      <c r="H409" s="2"/>
      <c r="I409" s="2"/>
      <c r="J409" s="12" t="str">
        <f aca="true">IF(L409&lt;=$M$1,M409,IF(L409-$M$1&lt;=$O$1,OFFSET($O$3,L409-$M$1-1,0),IF(L409&gt;$M$1+$O$1,IF(OFFSET($Q$3,L409-$M$1-$O$1-1,0)&lt;&gt;"",OFFSET($Q$3,L409-$M$1-$O$1-1,0),""),"")))</f>
        <v/>
      </c>
      <c r="K409" s="2"/>
      <c r="L409" s="11" t="n">
        <v>407</v>
      </c>
    </row>
    <row r="410" customFormat="false" ht="15" hidden="false" customHeight="false" outlineLevel="0" collapsed="false">
      <c r="G410" s="2"/>
      <c r="H410" s="2"/>
      <c r="I410" s="2"/>
      <c r="J410" s="12" t="str">
        <f aca="true">IF(L410&lt;=$M$1,M410,IF(L410-$M$1&lt;=$O$1,OFFSET($O$3,L410-$M$1-1,0),IF(L410&gt;$M$1+$O$1,IF(OFFSET($Q$3,L410-$M$1-$O$1-1,0)&lt;&gt;"",OFFSET($Q$3,L410-$M$1-$O$1-1,0),""),"")))</f>
        <v/>
      </c>
      <c r="K410" s="2"/>
      <c r="L410" s="11" t="n">
        <v>408</v>
      </c>
    </row>
    <row r="411" customFormat="false" ht="15" hidden="false" customHeight="false" outlineLevel="0" collapsed="false">
      <c r="G411" s="2"/>
      <c r="H411" s="2"/>
      <c r="I411" s="2"/>
      <c r="J411" s="12" t="str">
        <f aca="true">IF(L411&lt;=$M$1,M411,IF(L411-$M$1&lt;=$O$1,OFFSET($O$3,L411-$M$1-1,0),IF(L411&gt;$M$1+$O$1,IF(OFFSET($Q$3,L411-$M$1-$O$1-1,0)&lt;&gt;"",OFFSET($Q$3,L411-$M$1-$O$1-1,0),""),"")))</f>
        <v/>
      </c>
      <c r="K411" s="2"/>
      <c r="L411" s="11" t="n">
        <v>409</v>
      </c>
    </row>
    <row r="412" customFormat="false" ht="15" hidden="false" customHeight="false" outlineLevel="0" collapsed="false">
      <c r="G412" s="2"/>
      <c r="H412" s="2"/>
      <c r="I412" s="2"/>
      <c r="J412" s="12" t="str">
        <f aca="true">IF(L412&lt;=$M$1,M412,IF(L412-$M$1&lt;=$O$1,OFFSET($O$3,L412-$M$1-1,0),IF(L412&gt;$M$1+$O$1,IF(OFFSET($Q$3,L412-$M$1-$O$1-1,0)&lt;&gt;"",OFFSET($Q$3,L412-$M$1-$O$1-1,0),""),"")))</f>
        <v/>
      </c>
      <c r="K412" s="2"/>
      <c r="L412" s="11" t="n">
        <v>410</v>
      </c>
    </row>
    <row r="413" customFormat="false" ht="15" hidden="false" customHeight="false" outlineLevel="0" collapsed="false">
      <c r="G413" s="2"/>
      <c r="H413" s="2"/>
      <c r="I413" s="2"/>
      <c r="J413" s="12" t="str">
        <f aca="true">IF(L413&lt;=$M$1,M413,IF(L413-$M$1&lt;=$O$1,OFFSET($O$3,L413-$M$1-1,0),IF(L413&gt;$M$1+$O$1,IF(OFFSET($Q$3,L413-$M$1-$O$1-1,0)&lt;&gt;"",OFFSET($Q$3,L413-$M$1-$O$1-1,0),""),"")))</f>
        <v/>
      </c>
      <c r="K413" s="2"/>
      <c r="L413" s="11" t="n">
        <v>411</v>
      </c>
    </row>
    <row r="414" customFormat="false" ht="15" hidden="false" customHeight="false" outlineLevel="0" collapsed="false">
      <c r="G414" s="2"/>
      <c r="H414" s="2"/>
      <c r="I414" s="2"/>
      <c r="J414" s="12" t="str">
        <f aca="true">IF(L414&lt;=$M$1,M414,IF(L414-$M$1&lt;=$O$1,OFFSET($O$3,L414-$M$1-1,0),IF(L414&gt;$M$1+$O$1,IF(OFFSET($Q$3,L414-$M$1-$O$1-1,0)&lt;&gt;"",OFFSET($Q$3,L414-$M$1-$O$1-1,0),""),"")))</f>
        <v/>
      </c>
      <c r="K414" s="2"/>
      <c r="L414" s="11" t="n">
        <v>412</v>
      </c>
    </row>
    <row r="415" customFormat="false" ht="15" hidden="false" customHeight="false" outlineLevel="0" collapsed="false">
      <c r="G415" s="2"/>
      <c r="H415" s="2"/>
      <c r="I415" s="2"/>
      <c r="J415" s="12" t="str">
        <f aca="true">IF(L415&lt;=$M$1,M415,IF(L415-$M$1&lt;=$O$1,OFFSET($O$3,L415-$M$1-1,0),IF(L415&gt;$M$1+$O$1,IF(OFFSET($Q$3,L415-$M$1-$O$1-1,0)&lt;&gt;"",OFFSET($Q$3,L415-$M$1-$O$1-1,0),""),"")))</f>
        <v/>
      </c>
      <c r="K415" s="2"/>
      <c r="L415" s="11" t="n">
        <v>413</v>
      </c>
    </row>
    <row r="416" customFormat="false" ht="15" hidden="false" customHeight="false" outlineLevel="0" collapsed="false">
      <c r="G416" s="2"/>
      <c r="H416" s="2"/>
      <c r="I416" s="2"/>
      <c r="J416" s="12" t="str">
        <f aca="true">IF(L416&lt;=$M$1,M416,IF(L416-$M$1&lt;=$O$1,OFFSET($O$3,L416-$M$1-1,0),IF(L416&gt;$M$1+$O$1,IF(OFFSET($Q$3,L416-$M$1-$O$1-1,0)&lt;&gt;"",OFFSET($Q$3,L416-$M$1-$O$1-1,0),""),"")))</f>
        <v/>
      </c>
      <c r="K416" s="2"/>
      <c r="L416" s="11" t="n">
        <v>414</v>
      </c>
    </row>
    <row r="417" customFormat="false" ht="15" hidden="false" customHeight="false" outlineLevel="0" collapsed="false">
      <c r="G417" s="2"/>
      <c r="H417" s="2"/>
      <c r="I417" s="2"/>
      <c r="J417" s="12" t="str">
        <f aca="true">IF(L417&lt;=$M$1,M417,IF(L417-$M$1&lt;=$O$1,OFFSET($O$3,L417-$M$1-1,0),IF(L417&gt;$M$1+$O$1,IF(OFFSET($Q$3,L417-$M$1-$O$1-1,0)&lt;&gt;"",OFFSET($Q$3,L417-$M$1-$O$1-1,0),""),"")))</f>
        <v/>
      </c>
      <c r="K417" s="2"/>
      <c r="L417" s="11" t="n">
        <v>415</v>
      </c>
    </row>
    <row r="418" customFormat="false" ht="15" hidden="false" customHeight="false" outlineLevel="0" collapsed="false">
      <c r="G418" s="2"/>
      <c r="H418" s="2"/>
      <c r="I418" s="2"/>
      <c r="J418" s="12" t="str">
        <f aca="true">IF(L418&lt;=$M$1,M418,IF(L418-$M$1&lt;=$O$1,OFFSET($O$3,L418-$M$1-1,0),IF(L418&gt;$M$1+$O$1,IF(OFFSET($Q$3,L418-$M$1-$O$1-1,0)&lt;&gt;"",OFFSET($Q$3,L418-$M$1-$O$1-1,0),""),"")))</f>
        <v/>
      </c>
      <c r="K418" s="2"/>
      <c r="L418" s="11" t="n">
        <v>416</v>
      </c>
    </row>
    <row r="419" customFormat="false" ht="15" hidden="false" customHeight="false" outlineLevel="0" collapsed="false">
      <c r="G419" s="2"/>
      <c r="H419" s="2"/>
      <c r="I419" s="2"/>
      <c r="J419" s="12" t="str">
        <f aca="true">IF(L419&lt;=$M$1,M419,IF(L419-$M$1&lt;=$O$1,OFFSET($O$3,L419-$M$1-1,0),IF(L419&gt;$M$1+$O$1,IF(OFFSET($Q$3,L419-$M$1-$O$1-1,0)&lt;&gt;"",OFFSET($Q$3,L419-$M$1-$O$1-1,0),""),"")))</f>
        <v/>
      </c>
      <c r="K419" s="2"/>
      <c r="L419" s="11" t="n">
        <v>417</v>
      </c>
    </row>
    <row r="420" customFormat="false" ht="15" hidden="false" customHeight="false" outlineLevel="0" collapsed="false">
      <c r="G420" s="2"/>
      <c r="H420" s="2"/>
      <c r="I420" s="2"/>
      <c r="J420" s="12" t="str">
        <f aca="true">IF(L420&lt;=$M$1,M420,IF(L420-$M$1&lt;=$O$1,OFFSET($O$3,L420-$M$1-1,0),IF(L420&gt;$M$1+$O$1,IF(OFFSET($Q$3,L420-$M$1-$O$1-1,0)&lt;&gt;"",OFFSET($Q$3,L420-$M$1-$O$1-1,0),""),"")))</f>
        <v/>
      </c>
      <c r="K420" s="2"/>
      <c r="L420" s="11" t="n">
        <v>418</v>
      </c>
    </row>
    <row r="421" customFormat="false" ht="15" hidden="false" customHeight="false" outlineLevel="0" collapsed="false">
      <c r="G421" s="2"/>
      <c r="H421" s="2"/>
      <c r="I421" s="2"/>
      <c r="J421" s="12" t="str">
        <f aca="true">IF(L421&lt;=$M$1,M421,IF(L421-$M$1&lt;=$O$1,OFFSET($O$3,L421-$M$1-1,0),IF(L421&gt;$M$1+$O$1,IF(OFFSET($Q$3,L421-$M$1-$O$1-1,0)&lt;&gt;"",OFFSET($Q$3,L421-$M$1-$O$1-1,0),""),"")))</f>
        <v/>
      </c>
      <c r="K421" s="2"/>
      <c r="L421" s="11" t="n">
        <v>419</v>
      </c>
    </row>
    <row r="422" customFormat="false" ht="15" hidden="false" customHeight="false" outlineLevel="0" collapsed="false">
      <c r="G422" s="2"/>
      <c r="H422" s="2"/>
      <c r="I422" s="2"/>
      <c r="J422" s="12" t="str">
        <f aca="true">IF(L422&lt;=$M$1,M422,IF(L422-$M$1&lt;=$O$1,OFFSET($O$3,L422-$M$1-1,0),IF(L422&gt;$M$1+$O$1,IF(OFFSET($Q$3,L422-$M$1-$O$1-1,0)&lt;&gt;"",OFFSET($Q$3,L422-$M$1-$O$1-1,0),""),"")))</f>
        <v/>
      </c>
      <c r="K422" s="2"/>
      <c r="L422" s="11" t="n">
        <v>420</v>
      </c>
    </row>
    <row r="423" customFormat="false" ht="15" hidden="false" customHeight="false" outlineLevel="0" collapsed="false">
      <c r="G423" s="2"/>
      <c r="H423" s="2"/>
      <c r="I423" s="2"/>
      <c r="J423" s="12" t="str">
        <f aca="true">IF(L423&lt;=$M$1,M423,IF(L423-$M$1&lt;=$O$1,OFFSET($O$3,L423-$M$1-1,0),IF(L423&gt;$M$1+$O$1,IF(OFFSET($Q$3,L423-$M$1-$O$1-1,0)&lt;&gt;"",OFFSET($Q$3,L423-$M$1-$O$1-1,0),""),"")))</f>
        <v/>
      </c>
      <c r="K423" s="2"/>
      <c r="L423" s="11" t="n">
        <v>421</v>
      </c>
    </row>
    <row r="424" customFormat="false" ht="15" hidden="false" customHeight="false" outlineLevel="0" collapsed="false">
      <c r="G424" s="2"/>
      <c r="H424" s="2"/>
      <c r="I424" s="2"/>
      <c r="J424" s="12" t="str">
        <f aca="true">IF(L424&lt;=$M$1,M424,IF(L424-$M$1&lt;=$O$1,OFFSET($O$3,L424-$M$1-1,0),IF(L424&gt;$M$1+$O$1,IF(OFFSET($Q$3,L424-$M$1-$O$1-1,0)&lt;&gt;"",OFFSET($Q$3,L424-$M$1-$O$1-1,0),""),"")))</f>
        <v/>
      </c>
      <c r="K424" s="2"/>
      <c r="L424" s="11" t="n">
        <v>422</v>
      </c>
    </row>
    <row r="425" customFormat="false" ht="15" hidden="false" customHeight="false" outlineLevel="0" collapsed="false">
      <c r="G425" s="2"/>
      <c r="H425" s="2"/>
      <c r="I425" s="2"/>
      <c r="J425" s="12" t="str">
        <f aca="true">IF(L425&lt;=$M$1,M425,IF(L425-$M$1&lt;=$O$1,OFFSET($O$3,L425-$M$1-1,0),IF(L425&gt;$M$1+$O$1,IF(OFFSET($Q$3,L425-$M$1-$O$1-1,0)&lt;&gt;"",OFFSET($Q$3,L425-$M$1-$O$1-1,0),""),"")))</f>
        <v/>
      </c>
      <c r="K425" s="2"/>
      <c r="L425" s="11" t="n">
        <v>423</v>
      </c>
    </row>
    <row r="426" customFormat="false" ht="15" hidden="false" customHeight="false" outlineLevel="0" collapsed="false">
      <c r="G426" s="2"/>
      <c r="H426" s="2"/>
      <c r="I426" s="2"/>
      <c r="J426" s="12" t="str">
        <f aca="true">IF(L426&lt;=$M$1,M426,IF(L426-$M$1&lt;=$O$1,OFFSET($O$3,L426-$M$1-1,0),IF(L426&gt;$M$1+$O$1,IF(OFFSET($Q$3,L426-$M$1-$O$1-1,0)&lt;&gt;"",OFFSET($Q$3,L426-$M$1-$O$1-1,0),""),"")))</f>
        <v/>
      </c>
      <c r="K426" s="2"/>
      <c r="L426" s="11" t="n">
        <v>424</v>
      </c>
    </row>
    <row r="427" customFormat="false" ht="15" hidden="false" customHeight="false" outlineLevel="0" collapsed="false">
      <c r="G427" s="2"/>
      <c r="H427" s="2"/>
      <c r="I427" s="2"/>
      <c r="J427" s="12" t="str">
        <f aca="true">IF(L427&lt;=$M$1,M427,IF(L427-$M$1&lt;=$O$1,OFFSET($O$3,L427-$M$1-1,0),IF(L427&gt;$M$1+$O$1,IF(OFFSET($Q$3,L427-$M$1-$O$1-1,0)&lt;&gt;"",OFFSET($Q$3,L427-$M$1-$O$1-1,0),""),"")))</f>
        <v/>
      </c>
      <c r="K427" s="2"/>
      <c r="L427" s="11" t="n">
        <v>425</v>
      </c>
    </row>
    <row r="428" customFormat="false" ht="15" hidden="false" customHeight="false" outlineLevel="0" collapsed="false">
      <c r="G428" s="2"/>
      <c r="H428" s="2"/>
      <c r="I428" s="2"/>
      <c r="J428" s="12" t="str">
        <f aca="true">IF(L428&lt;=$M$1,M428,IF(L428-$M$1&lt;=$O$1,OFFSET($O$3,L428-$M$1-1,0),IF(L428&gt;$M$1+$O$1,IF(OFFSET($Q$3,L428-$M$1-$O$1-1,0)&lt;&gt;"",OFFSET($Q$3,L428-$M$1-$O$1-1,0),""),"")))</f>
        <v/>
      </c>
      <c r="K428" s="2"/>
      <c r="L428" s="11" t="n">
        <v>426</v>
      </c>
    </row>
    <row r="429" customFormat="false" ht="15" hidden="false" customHeight="false" outlineLevel="0" collapsed="false">
      <c r="G429" s="2"/>
      <c r="H429" s="2"/>
      <c r="I429" s="2"/>
      <c r="J429" s="12" t="str">
        <f aca="true">IF(L429&lt;=$M$1,M429,IF(L429-$M$1&lt;=$O$1,OFFSET($O$3,L429-$M$1-1,0),IF(L429&gt;$M$1+$O$1,IF(OFFSET($Q$3,L429-$M$1-$O$1-1,0)&lt;&gt;"",OFFSET($Q$3,L429-$M$1-$O$1-1,0),""),"")))</f>
        <v/>
      </c>
      <c r="K429" s="2"/>
      <c r="L429" s="11" t="n">
        <v>427</v>
      </c>
    </row>
    <row r="430" customFormat="false" ht="15" hidden="false" customHeight="false" outlineLevel="0" collapsed="false">
      <c r="G430" s="2"/>
      <c r="H430" s="2"/>
      <c r="I430" s="2"/>
      <c r="J430" s="12" t="str">
        <f aca="true">IF(L430&lt;=$M$1,M430,IF(L430-$M$1&lt;=$O$1,OFFSET($O$3,L430-$M$1-1,0),IF(L430&gt;$M$1+$O$1,IF(OFFSET($Q$3,L430-$M$1-$O$1-1,0)&lt;&gt;"",OFFSET($Q$3,L430-$M$1-$O$1-1,0),""),"")))</f>
        <v/>
      </c>
      <c r="K430" s="2"/>
      <c r="L430" s="11" t="n">
        <v>428</v>
      </c>
    </row>
    <row r="431" customFormat="false" ht="15" hidden="false" customHeight="false" outlineLevel="0" collapsed="false">
      <c r="G431" s="2"/>
      <c r="H431" s="2"/>
      <c r="I431" s="2"/>
      <c r="J431" s="12" t="str">
        <f aca="true">IF(L431&lt;=$M$1,M431,IF(L431-$M$1&lt;=$O$1,OFFSET($O$3,L431-$M$1-1,0),IF(L431&gt;$M$1+$O$1,IF(OFFSET($Q$3,L431-$M$1-$O$1-1,0)&lt;&gt;"",OFFSET($Q$3,L431-$M$1-$O$1-1,0),""),"")))</f>
        <v/>
      </c>
      <c r="K431" s="2"/>
      <c r="L431" s="11" t="n">
        <v>429</v>
      </c>
    </row>
    <row r="432" customFormat="false" ht="15" hidden="false" customHeight="false" outlineLevel="0" collapsed="false">
      <c r="G432" s="2"/>
      <c r="H432" s="2"/>
      <c r="I432" s="2"/>
      <c r="J432" s="12" t="str">
        <f aca="true">IF(L432&lt;=$M$1,M432,IF(L432-$M$1&lt;=$O$1,OFFSET($O$3,L432-$M$1-1,0),IF(L432&gt;$M$1+$O$1,IF(OFFSET($Q$3,L432-$M$1-$O$1-1,0)&lt;&gt;"",OFFSET($Q$3,L432-$M$1-$O$1-1,0),""),"")))</f>
        <v/>
      </c>
      <c r="K432" s="2"/>
      <c r="L432" s="11" t="n">
        <v>430</v>
      </c>
    </row>
    <row r="433" customFormat="false" ht="15" hidden="false" customHeight="false" outlineLevel="0" collapsed="false">
      <c r="G433" s="2"/>
      <c r="H433" s="2"/>
      <c r="I433" s="2"/>
      <c r="J433" s="12" t="str">
        <f aca="true">IF(L433&lt;=$M$1,M433,IF(L433-$M$1&lt;=$O$1,OFFSET($O$3,L433-$M$1-1,0),IF(L433&gt;$M$1+$O$1,IF(OFFSET($Q$3,L433-$M$1-$O$1-1,0)&lt;&gt;"",OFFSET($Q$3,L433-$M$1-$O$1-1,0),""),"")))</f>
        <v/>
      </c>
      <c r="K433" s="2"/>
      <c r="L433" s="11" t="n">
        <v>431</v>
      </c>
    </row>
    <row r="434" customFormat="false" ht="15" hidden="false" customHeight="false" outlineLevel="0" collapsed="false">
      <c r="G434" s="2"/>
      <c r="H434" s="2"/>
      <c r="I434" s="2"/>
      <c r="J434" s="12" t="str">
        <f aca="true">IF(L434&lt;=$M$1,M434,IF(L434-$M$1&lt;=$O$1,OFFSET($O$3,L434-$M$1-1,0),IF(L434&gt;$M$1+$O$1,IF(OFFSET($Q$3,L434-$M$1-$O$1-1,0)&lt;&gt;"",OFFSET($Q$3,L434-$M$1-$O$1-1,0),""),"")))</f>
        <v/>
      </c>
      <c r="K434" s="2"/>
      <c r="L434" s="11" t="n">
        <v>432</v>
      </c>
    </row>
    <row r="435" customFormat="false" ht="15" hidden="false" customHeight="false" outlineLevel="0" collapsed="false">
      <c r="G435" s="2"/>
      <c r="H435" s="2"/>
      <c r="I435" s="2"/>
      <c r="J435" s="12" t="str">
        <f aca="true">IF(L435&lt;=$M$1,M435,IF(L435-$M$1&lt;=$O$1,OFFSET($O$3,L435-$M$1-1,0),IF(L435&gt;$M$1+$O$1,IF(OFFSET($Q$3,L435-$M$1-$O$1-1,0)&lt;&gt;"",OFFSET($Q$3,L435-$M$1-$O$1-1,0),""),"")))</f>
        <v/>
      </c>
      <c r="K435" s="2"/>
      <c r="L435" s="11" t="n">
        <v>433</v>
      </c>
    </row>
    <row r="436" customFormat="false" ht="15" hidden="false" customHeight="false" outlineLevel="0" collapsed="false">
      <c r="G436" s="2"/>
      <c r="H436" s="2"/>
      <c r="I436" s="2"/>
      <c r="J436" s="12" t="str">
        <f aca="true">IF(L436&lt;=$M$1,M436,IF(L436-$M$1&lt;=$O$1,OFFSET($O$3,L436-$M$1-1,0),IF(L436&gt;$M$1+$O$1,IF(OFFSET($Q$3,L436-$M$1-$O$1-1,0)&lt;&gt;"",OFFSET($Q$3,L436-$M$1-$O$1-1,0),""),"")))</f>
        <v/>
      </c>
      <c r="K436" s="2"/>
      <c r="L436" s="11" t="n">
        <v>434</v>
      </c>
    </row>
    <row r="437" customFormat="false" ht="15" hidden="false" customHeight="false" outlineLevel="0" collapsed="false">
      <c r="G437" s="2"/>
      <c r="H437" s="2"/>
      <c r="I437" s="2"/>
      <c r="J437" s="12" t="str">
        <f aca="true">IF(L437&lt;=$M$1,M437,IF(L437-$M$1&lt;=$O$1,OFFSET($O$3,L437-$M$1-1,0),IF(L437&gt;$M$1+$O$1,IF(OFFSET($Q$3,L437-$M$1-$O$1-1,0)&lt;&gt;"",OFFSET($Q$3,L437-$M$1-$O$1-1,0),""),"")))</f>
        <v/>
      </c>
      <c r="K437" s="2"/>
      <c r="L437" s="11" t="n">
        <v>435</v>
      </c>
    </row>
    <row r="438" customFormat="false" ht="15" hidden="false" customHeight="false" outlineLevel="0" collapsed="false">
      <c r="G438" s="2"/>
      <c r="H438" s="2"/>
      <c r="I438" s="2"/>
      <c r="J438" s="12" t="str">
        <f aca="true">IF(L438&lt;=$M$1,M438,IF(L438-$M$1&lt;=$O$1,OFFSET($O$3,L438-$M$1-1,0),IF(L438&gt;$M$1+$O$1,IF(OFFSET($Q$3,L438-$M$1-$O$1-1,0)&lt;&gt;"",OFFSET($Q$3,L438-$M$1-$O$1-1,0),""),"")))</f>
        <v/>
      </c>
      <c r="K438" s="2"/>
      <c r="L438" s="11" t="n">
        <v>436</v>
      </c>
    </row>
    <row r="439" customFormat="false" ht="15" hidden="false" customHeight="false" outlineLevel="0" collapsed="false">
      <c r="G439" s="2"/>
      <c r="H439" s="2"/>
      <c r="I439" s="2"/>
      <c r="J439" s="12" t="str">
        <f aca="true">IF(L439&lt;=$M$1,M439,IF(L439-$M$1&lt;=$O$1,OFFSET($O$3,L439-$M$1-1,0),IF(L439&gt;$M$1+$O$1,IF(OFFSET($Q$3,L439-$M$1-$O$1-1,0)&lt;&gt;"",OFFSET($Q$3,L439-$M$1-$O$1-1,0),""),"")))</f>
        <v/>
      </c>
      <c r="K439" s="2"/>
      <c r="L439" s="11" t="n">
        <v>437</v>
      </c>
    </row>
    <row r="440" customFormat="false" ht="15" hidden="false" customHeight="false" outlineLevel="0" collapsed="false">
      <c r="G440" s="2"/>
      <c r="H440" s="2"/>
      <c r="I440" s="2"/>
      <c r="J440" s="12" t="str">
        <f aca="true">IF(L440&lt;=$M$1,M440,IF(L440-$M$1&lt;=$O$1,OFFSET($O$3,L440-$M$1-1,0),IF(L440&gt;$M$1+$O$1,IF(OFFSET($Q$3,L440-$M$1-$O$1-1,0)&lt;&gt;"",OFFSET($Q$3,L440-$M$1-$O$1-1,0),""),"")))</f>
        <v/>
      </c>
      <c r="K440" s="2"/>
      <c r="L440" s="11" t="n">
        <v>438</v>
      </c>
    </row>
    <row r="441" customFormat="false" ht="15" hidden="false" customHeight="false" outlineLevel="0" collapsed="false">
      <c r="G441" s="2"/>
      <c r="H441" s="2"/>
      <c r="I441" s="2"/>
      <c r="J441" s="12" t="str">
        <f aca="true">IF(L441&lt;=$M$1,M441,IF(L441-$M$1&lt;=$O$1,OFFSET($O$3,L441-$M$1-1,0),IF(L441&gt;$M$1+$O$1,IF(OFFSET($Q$3,L441-$M$1-$O$1-1,0)&lt;&gt;"",OFFSET($Q$3,L441-$M$1-$O$1-1,0),""),"")))</f>
        <v/>
      </c>
      <c r="K441" s="2"/>
      <c r="L441" s="11" t="n">
        <v>439</v>
      </c>
    </row>
    <row r="442" customFormat="false" ht="15" hidden="false" customHeight="false" outlineLevel="0" collapsed="false">
      <c r="G442" s="2"/>
      <c r="H442" s="2"/>
      <c r="I442" s="2"/>
      <c r="J442" s="12" t="str">
        <f aca="true">IF(L442&lt;=$M$1,M442,IF(L442-$M$1&lt;=$O$1,OFFSET($O$3,L442-$M$1-1,0),IF(L442&gt;$M$1+$O$1,IF(OFFSET($Q$3,L442-$M$1-$O$1-1,0)&lt;&gt;"",OFFSET($Q$3,L442-$M$1-$O$1-1,0),""),"")))</f>
        <v/>
      </c>
      <c r="K442" s="2"/>
      <c r="L442" s="11" t="n">
        <v>440</v>
      </c>
    </row>
    <row r="443" customFormat="false" ht="15" hidden="false" customHeight="false" outlineLevel="0" collapsed="false">
      <c r="G443" s="2"/>
      <c r="H443" s="2"/>
      <c r="I443" s="2"/>
      <c r="J443" s="12" t="str">
        <f aca="true">IF(L443&lt;=$M$1,M443,IF(L443-$M$1&lt;=$O$1,OFFSET($O$3,L443-$M$1-1,0),IF(L443&gt;$M$1+$O$1,IF(OFFSET($Q$3,L443-$M$1-$O$1-1,0)&lt;&gt;"",OFFSET($Q$3,L443-$M$1-$O$1-1,0),""),"")))</f>
        <v/>
      </c>
      <c r="K443" s="2"/>
      <c r="L443" s="11" t="n">
        <v>441</v>
      </c>
    </row>
    <row r="444" customFormat="false" ht="15" hidden="false" customHeight="false" outlineLevel="0" collapsed="false">
      <c r="G444" s="2"/>
      <c r="H444" s="2"/>
      <c r="I444" s="2"/>
      <c r="J444" s="12" t="str">
        <f aca="true">IF(L444&lt;=$M$1,M444,IF(L444-$M$1&lt;=$O$1,OFFSET($O$3,L444-$M$1-1,0),IF(L444&gt;$M$1+$O$1,IF(OFFSET($Q$3,L444-$M$1-$O$1-1,0)&lt;&gt;"",OFFSET($Q$3,L444-$M$1-$O$1-1,0),""),"")))</f>
        <v/>
      </c>
      <c r="K444" s="2"/>
      <c r="L444" s="11" t="n">
        <v>442</v>
      </c>
    </row>
    <row r="445" customFormat="false" ht="15" hidden="false" customHeight="false" outlineLevel="0" collapsed="false">
      <c r="G445" s="2"/>
      <c r="H445" s="2"/>
      <c r="I445" s="2"/>
      <c r="J445" s="12" t="str">
        <f aca="true">IF(L445&lt;=$M$1,M445,IF(L445-$M$1&lt;=$O$1,OFFSET($O$3,L445-$M$1-1,0),IF(L445&gt;$M$1+$O$1,IF(OFFSET($Q$3,L445-$M$1-$O$1-1,0)&lt;&gt;"",OFFSET($Q$3,L445-$M$1-$O$1-1,0),""),"")))</f>
        <v/>
      </c>
      <c r="K445" s="2"/>
      <c r="L445" s="11" t="n">
        <v>443</v>
      </c>
    </row>
    <row r="446" customFormat="false" ht="15" hidden="false" customHeight="false" outlineLevel="0" collapsed="false">
      <c r="G446" s="2"/>
      <c r="H446" s="2"/>
      <c r="I446" s="2"/>
      <c r="J446" s="12" t="str">
        <f aca="true">IF(L446&lt;=$M$1,M446,IF(L446-$M$1&lt;=$O$1,OFFSET($O$3,L446-$M$1-1,0),IF(L446&gt;$M$1+$O$1,IF(OFFSET($Q$3,L446-$M$1-$O$1-1,0)&lt;&gt;"",OFFSET($Q$3,L446-$M$1-$O$1-1,0),""),"")))</f>
        <v/>
      </c>
      <c r="K446" s="2"/>
      <c r="L446" s="11" t="n">
        <v>444</v>
      </c>
    </row>
    <row r="447" customFormat="false" ht="15" hidden="false" customHeight="false" outlineLevel="0" collapsed="false">
      <c r="G447" s="2"/>
      <c r="H447" s="2"/>
      <c r="I447" s="2"/>
      <c r="J447" s="12" t="str">
        <f aca="true">IF(L447&lt;=$M$1,M447,IF(L447-$M$1&lt;=$O$1,OFFSET($O$3,L447-$M$1-1,0),IF(L447&gt;$M$1+$O$1,IF(OFFSET($Q$3,L447-$M$1-$O$1-1,0)&lt;&gt;"",OFFSET($Q$3,L447-$M$1-$O$1-1,0),""),"")))</f>
        <v/>
      </c>
      <c r="K447" s="2"/>
      <c r="L447" s="11" t="n">
        <v>445</v>
      </c>
    </row>
    <row r="448" customFormat="false" ht="15" hidden="false" customHeight="false" outlineLevel="0" collapsed="false">
      <c r="G448" s="2"/>
      <c r="H448" s="2"/>
      <c r="I448" s="2"/>
      <c r="J448" s="12" t="str">
        <f aca="true">IF(L448&lt;=$M$1,M448,IF(L448-$M$1&lt;=$O$1,OFFSET($O$3,L448-$M$1-1,0),IF(L448&gt;$M$1+$O$1,IF(OFFSET($Q$3,L448-$M$1-$O$1-1,0)&lt;&gt;"",OFFSET($Q$3,L448-$M$1-$O$1-1,0),""),"")))</f>
        <v/>
      </c>
      <c r="K448" s="2"/>
      <c r="L448" s="11" t="n">
        <v>446</v>
      </c>
    </row>
    <row r="449" customFormat="false" ht="15" hidden="false" customHeight="false" outlineLevel="0" collapsed="false">
      <c r="G449" s="2"/>
      <c r="H449" s="2"/>
      <c r="I449" s="2"/>
      <c r="J449" s="12" t="str">
        <f aca="true">IF(L449&lt;=$M$1,M449,IF(L449-$M$1&lt;=$O$1,OFFSET($O$3,L449-$M$1-1,0),IF(L449&gt;$M$1+$O$1,IF(OFFSET($Q$3,L449-$M$1-$O$1-1,0)&lt;&gt;"",OFFSET($Q$3,L449-$M$1-$O$1-1,0),""),"")))</f>
        <v/>
      </c>
      <c r="K449" s="2"/>
      <c r="L449" s="11" t="n">
        <v>447</v>
      </c>
    </row>
    <row r="450" customFormat="false" ht="15" hidden="false" customHeight="false" outlineLevel="0" collapsed="false">
      <c r="G450" s="2"/>
      <c r="H450" s="2"/>
      <c r="I450" s="2"/>
      <c r="J450" s="12" t="str">
        <f aca="true">IF(L450&lt;=$M$1,M450,IF(L450-$M$1&lt;=$O$1,OFFSET($O$3,L450-$M$1-1,0),IF(L450&gt;$M$1+$O$1,IF(OFFSET($Q$3,L450-$M$1-$O$1-1,0)&lt;&gt;"",OFFSET($Q$3,L450-$M$1-$O$1-1,0),""),"")))</f>
        <v/>
      </c>
      <c r="K450" s="2"/>
      <c r="L450" s="11" t="n">
        <v>448</v>
      </c>
    </row>
    <row r="451" customFormat="false" ht="15" hidden="false" customHeight="false" outlineLevel="0" collapsed="false">
      <c r="G451" s="2"/>
      <c r="H451" s="2"/>
      <c r="I451" s="2"/>
      <c r="J451" s="12" t="str">
        <f aca="true">IF(L451&lt;=$M$1,M451,IF(L451-$M$1&lt;=$O$1,OFFSET($O$3,L451-$M$1-1,0),IF(L451&gt;$M$1+$O$1,IF(OFFSET($Q$3,L451-$M$1-$O$1-1,0)&lt;&gt;"",OFFSET($Q$3,L451-$M$1-$O$1-1,0),""),"")))</f>
        <v/>
      </c>
      <c r="K451" s="2"/>
      <c r="L451" s="11" t="n">
        <v>449</v>
      </c>
    </row>
    <row r="452" customFormat="false" ht="15" hidden="false" customHeight="false" outlineLevel="0" collapsed="false">
      <c r="G452" s="2"/>
      <c r="H452" s="2"/>
      <c r="I452" s="2"/>
      <c r="J452" s="12" t="str">
        <f aca="true">IF(L452&lt;=$M$1,M452,IF(L452-$M$1&lt;=$O$1,OFFSET($O$3,L452-$M$1-1,0),IF(L452&gt;$M$1+$O$1,IF(OFFSET($Q$3,L452-$M$1-$O$1-1,0)&lt;&gt;"",OFFSET($Q$3,L452-$M$1-$O$1-1,0),""),"")))</f>
        <v/>
      </c>
      <c r="K452" s="2"/>
      <c r="L452" s="11" t="n">
        <v>450</v>
      </c>
    </row>
    <row r="453" customFormat="false" ht="15" hidden="false" customHeight="false" outlineLevel="0" collapsed="false">
      <c r="G453" s="2"/>
      <c r="H453" s="2"/>
      <c r="I453" s="2"/>
      <c r="J453" s="12" t="str">
        <f aca="true">IF(L453&lt;=$M$1,M453,IF(L453-$M$1&lt;=$O$1,OFFSET($O$3,L453-$M$1-1,0),IF(L453&gt;$M$1+$O$1,IF(OFFSET($Q$3,L453-$M$1-$O$1-1,0)&lt;&gt;"",OFFSET($Q$3,L453-$M$1-$O$1-1,0),""),"")))</f>
        <v/>
      </c>
      <c r="K453" s="2"/>
      <c r="L453" s="11" t="n">
        <v>451</v>
      </c>
    </row>
    <row r="454" customFormat="false" ht="15" hidden="false" customHeight="false" outlineLevel="0" collapsed="false">
      <c r="G454" s="2"/>
      <c r="H454" s="2"/>
      <c r="I454" s="2"/>
      <c r="J454" s="12" t="str">
        <f aca="true">IF(L454&lt;=$M$1,M454,IF(L454-$M$1&lt;=$O$1,OFFSET($O$3,L454-$M$1-1,0),IF(L454&gt;$M$1+$O$1,IF(OFFSET($Q$3,L454-$M$1-$O$1-1,0)&lt;&gt;"",OFFSET($Q$3,L454-$M$1-$O$1-1,0),""),"")))</f>
        <v/>
      </c>
      <c r="K454" s="2"/>
      <c r="L454" s="11" t="n">
        <v>452</v>
      </c>
    </row>
    <row r="455" customFormat="false" ht="15" hidden="false" customHeight="false" outlineLevel="0" collapsed="false">
      <c r="G455" s="2"/>
      <c r="H455" s="2"/>
      <c r="I455" s="2"/>
      <c r="J455" s="12" t="str">
        <f aca="true">IF(L455&lt;=$M$1,M455,IF(L455-$M$1&lt;=$O$1,OFFSET($O$3,L455-$M$1-1,0),IF(L455&gt;$M$1+$O$1,IF(OFFSET($Q$3,L455-$M$1-$O$1-1,0)&lt;&gt;"",OFFSET($Q$3,L455-$M$1-$O$1-1,0),""),"")))</f>
        <v/>
      </c>
      <c r="K455" s="2"/>
      <c r="L455" s="11" t="n">
        <v>453</v>
      </c>
    </row>
    <row r="456" customFormat="false" ht="15" hidden="false" customHeight="false" outlineLevel="0" collapsed="false">
      <c r="G456" s="2"/>
      <c r="H456" s="2"/>
      <c r="I456" s="2"/>
      <c r="J456" s="12" t="str">
        <f aca="true">IF(L456&lt;=$M$1,M456,IF(L456-$M$1&lt;=$O$1,OFFSET($O$3,L456-$M$1-1,0),IF(L456&gt;$M$1+$O$1,IF(OFFSET($Q$3,L456-$M$1-$O$1-1,0)&lt;&gt;"",OFFSET($Q$3,L456-$M$1-$O$1-1,0),""),"")))</f>
        <v/>
      </c>
      <c r="K456" s="2"/>
      <c r="L456" s="11" t="n">
        <v>454</v>
      </c>
    </row>
    <row r="457" customFormat="false" ht="15" hidden="false" customHeight="false" outlineLevel="0" collapsed="false">
      <c r="G457" s="2"/>
      <c r="H457" s="2"/>
      <c r="I457" s="2"/>
      <c r="J457" s="12" t="str">
        <f aca="true">IF(L457&lt;=$M$1,M457,IF(L457-$M$1&lt;=$O$1,OFFSET($O$3,L457-$M$1-1,0),IF(L457&gt;$M$1+$O$1,IF(OFFSET($Q$3,L457-$M$1-$O$1-1,0)&lt;&gt;"",OFFSET($Q$3,L457-$M$1-$O$1-1,0),""),"")))</f>
        <v/>
      </c>
      <c r="K457" s="2"/>
      <c r="L457" s="11" t="n">
        <v>455</v>
      </c>
    </row>
    <row r="458" customFormat="false" ht="15" hidden="false" customHeight="false" outlineLevel="0" collapsed="false">
      <c r="G458" s="2"/>
      <c r="H458" s="2"/>
      <c r="I458" s="2"/>
      <c r="J458" s="12" t="str">
        <f aca="true">IF(L458&lt;=$M$1,M458,IF(L458-$M$1&lt;=$O$1,OFFSET($O$3,L458-$M$1-1,0),IF(L458&gt;$M$1+$O$1,IF(OFFSET($Q$3,L458-$M$1-$O$1-1,0)&lt;&gt;"",OFFSET($Q$3,L458-$M$1-$O$1-1,0),""),"")))</f>
        <v/>
      </c>
      <c r="K458" s="2"/>
      <c r="L458" s="11" t="n">
        <v>456</v>
      </c>
    </row>
    <row r="459" customFormat="false" ht="15" hidden="false" customHeight="false" outlineLevel="0" collapsed="false">
      <c r="G459" s="2"/>
      <c r="H459" s="2"/>
      <c r="I459" s="2"/>
      <c r="J459" s="12" t="str">
        <f aca="true">IF(L459&lt;=$M$1,M459,IF(L459-$M$1&lt;=$O$1,OFFSET($O$3,L459-$M$1-1,0),IF(L459&gt;$M$1+$O$1,IF(OFFSET($Q$3,L459-$M$1-$O$1-1,0)&lt;&gt;"",OFFSET($Q$3,L459-$M$1-$O$1-1,0),""),"")))</f>
        <v/>
      </c>
      <c r="K459" s="2"/>
      <c r="L459" s="11" t="n">
        <v>457</v>
      </c>
    </row>
    <row r="460" customFormat="false" ht="15" hidden="false" customHeight="false" outlineLevel="0" collapsed="false">
      <c r="G460" s="2"/>
      <c r="H460" s="2"/>
      <c r="I460" s="2"/>
      <c r="J460" s="12" t="str">
        <f aca="true">IF(L460&lt;=$M$1,M460,IF(L460-$M$1&lt;=$O$1,OFFSET($O$3,L460-$M$1-1,0),IF(L460&gt;$M$1+$O$1,IF(OFFSET($Q$3,L460-$M$1-$O$1-1,0)&lt;&gt;"",OFFSET($Q$3,L460-$M$1-$O$1-1,0),""),"")))</f>
        <v/>
      </c>
      <c r="K460" s="2"/>
      <c r="L460" s="11" t="n">
        <v>458</v>
      </c>
    </row>
    <row r="461" customFormat="false" ht="15" hidden="false" customHeight="false" outlineLevel="0" collapsed="false">
      <c r="G461" s="2"/>
      <c r="H461" s="2"/>
      <c r="I461" s="2"/>
      <c r="J461" s="12" t="str">
        <f aca="true">IF(L461&lt;=$M$1,M461,IF(L461-$M$1&lt;=$O$1,OFFSET($O$3,L461-$M$1-1,0),IF(L461&gt;$M$1+$O$1,IF(OFFSET($Q$3,L461-$M$1-$O$1-1,0)&lt;&gt;"",OFFSET($Q$3,L461-$M$1-$O$1-1,0),""),"")))</f>
        <v/>
      </c>
      <c r="K461" s="2"/>
      <c r="L461" s="11" t="n">
        <v>459</v>
      </c>
    </row>
    <row r="462" customFormat="false" ht="15" hidden="false" customHeight="false" outlineLevel="0" collapsed="false">
      <c r="G462" s="2"/>
      <c r="H462" s="2"/>
      <c r="I462" s="2"/>
      <c r="J462" s="12" t="str">
        <f aca="true">IF(L462&lt;=$M$1,M462,IF(L462-$M$1&lt;=$O$1,OFFSET($O$3,L462-$M$1-1,0),IF(L462&gt;$M$1+$O$1,IF(OFFSET($Q$3,L462-$M$1-$O$1-1,0)&lt;&gt;"",OFFSET($Q$3,L462-$M$1-$O$1-1,0),""),"")))</f>
        <v/>
      </c>
      <c r="K462" s="2"/>
      <c r="L462" s="11" t="n">
        <v>460</v>
      </c>
    </row>
    <row r="463" customFormat="false" ht="15" hidden="false" customHeight="false" outlineLevel="0" collapsed="false">
      <c r="G463" s="2"/>
      <c r="H463" s="2"/>
      <c r="I463" s="2"/>
      <c r="J463" s="12" t="str">
        <f aca="true">IF(L463&lt;=$M$1,M463,IF(L463-$M$1&lt;=$O$1,OFFSET($O$3,L463-$M$1-1,0),IF(L463&gt;$M$1+$O$1,IF(OFFSET($Q$3,L463-$M$1-$O$1-1,0)&lt;&gt;"",OFFSET($Q$3,L463-$M$1-$O$1-1,0),""),"")))</f>
        <v/>
      </c>
      <c r="K463" s="2"/>
      <c r="L463" s="11" t="n">
        <v>461</v>
      </c>
    </row>
    <row r="464" customFormat="false" ht="15" hidden="false" customHeight="false" outlineLevel="0" collapsed="false">
      <c r="G464" s="2"/>
      <c r="H464" s="2"/>
      <c r="I464" s="2"/>
      <c r="J464" s="12" t="str">
        <f aca="true">IF(L464&lt;=$M$1,M464,IF(L464-$M$1&lt;=$O$1,OFFSET($O$3,L464-$M$1-1,0),IF(L464&gt;$M$1+$O$1,IF(OFFSET($Q$3,L464-$M$1-$O$1-1,0)&lt;&gt;"",OFFSET($Q$3,L464-$M$1-$O$1-1,0),""),"")))</f>
        <v/>
      </c>
      <c r="K464" s="2"/>
      <c r="L464" s="11" t="n">
        <v>462</v>
      </c>
    </row>
    <row r="465" customFormat="false" ht="15" hidden="false" customHeight="false" outlineLevel="0" collapsed="false">
      <c r="G465" s="2"/>
      <c r="H465" s="2"/>
      <c r="I465" s="2"/>
      <c r="J465" s="12" t="str">
        <f aca="true">IF(L465&lt;=$M$1,M465,IF(L465-$M$1&lt;=$O$1,OFFSET($O$3,L465-$M$1-1,0),IF(L465&gt;$M$1+$O$1,IF(OFFSET($Q$3,L465-$M$1-$O$1-1,0)&lt;&gt;"",OFFSET($Q$3,L465-$M$1-$O$1-1,0),""),"")))</f>
        <v/>
      </c>
      <c r="K465" s="2"/>
      <c r="L465" s="11" t="n">
        <v>463</v>
      </c>
    </row>
    <row r="466" customFormat="false" ht="15" hidden="false" customHeight="false" outlineLevel="0" collapsed="false">
      <c r="G466" s="2"/>
      <c r="H466" s="2"/>
      <c r="I466" s="2"/>
      <c r="J466" s="12" t="str">
        <f aca="true">IF(L466&lt;=$M$1,M466,IF(L466-$M$1&lt;=$O$1,OFFSET($O$3,L466-$M$1-1,0),IF(L466&gt;$M$1+$O$1,IF(OFFSET($Q$3,L466-$M$1-$O$1-1,0)&lt;&gt;"",OFFSET($Q$3,L466-$M$1-$O$1-1,0),""),"")))</f>
        <v/>
      </c>
      <c r="K466" s="2"/>
      <c r="L466" s="11" t="n">
        <v>464</v>
      </c>
    </row>
    <row r="467" customFormat="false" ht="15" hidden="false" customHeight="false" outlineLevel="0" collapsed="false">
      <c r="G467" s="2"/>
      <c r="H467" s="2"/>
      <c r="I467" s="2"/>
      <c r="J467" s="12" t="str">
        <f aca="true">IF(L467&lt;=$M$1,M467,IF(L467-$M$1&lt;=$O$1,OFFSET($O$3,L467-$M$1-1,0),IF(L467&gt;$M$1+$O$1,IF(OFFSET($Q$3,L467-$M$1-$O$1-1,0)&lt;&gt;"",OFFSET($Q$3,L467-$M$1-$O$1-1,0),""),"")))</f>
        <v/>
      </c>
      <c r="K467" s="2"/>
      <c r="L467" s="11" t="n">
        <v>465</v>
      </c>
    </row>
    <row r="468" customFormat="false" ht="15" hidden="false" customHeight="false" outlineLevel="0" collapsed="false">
      <c r="G468" s="2"/>
      <c r="H468" s="2"/>
      <c r="I468" s="2"/>
      <c r="J468" s="12" t="str">
        <f aca="true">IF(L468&lt;=$M$1,M468,IF(L468-$M$1&lt;=$O$1,OFFSET($O$3,L468-$M$1-1,0),IF(L468&gt;$M$1+$O$1,IF(OFFSET($Q$3,L468-$M$1-$O$1-1,0)&lt;&gt;"",OFFSET($Q$3,L468-$M$1-$O$1-1,0),""),"")))</f>
        <v/>
      </c>
      <c r="K468" s="2"/>
      <c r="L468" s="11" t="n">
        <v>466</v>
      </c>
    </row>
    <row r="469" customFormat="false" ht="15" hidden="false" customHeight="false" outlineLevel="0" collapsed="false">
      <c r="G469" s="2"/>
      <c r="H469" s="2"/>
      <c r="I469" s="2"/>
      <c r="J469" s="12" t="str">
        <f aca="true">IF(L469&lt;=$M$1,M469,IF(L469-$M$1&lt;=$O$1,OFFSET($O$3,L469-$M$1-1,0),IF(L469&gt;$M$1+$O$1,IF(OFFSET($Q$3,L469-$M$1-$O$1-1,0)&lt;&gt;"",OFFSET($Q$3,L469-$M$1-$O$1-1,0),""),"")))</f>
        <v/>
      </c>
      <c r="K469" s="2"/>
      <c r="L469" s="11" t="n">
        <v>467</v>
      </c>
    </row>
    <row r="470" customFormat="false" ht="15" hidden="false" customHeight="false" outlineLevel="0" collapsed="false">
      <c r="G470" s="2"/>
      <c r="H470" s="2"/>
      <c r="I470" s="2"/>
      <c r="J470" s="12" t="str">
        <f aca="true">IF(L470&lt;=$M$1,M470,IF(L470-$M$1&lt;=$O$1,OFFSET($O$3,L470-$M$1-1,0),IF(L470&gt;$M$1+$O$1,IF(OFFSET($Q$3,L470-$M$1-$O$1-1,0)&lt;&gt;"",OFFSET($Q$3,L470-$M$1-$O$1-1,0),""),"")))</f>
        <v/>
      </c>
      <c r="K470" s="2"/>
      <c r="L470" s="11" t="n">
        <v>468</v>
      </c>
    </row>
    <row r="471" customFormat="false" ht="15" hidden="false" customHeight="false" outlineLevel="0" collapsed="false">
      <c r="G471" s="2"/>
      <c r="H471" s="2"/>
      <c r="I471" s="2"/>
      <c r="J471" s="12" t="str">
        <f aca="true">IF(L471&lt;=$M$1,M471,IF(L471-$M$1&lt;=$O$1,OFFSET($O$3,L471-$M$1-1,0),IF(L471&gt;$M$1+$O$1,IF(OFFSET($Q$3,L471-$M$1-$O$1-1,0)&lt;&gt;"",OFFSET($Q$3,L471-$M$1-$O$1-1,0),""),"")))</f>
        <v/>
      </c>
      <c r="K471" s="2"/>
      <c r="L471" s="11" t="n">
        <v>469</v>
      </c>
    </row>
    <row r="472" customFormat="false" ht="15" hidden="false" customHeight="false" outlineLevel="0" collapsed="false">
      <c r="G472" s="2"/>
      <c r="H472" s="2"/>
      <c r="I472" s="2"/>
      <c r="J472" s="12" t="str">
        <f aca="true">IF(L472&lt;=$M$1,M472,IF(L472-$M$1&lt;=$O$1,OFFSET($O$3,L472-$M$1-1,0),IF(L472&gt;$M$1+$O$1,IF(OFFSET($Q$3,L472-$M$1-$O$1-1,0)&lt;&gt;"",OFFSET($Q$3,L472-$M$1-$O$1-1,0),""),"")))</f>
        <v/>
      </c>
      <c r="K472" s="2"/>
      <c r="L472" s="11" t="n">
        <v>470</v>
      </c>
    </row>
    <row r="473" customFormat="false" ht="15" hidden="false" customHeight="false" outlineLevel="0" collapsed="false">
      <c r="G473" s="2"/>
      <c r="H473" s="2"/>
      <c r="I473" s="2"/>
      <c r="J473" s="12" t="str">
        <f aca="true">IF(L473&lt;=$M$1,M473,IF(L473-$M$1&lt;=$O$1,OFFSET($O$3,L473-$M$1-1,0),IF(L473&gt;$M$1+$O$1,IF(OFFSET($Q$3,L473-$M$1-$O$1-1,0)&lt;&gt;"",OFFSET($Q$3,L473-$M$1-$O$1-1,0),""),"")))</f>
        <v/>
      </c>
      <c r="K473" s="2"/>
      <c r="L473" s="11" t="n">
        <v>471</v>
      </c>
    </row>
    <row r="474" customFormat="false" ht="15" hidden="false" customHeight="false" outlineLevel="0" collapsed="false">
      <c r="G474" s="2"/>
      <c r="H474" s="2"/>
      <c r="I474" s="2"/>
      <c r="J474" s="12" t="str">
        <f aca="true">IF(L474&lt;=$M$1,M474,IF(L474-$M$1&lt;=$O$1,OFFSET($O$3,L474-$M$1-1,0),IF(L474&gt;$M$1+$O$1,IF(OFFSET($Q$3,L474-$M$1-$O$1-1,0)&lt;&gt;"",OFFSET($Q$3,L474-$M$1-$O$1-1,0),""),"")))</f>
        <v/>
      </c>
      <c r="K474" s="2"/>
      <c r="L474" s="11" t="n">
        <v>472</v>
      </c>
    </row>
    <row r="475" customFormat="false" ht="15" hidden="false" customHeight="false" outlineLevel="0" collapsed="false">
      <c r="G475" s="2"/>
      <c r="H475" s="2"/>
      <c r="I475" s="2"/>
      <c r="J475" s="12" t="str">
        <f aca="true">IF(L475&lt;=$M$1,M475,IF(L475-$M$1&lt;=$O$1,OFFSET($O$3,L475-$M$1-1,0),IF(L475&gt;$M$1+$O$1,IF(OFFSET($Q$3,L475-$M$1-$O$1-1,0)&lt;&gt;"",OFFSET($Q$3,L475-$M$1-$O$1-1,0),""),"")))</f>
        <v/>
      </c>
      <c r="K475" s="2"/>
      <c r="L475" s="11" t="n">
        <v>473</v>
      </c>
    </row>
    <row r="476" customFormat="false" ht="15" hidden="false" customHeight="false" outlineLevel="0" collapsed="false">
      <c r="G476" s="2"/>
      <c r="H476" s="2"/>
      <c r="I476" s="2"/>
      <c r="J476" s="12" t="str">
        <f aca="true">IF(L476&lt;=$M$1,M476,IF(L476-$M$1&lt;=$O$1,OFFSET($O$3,L476-$M$1-1,0),IF(L476&gt;$M$1+$O$1,IF(OFFSET($Q$3,L476-$M$1-$O$1-1,0)&lt;&gt;"",OFFSET($Q$3,L476-$M$1-$O$1-1,0),""),"")))</f>
        <v/>
      </c>
      <c r="K476" s="2"/>
      <c r="L476" s="11" t="n">
        <v>474</v>
      </c>
    </row>
    <row r="477" customFormat="false" ht="15" hidden="false" customHeight="false" outlineLevel="0" collapsed="false">
      <c r="G477" s="2"/>
      <c r="H477" s="2"/>
      <c r="I477" s="2"/>
      <c r="J477" s="12" t="str">
        <f aca="true">IF(L477&lt;=$M$1,M477,IF(L477-$M$1&lt;=$O$1,OFFSET($O$3,L477-$M$1-1,0),IF(L477&gt;$M$1+$O$1,IF(OFFSET($Q$3,L477-$M$1-$O$1-1,0)&lt;&gt;"",OFFSET($Q$3,L477-$M$1-$O$1-1,0),""),"")))</f>
        <v/>
      </c>
      <c r="K477" s="2"/>
      <c r="L477" s="11" t="n">
        <v>475</v>
      </c>
    </row>
    <row r="478" customFormat="false" ht="15" hidden="false" customHeight="false" outlineLevel="0" collapsed="false">
      <c r="G478" s="2"/>
      <c r="H478" s="2"/>
      <c r="I478" s="2"/>
      <c r="J478" s="12" t="str">
        <f aca="true">IF(L478&lt;=$M$1,M478,IF(L478-$M$1&lt;=$O$1,OFFSET($O$3,L478-$M$1-1,0),IF(L478&gt;$M$1+$O$1,IF(OFFSET($Q$3,L478-$M$1-$O$1-1,0)&lt;&gt;"",OFFSET($Q$3,L478-$M$1-$O$1-1,0),""),"")))</f>
        <v/>
      </c>
      <c r="K478" s="2"/>
      <c r="L478" s="11" t="n">
        <v>476</v>
      </c>
    </row>
    <row r="479" customFormat="false" ht="15" hidden="false" customHeight="false" outlineLevel="0" collapsed="false">
      <c r="G479" s="2"/>
      <c r="H479" s="2"/>
      <c r="I479" s="2"/>
      <c r="J479" s="12" t="str">
        <f aca="true">IF(L479&lt;=$M$1,M479,IF(L479-$M$1&lt;=$O$1,OFFSET($O$3,L479-$M$1-1,0),IF(L479&gt;$M$1+$O$1,IF(OFFSET($Q$3,L479-$M$1-$O$1-1,0)&lt;&gt;"",OFFSET($Q$3,L479-$M$1-$O$1-1,0),""),"")))</f>
        <v/>
      </c>
      <c r="K479" s="2"/>
      <c r="L479" s="11" t="n">
        <v>477</v>
      </c>
    </row>
    <row r="480" customFormat="false" ht="15" hidden="false" customHeight="false" outlineLevel="0" collapsed="false">
      <c r="G480" s="2"/>
      <c r="H480" s="2"/>
      <c r="I480" s="2"/>
      <c r="J480" s="12" t="str">
        <f aca="true">IF(L480&lt;=$M$1,M480,IF(L480-$M$1&lt;=$O$1,OFFSET($O$3,L480-$M$1-1,0),IF(L480&gt;$M$1+$O$1,IF(OFFSET($Q$3,L480-$M$1-$O$1-1,0)&lt;&gt;"",OFFSET($Q$3,L480-$M$1-$O$1-1,0),""),"")))</f>
        <v/>
      </c>
      <c r="K480" s="2"/>
      <c r="L480" s="11" t="n">
        <v>478</v>
      </c>
    </row>
    <row r="481" customFormat="false" ht="15" hidden="false" customHeight="false" outlineLevel="0" collapsed="false">
      <c r="G481" s="2"/>
      <c r="H481" s="2"/>
      <c r="I481" s="2"/>
      <c r="J481" s="12" t="str">
        <f aca="true">IF(L481&lt;=$M$1,M481,IF(L481-$M$1&lt;=$O$1,OFFSET($O$3,L481-$M$1-1,0),IF(L481&gt;$M$1+$O$1,IF(OFFSET($Q$3,L481-$M$1-$O$1-1,0)&lt;&gt;"",OFFSET($Q$3,L481-$M$1-$O$1-1,0),""),"")))</f>
        <v/>
      </c>
      <c r="K481" s="2"/>
      <c r="L481" s="11" t="n">
        <v>479</v>
      </c>
    </row>
    <row r="482" customFormat="false" ht="15" hidden="false" customHeight="false" outlineLevel="0" collapsed="false">
      <c r="G482" s="2"/>
      <c r="H482" s="2"/>
      <c r="I482" s="2"/>
      <c r="J482" s="12" t="str">
        <f aca="true">IF(L482&lt;=$M$1,M482,IF(L482-$M$1&lt;=$O$1,OFFSET($O$3,L482-$M$1-1,0),IF(L482&gt;$M$1+$O$1,IF(OFFSET($Q$3,L482-$M$1-$O$1-1,0)&lt;&gt;"",OFFSET($Q$3,L482-$M$1-$O$1-1,0),""),"")))</f>
        <v/>
      </c>
      <c r="K482" s="2"/>
      <c r="L482" s="11" t="n">
        <v>480</v>
      </c>
    </row>
    <row r="483" customFormat="false" ht="15" hidden="false" customHeight="false" outlineLevel="0" collapsed="false">
      <c r="G483" s="2"/>
      <c r="H483" s="2"/>
      <c r="I483" s="2"/>
      <c r="J483" s="12" t="str">
        <f aca="true">IF(L483&lt;=$M$1,M483,IF(L483-$M$1&lt;=$O$1,OFFSET($O$3,L483-$M$1-1,0),IF(L483&gt;$M$1+$O$1,IF(OFFSET($Q$3,L483-$M$1-$O$1-1,0)&lt;&gt;"",OFFSET($Q$3,L483-$M$1-$O$1-1,0),""),"")))</f>
        <v/>
      </c>
      <c r="K483" s="2"/>
      <c r="L483" s="11" t="n">
        <v>481</v>
      </c>
    </row>
    <row r="484" customFormat="false" ht="15" hidden="false" customHeight="false" outlineLevel="0" collapsed="false">
      <c r="G484" s="2"/>
      <c r="H484" s="2"/>
      <c r="I484" s="2"/>
      <c r="J484" s="12" t="str">
        <f aca="true">IF(L484&lt;=$M$1,M484,IF(L484-$M$1&lt;=$O$1,OFFSET($O$3,L484-$M$1-1,0),IF(L484&gt;$M$1+$O$1,IF(OFFSET($Q$3,L484-$M$1-$O$1-1,0)&lt;&gt;"",OFFSET($Q$3,L484-$M$1-$O$1-1,0),""),"")))</f>
        <v/>
      </c>
      <c r="K484" s="2"/>
      <c r="L484" s="11" t="n">
        <v>482</v>
      </c>
    </row>
    <row r="485" customFormat="false" ht="15" hidden="false" customHeight="false" outlineLevel="0" collapsed="false">
      <c r="G485" s="2"/>
      <c r="H485" s="2"/>
      <c r="I485" s="2"/>
      <c r="J485" s="12" t="str">
        <f aca="true">IF(L485&lt;=$M$1,M485,IF(L485-$M$1&lt;=$O$1,OFFSET($O$3,L485-$M$1-1,0),IF(L485&gt;$M$1+$O$1,IF(OFFSET($Q$3,L485-$M$1-$O$1-1,0)&lt;&gt;"",OFFSET($Q$3,L485-$M$1-$O$1-1,0),""),"")))</f>
        <v/>
      </c>
      <c r="K485" s="2"/>
      <c r="L485" s="11" t="n">
        <v>483</v>
      </c>
    </row>
    <row r="486" customFormat="false" ht="15" hidden="false" customHeight="false" outlineLevel="0" collapsed="false">
      <c r="G486" s="2"/>
      <c r="H486" s="2"/>
      <c r="I486" s="2"/>
      <c r="J486" s="12" t="str">
        <f aca="true">IF(L486&lt;=$M$1,M486,IF(L486-$M$1&lt;=$O$1,OFFSET($O$3,L486-$M$1-1,0),IF(L486&gt;$M$1+$O$1,IF(OFFSET($Q$3,L486-$M$1-$O$1-1,0)&lt;&gt;"",OFFSET($Q$3,L486-$M$1-$O$1-1,0),""),"")))</f>
        <v/>
      </c>
      <c r="K486" s="2"/>
      <c r="L486" s="11" t="n">
        <v>484</v>
      </c>
    </row>
    <row r="487" customFormat="false" ht="15" hidden="false" customHeight="false" outlineLevel="0" collapsed="false">
      <c r="G487" s="2"/>
      <c r="H487" s="2"/>
      <c r="I487" s="2"/>
      <c r="J487" s="12" t="str">
        <f aca="true">IF(L487&lt;=$M$1,M487,IF(L487-$M$1&lt;=$O$1,OFFSET($O$3,L487-$M$1-1,0),IF(L487&gt;$M$1+$O$1,IF(OFFSET($Q$3,L487-$M$1-$O$1-1,0)&lt;&gt;"",OFFSET($Q$3,L487-$M$1-$O$1-1,0),""),"")))</f>
        <v/>
      </c>
      <c r="K487" s="2"/>
      <c r="L487" s="11" t="n">
        <v>485</v>
      </c>
    </row>
    <row r="488" customFormat="false" ht="15" hidden="false" customHeight="false" outlineLevel="0" collapsed="false">
      <c r="G488" s="2"/>
      <c r="H488" s="2"/>
      <c r="I488" s="2"/>
      <c r="J488" s="12" t="str">
        <f aca="true">IF(L488&lt;=$M$1,M488,IF(L488-$M$1&lt;=$O$1,OFFSET($O$3,L488-$M$1-1,0),IF(L488&gt;$M$1+$O$1,IF(OFFSET($Q$3,L488-$M$1-$O$1-1,0)&lt;&gt;"",OFFSET($Q$3,L488-$M$1-$O$1-1,0),""),"")))</f>
        <v/>
      </c>
      <c r="K488" s="2"/>
      <c r="L488" s="11" t="n">
        <v>486</v>
      </c>
    </row>
    <row r="489" customFormat="false" ht="15" hidden="false" customHeight="false" outlineLevel="0" collapsed="false">
      <c r="G489" s="2"/>
      <c r="H489" s="2"/>
      <c r="I489" s="2"/>
      <c r="J489" s="12" t="str">
        <f aca="true">IF(L489&lt;=$M$1,M489,IF(L489-$M$1&lt;=$O$1,OFFSET($O$3,L489-$M$1-1,0),IF(L489&gt;$M$1+$O$1,IF(OFFSET($Q$3,L489-$M$1-$O$1-1,0)&lt;&gt;"",OFFSET($Q$3,L489-$M$1-$O$1-1,0),""),"")))</f>
        <v/>
      </c>
      <c r="K489" s="2"/>
      <c r="L489" s="11" t="n">
        <v>487</v>
      </c>
    </row>
    <row r="490" customFormat="false" ht="15" hidden="false" customHeight="false" outlineLevel="0" collapsed="false">
      <c r="G490" s="2"/>
      <c r="H490" s="2"/>
      <c r="I490" s="2"/>
      <c r="J490" s="12" t="str">
        <f aca="true">IF(L490&lt;=$M$1,M490,IF(L490-$M$1&lt;=$O$1,OFFSET($O$3,L490-$M$1-1,0),IF(L490&gt;$M$1+$O$1,IF(OFFSET($Q$3,L490-$M$1-$O$1-1,0)&lt;&gt;"",OFFSET($Q$3,L490-$M$1-$O$1-1,0),""),"")))</f>
        <v/>
      </c>
      <c r="K490" s="2"/>
      <c r="L490" s="11" t="n">
        <v>488</v>
      </c>
    </row>
    <row r="491" customFormat="false" ht="15" hidden="false" customHeight="false" outlineLevel="0" collapsed="false">
      <c r="G491" s="2"/>
      <c r="H491" s="2"/>
      <c r="I491" s="2"/>
      <c r="J491" s="12" t="str">
        <f aca="true">IF(L491&lt;=$M$1,M491,IF(L491-$M$1&lt;=$O$1,OFFSET($O$3,L491-$M$1-1,0),IF(L491&gt;$M$1+$O$1,IF(OFFSET($Q$3,L491-$M$1-$O$1-1,0)&lt;&gt;"",OFFSET($Q$3,L491-$M$1-$O$1-1,0),""),"")))</f>
        <v/>
      </c>
      <c r="K491" s="2"/>
      <c r="L491" s="11" t="n">
        <v>489</v>
      </c>
    </row>
    <row r="492" customFormat="false" ht="15" hidden="false" customHeight="false" outlineLevel="0" collapsed="false">
      <c r="G492" s="2"/>
      <c r="H492" s="2"/>
      <c r="I492" s="2"/>
      <c r="J492" s="12" t="str">
        <f aca="true">IF(L492&lt;=$M$1,M492,IF(L492-$M$1&lt;=$O$1,OFFSET($O$3,L492-$M$1-1,0),IF(L492&gt;$M$1+$O$1,IF(OFFSET($Q$3,L492-$M$1-$O$1-1,0)&lt;&gt;"",OFFSET($Q$3,L492-$M$1-$O$1-1,0),""),"")))</f>
        <v/>
      </c>
      <c r="K492" s="2"/>
      <c r="L492" s="11" t="n">
        <v>490</v>
      </c>
    </row>
    <row r="493" customFormat="false" ht="15" hidden="false" customHeight="false" outlineLevel="0" collapsed="false">
      <c r="G493" s="2"/>
      <c r="H493" s="2"/>
      <c r="I493" s="2"/>
      <c r="J493" s="12" t="str">
        <f aca="true">IF(L493&lt;=$M$1,M493,IF(L493-$M$1&lt;=$O$1,OFFSET($O$3,L493-$M$1-1,0),IF(L493&gt;$M$1+$O$1,IF(OFFSET($Q$3,L493-$M$1-$O$1-1,0)&lt;&gt;"",OFFSET($Q$3,L493-$M$1-$O$1-1,0),""),"")))</f>
        <v/>
      </c>
      <c r="K493" s="2"/>
      <c r="L493" s="11" t="n">
        <v>491</v>
      </c>
    </row>
    <row r="494" customFormat="false" ht="15" hidden="false" customHeight="false" outlineLevel="0" collapsed="false">
      <c r="G494" s="2"/>
      <c r="H494" s="2"/>
      <c r="I494" s="2"/>
      <c r="J494" s="12" t="str">
        <f aca="true">IF(L494&lt;=$M$1,M494,IF(L494-$M$1&lt;=$O$1,OFFSET($O$3,L494-$M$1-1,0),IF(L494&gt;$M$1+$O$1,IF(OFFSET($Q$3,L494-$M$1-$O$1-1,0)&lt;&gt;"",OFFSET($Q$3,L494-$M$1-$O$1-1,0),""),"")))</f>
        <v/>
      </c>
      <c r="K494" s="2"/>
      <c r="L494" s="11" t="n">
        <v>492</v>
      </c>
    </row>
    <row r="495" customFormat="false" ht="15" hidden="false" customHeight="false" outlineLevel="0" collapsed="false">
      <c r="G495" s="2"/>
      <c r="H495" s="2"/>
      <c r="I495" s="2"/>
      <c r="J495" s="12" t="str">
        <f aca="true">IF(L495&lt;=$M$1,M495,IF(L495-$M$1&lt;=$O$1,OFFSET($O$3,L495-$M$1-1,0),IF(L495&gt;$M$1+$O$1,IF(OFFSET($Q$3,L495-$M$1-$O$1-1,0)&lt;&gt;"",OFFSET($Q$3,L495-$M$1-$O$1-1,0),""),"")))</f>
        <v/>
      </c>
      <c r="K495" s="2"/>
      <c r="L495" s="11" t="n">
        <v>493</v>
      </c>
    </row>
    <row r="496" customFormat="false" ht="15" hidden="false" customHeight="false" outlineLevel="0" collapsed="false">
      <c r="G496" s="2"/>
      <c r="H496" s="2"/>
      <c r="I496" s="2"/>
      <c r="J496" s="12" t="str">
        <f aca="true">IF(L496&lt;=$M$1,M496,IF(L496-$M$1&lt;=$O$1,OFFSET($O$3,L496-$M$1-1,0),IF(L496&gt;$M$1+$O$1,IF(OFFSET($Q$3,L496-$M$1-$O$1-1,0)&lt;&gt;"",OFFSET($Q$3,L496-$M$1-$O$1-1,0),""),"")))</f>
        <v/>
      </c>
      <c r="K496" s="2"/>
      <c r="L496" s="11" t="n">
        <v>494</v>
      </c>
    </row>
    <row r="497" customFormat="false" ht="15" hidden="false" customHeight="false" outlineLevel="0" collapsed="false">
      <c r="G497" s="2"/>
      <c r="H497" s="2"/>
      <c r="I497" s="2"/>
      <c r="J497" s="12" t="str">
        <f aca="true">IF(L497&lt;=$M$1,M497,IF(L497-$M$1&lt;=$O$1,OFFSET($O$3,L497-$M$1-1,0),IF(L497&gt;$M$1+$O$1,IF(OFFSET($Q$3,L497-$M$1-$O$1-1,0)&lt;&gt;"",OFFSET($Q$3,L497-$M$1-$O$1-1,0),""),"")))</f>
        <v/>
      </c>
      <c r="K497" s="2"/>
      <c r="L497" s="11" t="n">
        <v>495</v>
      </c>
    </row>
    <row r="498" customFormat="false" ht="15" hidden="false" customHeight="false" outlineLevel="0" collapsed="false">
      <c r="G498" s="2"/>
      <c r="H498" s="2"/>
      <c r="I498" s="2"/>
      <c r="J498" s="12" t="str">
        <f aca="true">IF(L498&lt;=$M$1,M498,IF(L498-$M$1&lt;=$O$1,OFFSET($O$3,L498-$M$1-1,0),IF(L498&gt;$M$1+$O$1,IF(OFFSET($Q$3,L498-$M$1-$O$1-1,0)&lt;&gt;"",OFFSET($Q$3,L498-$M$1-$O$1-1,0),""),"")))</f>
        <v/>
      </c>
      <c r="K498" s="2"/>
      <c r="L498" s="11" t="n">
        <v>496</v>
      </c>
    </row>
    <row r="499" customFormat="false" ht="15" hidden="false" customHeight="false" outlineLevel="0" collapsed="false">
      <c r="G499" s="2"/>
      <c r="H499" s="2"/>
      <c r="I499" s="2"/>
      <c r="J499" s="12" t="str">
        <f aca="true">IF(L499&lt;=$M$1,M499,IF(L499-$M$1&lt;=$O$1,OFFSET($O$3,L499-$M$1-1,0),IF(L499&gt;$M$1+$O$1,IF(OFFSET($Q$3,L499-$M$1-$O$1-1,0)&lt;&gt;"",OFFSET($Q$3,L499-$M$1-$O$1-1,0),""),"")))</f>
        <v/>
      </c>
      <c r="K499" s="2"/>
      <c r="L499" s="11" t="n">
        <v>497</v>
      </c>
    </row>
    <row r="500" customFormat="false" ht="15" hidden="false" customHeight="false" outlineLevel="0" collapsed="false">
      <c r="G500" s="2"/>
      <c r="H500" s="2"/>
      <c r="I500" s="2"/>
      <c r="J500" s="12" t="str">
        <f aca="true">IF(L500&lt;=$M$1,M500,IF(L500-$M$1&lt;=$O$1,OFFSET($O$3,L500-$M$1-1,0),IF(L500&gt;$M$1+$O$1,IF(OFFSET($Q$3,L500-$M$1-$O$1-1,0)&lt;&gt;"",OFFSET($Q$3,L500-$M$1-$O$1-1,0),""),"")))</f>
        <v/>
      </c>
      <c r="K500" s="2"/>
      <c r="L500" s="11" t="n">
        <v>498</v>
      </c>
    </row>
    <row r="501" customFormat="false" ht="15" hidden="false" customHeight="false" outlineLevel="0" collapsed="false">
      <c r="G501" s="2"/>
      <c r="H501" s="2"/>
      <c r="I501" s="2"/>
      <c r="J501" s="12" t="str">
        <f aca="true">IF(L501&lt;=$M$1,M501,IF(L501-$M$1&lt;=$O$1,OFFSET($O$3,L501-$M$1-1,0),IF(L501&gt;$M$1+$O$1,IF(OFFSET($Q$3,L501-$M$1-$O$1-1,0)&lt;&gt;"",OFFSET($Q$3,L501-$M$1-$O$1-1,0),""),"")))</f>
        <v/>
      </c>
      <c r="K501" s="2"/>
      <c r="L501" s="11" t="n">
        <v>499</v>
      </c>
    </row>
    <row r="502" customFormat="false" ht="15" hidden="false" customHeight="false" outlineLevel="0" collapsed="false">
      <c r="G502" s="2"/>
      <c r="H502" s="2"/>
      <c r="I502" s="2"/>
      <c r="J502" s="12" t="str">
        <f aca="true">IF(L502&lt;=$M$1,M502,IF(L502-$M$1&lt;=$O$1,OFFSET($O$3,L502-$M$1-1,0),IF(L502&gt;$M$1+$O$1,IF(OFFSET($Q$3,L502-$M$1-$O$1-1,0)&lt;&gt;"",OFFSET($Q$3,L502-$M$1-$O$1-1,0),""),"")))</f>
        <v/>
      </c>
      <c r="K502" s="2"/>
      <c r="L502" s="11" t="n">
        <v>500</v>
      </c>
    </row>
    <row r="503" customFormat="false" ht="15" hidden="false" customHeight="false" outlineLevel="0" collapsed="false">
      <c r="G503" s="2"/>
      <c r="H503" s="2"/>
      <c r="I503" s="2"/>
      <c r="J503" s="12" t="str">
        <f aca="true">IF(L503&lt;=$M$1,M503,IF(L503-$M$1&lt;=$O$1,OFFSET($O$3,L503-$M$1-1,0),IF(L503&gt;$M$1+$O$1,IF(OFFSET($Q$3,L503-$M$1-$O$1-1,0)&lt;&gt;"",OFFSET($Q$3,L503-$M$1-$O$1-1,0),""),"")))</f>
        <v/>
      </c>
      <c r="K503" s="2"/>
      <c r="L503" s="11" t="n">
        <v>501</v>
      </c>
    </row>
    <row r="504" customFormat="false" ht="15" hidden="false" customHeight="false" outlineLevel="0" collapsed="false">
      <c r="G504" s="2"/>
      <c r="H504" s="2"/>
      <c r="I504" s="2"/>
      <c r="J504" s="12" t="str">
        <f aca="true">IF(L504&lt;=$M$1,M504,IF(L504-$M$1&lt;=$O$1,OFFSET($O$3,L504-$M$1-1,0),IF(L504&gt;$M$1+$O$1,IF(OFFSET($Q$3,L504-$M$1-$O$1-1,0)&lt;&gt;"",OFFSET($Q$3,L504-$M$1-$O$1-1,0),""),"")))</f>
        <v/>
      </c>
      <c r="K504" s="2"/>
      <c r="L504" s="11" t="n">
        <v>502</v>
      </c>
    </row>
    <row r="505" customFormat="false" ht="15" hidden="false" customHeight="false" outlineLevel="0" collapsed="false">
      <c r="G505" s="2"/>
      <c r="H505" s="2"/>
      <c r="I505" s="2"/>
      <c r="J505" s="12" t="str">
        <f aca="true">IF(L505&lt;=$M$1,M505,IF(L505-$M$1&lt;=$O$1,OFFSET($O$3,L505-$M$1-1,0),IF(L505&gt;$M$1+$O$1,IF(OFFSET($Q$3,L505-$M$1-$O$1-1,0)&lt;&gt;"",OFFSET($Q$3,L505-$M$1-$O$1-1,0),""),"")))</f>
        <v/>
      </c>
      <c r="K505" s="2"/>
      <c r="L505" s="11" t="n">
        <v>503</v>
      </c>
    </row>
    <row r="506" customFormat="false" ht="15" hidden="false" customHeight="false" outlineLevel="0" collapsed="false">
      <c r="G506" s="2"/>
      <c r="H506" s="2"/>
      <c r="I506" s="2"/>
      <c r="J506" s="12" t="str">
        <f aca="true">IF(L506&lt;=$M$1,M506,IF(L506-$M$1&lt;=$O$1,OFFSET($O$3,L506-$M$1-1,0),IF(L506&gt;$M$1+$O$1,IF(OFFSET($Q$3,L506-$M$1-$O$1-1,0)&lt;&gt;"",OFFSET($Q$3,L506-$M$1-$O$1-1,0),""),"")))</f>
        <v/>
      </c>
      <c r="K506" s="2"/>
      <c r="L506" s="11" t="n">
        <v>504</v>
      </c>
    </row>
    <row r="507" customFormat="false" ht="15" hidden="false" customHeight="false" outlineLevel="0" collapsed="false">
      <c r="G507" s="2"/>
      <c r="H507" s="2"/>
      <c r="I507" s="2"/>
      <c r="J507" s="12" t="str">
        <f aca="true">IF(L507&lt;=$M$1,M507,IF(L507-$M$1&lt;=$O$1,OFFSET($O$3,L507-$M$1-1,0),IF(L507&gt;$M$1+$O$1,IF(OFFSET($Q$3,L507-$M$1-$O$1-1,0)&lt;&gt;"",OFFSET($Q$3,L507-$M$1-$O$1-1,0),""),"")))</f>
        <v/>
      </c>
      <c r="K507" s="2"/>
      <c r="L507" s="11" t="n">
        <v>505</v>
      </c>
    </row>
    <row r="508" customFormat="false" ht="15" hidden="false" customHeight="false" outlineLevel="0" collapsed="false">
      <c r="G508" s="2"/>
      <c r="H508" s="2"/>
      <c r="I508" s="2"/>
      <c r="J508" s="12" t="str">
        <f aca="true">IF(L508&lt;=$M$1,M508,IF(L508-$M$1&lt;=$O$1,OFFSET($O$3,L508-$M$1-1,0),IF(L508&gt;$M$1+$O$1,IF(OFFSET($Q$3,L508-$M$1-$O$1-1,0)&lt;&gt;"",OFFSET($Q$3,L508-$M$1-$O$1-1,0),""),"")))</f>
        <v/>
      </c>
      <c r="K508" s="2"/>
      <c r="L508" s="11" t="n">
        <v>506</v>
      </c>
    </row>
    <row r="509" customFormat="false" ht="15" hidden="false" customHeight="false" outlineLevel="0" collapsed="false">
      <c r="G509" s="2"/>
      <c r="H509" s="2"/>
      <c r="I509" s="2"/>
      <c r="J509" s="12" t="str">
        <f aca="true">IF(L509&lt;=$M$1,M509,IF(L509-$M$1&lt;=$O$1,OFFSET($O$3,L509-$M$1-1,0),IF(L509&gt;$M$1+$O$1,IF(OFFSET($Q$3,L509-$M$1-$O$1-1,0)&lt;&gt;"",OFFSET($Q$3,L509-$M$1-$O$1-1,0),""),"")))</f>
        <v/>
      </c>
      <c r="K509" s="2"/>
      <c r="L509" s="11" t="n">
        <v>507</v>
      </c>
    </row>
    <row r="510" customFormat="false" ht="15" hidden="false" customHeight="false" outlineLevel="0" collapsed="false">
      <c r="G510" s="2"/>
      <c r="H510" s="2"/>
      <c r="I510" s="2"/>
      <c r="J510" s="12" t="str">
        <f aca="true">IF(L510&lt;=$M$1,M510,IF(L510-$M$1&lt;=$O$1,OFFSET($O$3,L510-$M$1-1,0),IF(L510&gt;$M$1+$O$1,IF(OFFSET($Q$3,L510-$M$1-$O$1-1,0)&lt;&gt;"",OFFSET($Q$3,L510-$M$1-$O$1-1,0),""),"")))</f>
        <v/>
      </c>
      <c r="K510" s="2"/>
      <c r="L510" s="11" t="n">
        <v>508</v>
      </c>
    </row>
    <row r="511" customFormat="false" ht="15" hidden="false" customHeight="false" outlineLevel="0" collapsed="false">
      <c r="G511" s="2"/>
      <c r="H511" s="2"/>
      <c r="I511" s="2"/>
      <c r="J511" s="12" t="str">
        <f aca="true">IF(L511&lt;=$M$1,M511,IF(L511-$M$1&lt;=$O$1,OFFSET($O$3,L511-$M$1-1,0),IF(L511&gt;$M$1+$O$1,IF(OFFSET($Q$3,L511-$M$1-$O$1-1,0)&lt;&gt;"",OFFSET($Q$3,L511-$M$1-$O$1-1,0),""),"")))</f>
        <v/>
      </c>
      <c r="K511" s="2"/>
      <c r="L511" s="11" t="n">
        <v>509</v>
      </c>
    </row>
    <row r="512" customFormat="false" ht="15" hidden="false" customHeight="false" outlineLevel="0" collapsed="false">
      <c r="G512" s="2"/>
      <c r="H512" s="2"/>
      <c r="I512" s="2"/>
      <c r="J512" s="12" t="str">
        <f aca="true">IF(L512&lt;=$M$1,M512,IF(L512-$M$1&lt;=$O$1,OFFSET($O$3,L512-$M$1-1,0),IF(L512&gt;$M$1+$O$1,IF(OFFSET($Q$3,L512-$M$1-$O$1-1,0)&lt;&gt;"",OFFSET($Q$3,L512-$M$1-$O$1-1,0),""),"")))</f>
        <v/>
      </c>
      <c r="K512" s="2"/>
      <c r="L512" s="11" t="n">
        <v>510</v>
      </c>
    </row>
    <row r="513" customFormat="false" ht="15" hidden="false" customHeight="false" outlineLevel="0" collapsed="false">
      <c r="G513" s="2"/>
      <c r="H513" s="2"/>
      <c r="I513" s="2"/>
      <c r="J513" s="12" t="str">
        <f aca="true">IF(L513&lt;=$M$1,M513,IF(L513-$M$1&lt;=$O$1,OFFSET($O$3,L513-$M$1-1,0),IF(L513&gt;$M$1+$O$1,IF(OFFSET($Q$3,L513-$M$1-$O$1-1,0)&lt;&gt;"",OFFSET($Q$3,L513-$M$1-$O$1-1,0),""),"")))</f>
        <v/>
      </c>
      <c r="K513" s="2"/>
      <c r="L513" s="11" t="n">
        <v>511</v>
      </c>
    </row>
    <row r="514" customFormat="false" ht="15" hidden="false" customHeight="false" outlineLevel="0" collapsed="false">
      <c r="G514" s="2"/>
      <c r="H514" s="2"/>
      <c r="I514" s="2"/>
      <c r="J514" s="12" t="str">
        <f aca="true">IF(L514&lt;=$M$1,M514,IF(L514-$M$1&lt;=$O$1,OFFSET($O$3,L514-$M$1-1,0),IF(L514&gt;$M$1+$O$1,IF(OFFSET($Q$3,L514-$M$1-$O$1-1,0)&lt;&gt;"",OFFSET($Q$3,L514-$M$1-$O$1-1,0),""),"")))</f>
        <v/>
      </c>
      <c r="K514" s="2"/>
      <c r="L514" s="11" t="n">
        <v>512</v>
      </c>
    </row>
    <row r="515" customFormat="false" ht="15" hidden="false" customHeight="false" outlineLevel="0" collapsed="false">
      <c r="G515" s="2"/>
      <c r="H515" s="2"/>
      <c r="I515" s="2"/>
      <c r="J515" s="12" t="str">
        <f aca="true">IF(L515&lt;=$M$1,M515,IF(L515-$M$1&lt;=$O$1,OFFSET($O$3,L515-$M$1-1,0),IF(L515&gt;$M$1+$O$1,IF(OFFSET($Q$3,L515-$M$1-$O$1-1,0)&lt;&gt;"",OFFSET($Q$3,L515-$M$1-$O$1-1,0),""),"")))</f>
        <v/>
      </c>
      <c r="K515" s="2"/>
      <c r="L515" s="11" t="n">
        <v>513</v>
      </c>
    </row>
    <row r="516" customFormat="false" ht="15" hidden="false" customHeight="false" outlineLevel="0" collapsed="false">
      <c r="G516" s="2"/>
      <c r="H516" s="2"/>
      <c r="I516" s="2"/>
      <c r="J516" s="12" t="str">
        <f aca="true">IF(L516&lt;=$M$1,M516,IF(L516-$M$1&lt;=$O$1,OFFSET($O$3,L516-$M$1-1,0),IF(L516&gt;$M$1+$O$1,IF(OFFSET($Q$3,L516-$M$1-$O$1-1,0)&lt;&gt;"",OFFSET($Q$3,L516-$M$1-$O$1-1,0),""),"")))</f>
        <v/>
      </c>
      <c r="K516" s="2"/>
      <c r="L516" s="11" t="n">
        <v>514</v>
      </c>
    </row>
    <row r="517" customFormat="false" ht="15" hidden="false" customHeight="false" outlineLevel="0" collapsed="false">
      <c r="G517" s="2"/>
      <c r="H517" s="2"/>
      <c r="I517" s="2"/>
      <c r="J517" s="12" t="str">
        <f aca="true">IF(L517&lt;=$M$1,M517,IF(L517-$M$1&lt;=$O$1,OFFSET($O$3,L517-$M$1-1,0),IF(L517&gt;$M$1+$O$1,IF(OFFSET($Q$3,L517-$M$1-$O$1-1,0)&lt;&gt;"",OFFSET($Q$3,L517-$M$1-$O$1-1,0),""),"")))</f>
        <v/>
      </c>
      <c r="K517" s="2"/>
      <c r="L517" s="11" t="n">
        <v>515</v>
      </c>
    </row>
    <row r="518" customFormat="false" ht="15" hidden="false" customHeight="false" outlineLevel="0" collapsed="false">
      <c r="G518" s="2"/>
      <c r="H518" s="2"/>
      <c r="I518" s="2"/>
      <c r="J518" s="12" t="str">
        <f aca="true">IF(L518&lt;=$M$1,M518,IF(L518-$M$1&lt;=$O$1,OFFSET($O$3,L518-$M$1-1,0),IF(L518&gt;$M$1+$O$1,IF(OFFSET($Q$3,L518-$M$1-$O$1-1,0)&lt;&gt;"",OFFSET($Q$3,L518-$M$1-$O$1-1,0),""),"")))</f>
        <v/>
      </c>
      <c r="K518" s="2"/>
      <c r="L518" s="11" t="n">
        <v>516</v>
      </c>
    </row>
    <row r="519" customFormat="false" ht="15" hidden="false" customHeight="false" outlineLevel="0" collapsed="false">
      <c r="G519" s="2"/>
      <c r="H519" s="2"/>
      <c r="I519" s="2"/>
      <c r="J519" s="12" t="str">
        <f aca="true">IF(L519&lt;=$M$1,M519,IF(L519-$M$1&lt;=$O$1,OFFSET($O$3,L519-$M$1-1,0),IF(L519&gt;$M$1+$O$1,IF(OFFSET($Q$3,L519-$M$1-$O$1-1,0)&lt;&gt;"",OFFSET($Q$3,L519-$M$1-$O$1-1,0),""),"")))</f>
        <v/>
      </c>
      <c r="K519" s="2"/>
      <c r="L519" s="11" t="n">
        <v>517</v>
      </c>
    </row>
    <row r="520" customFormat="false" ht="15" hidden="false" customHeight="false" outlineLevel="0" collapsed="false">
      <c r="G520" s="2"/>
      <c r="H520" s="2"/>
      <c r="I520" s="2"/>
      <c r="J520" s="12" t="str">
        <f aca="true">IF(L520&lt;=$M$1,M520,IF(L520-$M$1&lt;=$O$1,OFFSET($O$3,L520-$M$1-1,0),IF(L520&gt;$M$1+$O$1,IF(OFFSET($Q$3,L520-$M$1-$O$1-1,0)&lt;&gt;"",OFFSET($Q$3,L520-$M$1-$O$1-1,0),""),"")))</f>
        <v/>
      </c>
      <c r="K520" s="2"/>
      <c r="L520" s="11" t="n">
        <v>518</v>
      </c>
    </row>
    <row r="521" customFormat="false" ht="15" hidden="false" customHeight="false" outlineLevel="0" collapsed="false">
      <c r="G521" s="2"/>
      <c r="H521" s="2"/>
      <c r="I521" s="2"/>
      <c r="J521" s="12" t="str">
        <f aca="true">IF(L521&lt;=$M$1,M521,IF(L521-$M$1&lt;=$O$1,OFFSET($O$3,L521-$M$1-1,0),IF(L521&gt;$M$1+$O$1,IF(OFFSET($Q$3,L521-$M$1-$O$1-1,0)&lt;&gt;"",OFFSET($Q$3,L521-$M$1-$O$1-1,0),""),"")))</f>
        <v/>
      </c>
      <c r="K521" s="2"/>
      <c r="L521" s="11" t="n">
        <v>519</v>
      </c>
    </row>
    <row r="522" customFormat="false" ht="15" hidden="false" customHeight="false" outlineLevel="0" collapsed="false">
      <c r="G522" s="2"/>
      <c r="H522" s="2"/>
      <c r="I522" s="2"/>
      <c r="J522" s="12" t="str">
        <f aca="true">IF(L522&lt;=$M$1,M522,IF(L522-$M$1&lt;=$O$1,OFFSET($O$3,L522-$M$1-1,0),IF(L522&gt;$M$1+$O$1,IF(OFFSET($Q$3,L522-$M$1-$O$1-1,0)&lt;&gt;"",OFFSET($Q$3,L522-$M$1-$O$1-1,0),""),"")))</f>
        <v/>
      </c>
      <c r="K522" s="2"/>
      <c r="L522" s="11" t="n">
        <v>520</v>
      </c>
    </row>
    <row r="523" customFormat="false" ht="15" hidden="false" customHeight="false" outlineLevel="0" collapsed="false">
      <c r="G523" s="2"/>
      <c r="H523" s="2"/>
      <c r="I523" s="2"/>
      <c r="J523" s="12" t="str">
        <f aca="true">IF(L523&lt;=$M$1,M523,IF(L523-$M$1&lt;=$O$1,OFFSET($O$3,L523-$M$1-1,0),IF(L523&gt;$M$1+$O$1,IF(OFFSET($Q$3,L523-$M$1-$O$1-1,0)&lt;&gt;"",OFFSET($Q$3,L523-$M$1-$O$1-1,0),""),"")))</f>
        <v/>
      </c>
      <c r="K523" s="2"/>
      <c r="L523" s="11" t="n">
        <v>521</v>
      </c>
    </row>
    <row r="524" customFormat="false" ht="15" hidden="false" customHeight="false" outlineLevel="0" collapsed="false">
      <c r="G524" s="2"/>
      <c r="H524" s="2"/>
      <c r="I524" s="2"/>
      <c r="J524" s="12" t="str">
        <f aca="true">IF(L524&lt;=$M$1,M524,IF(L524-$M$1&lt;=$O$1,OFFSET($O$3,L524-$M$1-1,0),IF(L524&gt;$M$1+$O$1,IF(OFFSET($Q$3,L524-$M$1-$O$1-1,0)&lt;&gt;"",OFFSET($Q$3,L524-$M$1-$O$1-1,0),""),"")))</f>
        <v/>
      </c>
      <c r="K524" s="2"/>
      <c r="L524" s="11" t="n">
        <v>522</v>
      </c>
    </row>
    <row r="525" customFormat="false" ht="15" hidden="false" customHeight="false" outlineLevel="0" collapsed="false">
      <c r="G525" s="2"/>
      <c r="H525" s="2"/>
      <c r="I525" s="2"/>
      <c r="J525" s="12" t="str">
        <f aca="true">IF(L525&lt;=$M$1,M525,IF(L525-$M$1&lt;=$O$1,OFFSET($O$3,L525-$M$1-1,0),IF(L525&gt;$M$1+$O$1,IF(OFFSET($Q$3,L525-$M$1-$O$1-1,0)&lt;&gt;"",OFFSET($Q$3,L525-$M$1-$O$1-1,0),""),"")))</f>
        <v/>
      </c>
      <c r="K525" s="2"/>
      <c r="L525" s="11" t="n">
        <v>523</v>
      </c>
    </row>
    <row r="526" customFormat="false" ht="15" hidden="false" customHeight="false" outlineLevel="0" collapsed="false">
      <c r="G526" s="2"/>
      <c r="H526" s="2"/>
      <c r="I526" s="2"/>
      <c r="J526" s="12" t="str">
        <f aca="true">IF(L526&lt;=$M$1,M526,IF(L526-$M$1&lt;=$O$1,OFFSET($O$3,L526-$M$1-1,0),IF(L526&gt;$M$1+$O$1,IF(OFFSET($Q$3,L526-$M$1-$O$1-1,0)&lt;&gt;"",OFFSET($Q$3,L526-$M$1-$O$1-1,0),""),"")))</f>
        <v/>
      </c>
      <c r="K526" s="2"/>
      <c r="L526" s="11" t="n">
        <v>524</v>
      </c>
    </row>
    <row r="527" customFormat="false" ht="15" hidden="false" customHeight="false" outlineLevel="0" collapsed="false">
      <c r="G527" s="2"/>
      <c r="H527" s="2"/>
      <c r="I527" s="2"/>
      <c r="J527" s="12" t="str">
        <f aca="true">IF(L527&lt;=$M$1,M527,IF(L527-$M$1&lt;=$O$1,OFFSET($O$3,L527-$M$1-1,0),IF(L527&gt;$M$1+$O$1,IF(OFFSET($Q$3,L527-$M$1-$O$1-1,0)&lt;&gt;"",OFFSET($Q$3,L527-$M$1-$O$1-1,0),""),"")))</f>
        <v/>
      </c>
      <c r="K527" s="2"/>
      <c r="L527" s="11" t="n">
        <v>525</v>
      </c>
    </row>
    <row r="528" customFormat="false" ht="15" hidden="false" customHeight="false" outlineLevel="0" collapsed="false">
      <c r="G528" s="2"/>
      <c r="H528" s="2"/>
      <c r="I528" s="2"/>
      <c r="J528" s="12" t="str">
        <f aca="true">IF(L528&lt;=$M$1,M528,IF(L528-$M$1&lt;=$O$1,OFFSET($O$3,L528-$M$1-1,0),IF(L528&gt;$M$1+$O$1,IF(OFFSET($Q$3,L528-$M$1-$O$1-1,0)&lt;&gt;"",OFFSET($Q$3,L528-$M$1-$O$1-1,0),""),"")))</f>
        <v/>
      </c>
      <c r="K528" s="2"/>
      <c r="L528" s="11" t="n">
        <v>526</v>
      </c>
    </row>
    <row r="529" customFormat="false" ht="15" hidden="false" customHeight="false" outlineLevel="0" collapsed="false">
      <c r="G529" s="2"/>
      <c r="H529" s="2"/>
      <c r="I529" s="2"/>
      <c r="J529" s="12" t="str">
        <f aca="true">IF(L529&lt;=$M$1,M529,IF(L529-$M$1&lt;=$O$1,OFFSET($O$3,L529-$M$1-1,0),IF(L529&gt;$M$1+$O$1,IF(OFFSET($Q$3,L529-$M$1-$O$1-1,0)&lt;&gt;"",OFFSET($Q$3,L529-$M$1-$O$1-1,0),""),"")))</f>
        <v/>
      </c>
      <c r="K529" s="2"/>
      <c r="L529" s="11" t="n">
        <v>527</v>
      </c>
    </row>
    <row r="530" customFormat="false" ht="15" hidden="false" customHeight="false" outlineLevel="0" collapsed="false">
      <c r="G530" s="2"/>
      <c r="H530" s="2"/>
      <c r="I530" s="2"/>
      <c r="J530" s="12" t="str">
        <f aca="true">IF(L530&lt;=$M$1,M530,IF(L530-$M$1&lt;=$O$1,OFFSET($O$3,L530-$M$1-1,0),IF(L530&gt;$M$1+$O$1,IF(OFFSET($Q$3,L530-$M$1-$O$1-1,0)&lt;&gt;"",OFFSET($Q$3,L530-$M$1-$O$1-1,0),""),"")))</f>
        <v/>
      </c>
      <c r="K530" s="2"/>
      <c r="L530" s="11" t="n">
        <v>528</v>
      </c>
    </row>
    <row r="531" customFormat="false" ht="15" hidden="false" customHeight="false" outlineLevel="0" collapsed="false">
      <c r="G531" s="2"/>
      <c r="H531" s="2"/>
      <c r="I531" s="2"/>
      <c r="J531" s="12" t="str">
        <f aca="true">IF(L531&lt;=$M$1,M531,IF(L531-$M$1&lt;=$O$1,OFFSET($O$3,L531-$M$1-1,0),IF(L531&gt;$M$1+$O$1,IF(OFFSET($Q$3,L531-$M$1-$O$1-1,0)&lt;&gt;"",OFFSET($Q$3,L531-$M$1-$O$1-1,0),""),"")))</f>
        <v/>
      </c>
      <c r="K531" s="2"/>
      <c r="L531" s="11" t="n">
        <v>529</v>
      </c>
    </row>
    <row r="532" customFormat="false" ht="15" hidden="false" customHeight="false" outlineLevel="0" collapsed="false">
      <c r="G532" s="2"/>
      <c r="H532" s="2"/>
      <c r="I532" s="2"/>
      <c r="J532" s="12" t="str">
        <f aca="true">IF(L532&lt;=$M$1,M532,IF(L532-$M$1&lt;=$O$1,OFFSET($O$3,L532-$M$1-1,0),IF(L532&gt;$M$1+$O$1,IF(OFFSET($Q$3,L532-$M$1-$O$1-1,0)&lt;&gt;"",OFFSET($Q$3,L532-$M$1-$O$1-1,0),""),"")))</f>
        <v/>
      </c>
      <c r="K532" s="2"/>
      <c r="L532" s="11" t="n">
        <v>530</v>
      </c>
    </row>
    <row r="533" customFormat="false" ht="15" hidden="false" customHeight="false" outlineLevel="0" collapsed="false">
      <c r="G533" s="2"/>
      <c r="H533" s="2"/>
      <c r="I533" s="2"/>
      <c r="J533" s="12" t="str">
        <f aca="true">IF(L533&lt;=$M$1,M533,IF(L533-$M$1&lt;=$O$1,OFFSET($O$3,L533-$M$1-1,0),IF(L533&gt;$M$1+$O$1,IF(OFFSET($Q$3,L533-$M$1-$O$1-1,0)&lt;&gt;"",OFFSET($Q$3,L533-$M$1-$O$1-1,0),""),"")))</f>
        <v/>
      </c>
      <c r="K533" s="2"/>
      <c r="L533" s="11" t="n">
        <v>531</v>
      </c>
    </row>
    <row r="534" customFormat="false" ht="15" hidden="false" customHeight="false" outlineLevel="0" collapsed="false">
      <c r="G534" s="2"/>
      <c r="H534" s="2"/>
      <c r="I534" s="2"/>
      <c r="J534" s="12" t="str">
        <f aca="true">IF(L534&lt;=$M$1,M534,IF(L534-$M$1&lt;=$O$1,OFFSET($O$3,L534-$M$1-1,0),IF(L534&gt;$M$1+$O$1,IF(OFFSET($Q$3,L534-$M$1-$O$1-1,0)&lt;&gt;"",OFFSET($Q$3,L534-$M$1-$O$1-1,0),""),"")))</f>
        <v/>
      </c>
      <c r="K534" s="2"/>
      <c r="L534" s="11" t="n">
        <v>532</v>
      </c>
    </row>
    <row r="535" customFormat="false" ht="15" hidden="false" customHeight="false" outlineLevel="0" collapsed="false">
      <c r="G535" s="2"/>
      <c r="H535" s="2"/>
      <c r="I535" s="2"/>
      <c r="J535" s="12" t="str">
        <f aca="true">IF(L535&lt;=$M$1,M535,IF(L535-$M$1&lt;=$O$1,OFFSET($O$3,L535-$M$1-1,0),IF(L535&gt;$M$1+$O$1,IF(OFFSET($Q$3,L535-$M$1-$O$1-1,0)&lt;&gt;"",OFFSET($Q$3,L535-$M$1-$O$1-1,0),""),"")))</f>
        <v/>
      </c>
      <c r="K535" s="2"/>
      <c r="L535" s="11" t="n">
        <v>533</v>
      </c>
    </row>
    <row r="536" customFormat="false" ht="15" hidden="false" customHeight="false" outlineLevel="0" collapsed="false">
      <c r="G536" s="2"/>
      <c r="H536" s="2"/>
      <c r="I536" s="2"/>
      <c r="J536" s="12" t="str">
        <f aca="true">IF(L536&lt;=$M$1,M536,IF(L536-$M$1&lt;=$O$1,OFFSET($O$3,L536-$M$1-1,0),IF(L536&gt;$M$1+$O$1,IF(OFFSET($Q$3,L536-$M$1-$O$1-1,0)&lt;&gt;"",OFFSET($Q$3,L536-$M$1-$O$1-1,0),""),"")))</f>
        <v/>
      </c>
      <c r="K536" s="2"/>
      <c r="L536" s="11" t="n">
        <v>534</v>
      </c>
    </row>
    <row r="537" customFormat="false" ht="15" hidden="false" customHeight="false" outlineLevel="0" collapsed="false">
      <c r="G537" s="2"/>
      <c r="H537" s="2"/>
      <c r="I537" s="2"/>
      <c r="J537" s="12" t="str">
        <f aca="true">IF(L537&lt;=$M$1,M537,IF(L537-$M$1&lt;=$O$1,OFFSET($O$3,L537-$M$1-1,0),IF(L537&gt;$M$1+$O$1,IF(OFFSET($Q$3,L537-$M$1-$O$1-1,0)&lt;&gt;"",OFFSET($Q$3,L537-$M$1-$O$1-1,0),""),"")))</f>
        <v/>
      </c>
      <c r="K537" s="2"/>
      <c r="L537" s="11" t="n">
        <v>535</v>
      </c>
    </row>
    <row r="538" customFormat="false" ht="15" hidden="false" customHeight="false" outlineLevel="0" collapsed="false">
      <c r="G538" s="2"/>
      <c r="H538" s="2"/>
      <c r="I538" s="2"/>
      <c r="J538" s="12" t="str">
        <f aca="true">IF(L538&lt;=$M$1,M538,IF(L538-$M$1&lt;=$O$1,OFFSET($O$3,L538-$M$1-1,0),IF(L538&gt;$M$1+$O$1,IF(OFFSET($Q$3,L538-$M$1-$O$1-1,0)&lt;&gt;"",OFFSET($Q$3,L538-$M$1-$O$1-1,0),""),"")))</f>
        <v/>
      </c>
      <c r="K538" s="2"/>
      <c r="L538" s="11" t="n">
        <v>536</v>
      </c>
    </row>
    <row r="539" customFormat="false" ht="15" hidden="false" customHeight="false" outlineLevel="0" collapsed="false">
      <c r="G539" s="2"/>
      <c r="H539" s="2"/>
      <c r="I539" s="2"/>
      <c r="J539" s="12" t="str">
        <f aca="true">IF(L539&lt;=$M$1,M539,IF(L539-$M$1&lt;=$O$1,OFFSET($O$3,L539-$M$1-1,0),IF(L539&gt;$M$1+$O$1,IF(OFFSET($Q$3,L539-$M$1-$O$1-1,0)&lt;&gt;"",OFFSET($Q$3,L539-$M$1-$O$1-1,0),""),"")))</f>
        <v/>
      </c>
      <c r="K539" s="2"/>
      <c r="L539" s="11" t="n">
        <v>537</v>
      </c>
    </row>
    <row r="540" customFormat="false" ht="15" hidden="false" customHeight="false" outlineLevel="0" collapsed="false">
      <c r="G540" s="2"/>
      <c r="H540" s="2"/>
      <c r="I540" s="2"/>
      <c r="J540" s="12" t="str">
        <f aca="true">IF(L540&lt;=$M$1,M540,IF(L540-$M$1&lt;=$O$1,OFFSET($O$3,L540-$M$1-1,0),IF(L540&gt;$M$1+$O$1,IF(OFFSET($Q$3,L540-$M$1-$O$1-1,0)&lt;&gt;"",OFFSET($Q$3,L540-$M$1-$O$1-1,0),""),"")))</f>
        <v/>
      </c>
      <c r="K540" s="2"/>
      <c r="L540" s="11" t="n">
        <v>538</v>
      </c>
    </row>
    <row r="541" customFormat="false" ht="15" hidden="false" customHeight="false" outlineLevel="0" collapsed="false">
      <c r="G541" s="2"/>
      <c r="H541" s="2"/>
      <c r="I541" s="2"/>
      <c r="J541" s="12" t="str">
        <f aca="true">IF(L541&lt;=$M$1,M541,IF(L541-$M$1&lt;=$O$1,OFFSET($O$3,L541-$M$1-1,0),IF(L541&gt;$M$1+$O$1,IF(OFFSET($Q$3,L541-$M$1-$O$1-1,0)&lt;&gt;"",OFFSET($Q$3,L541-$M$1-$O$1-1,0),""),"")))</f>
        <v/>
      </c>
      <c r="K541" s="2"/>
      <c r="L541" s="11" t="n">
        <v>539</v>
      </c>
    </row>
    <row r="542" customFormat="false" ht="15" hidden="false" customHeight="false" outlineLevel="0" collapsed="false">
      <c r="G542" s="2"/>
      <c r="H542" s="2"/>
      <c r="I542" s="2"/>
      <c r="J542" s="12" t="str">
        <f aca="true">IF(L542&lt;=$M$1,M542,IF(L542-$M$1&lt;=$O$1,OFFSET($O$3,L542-$M$1-1,0),IF(L542&gt;$M$1+$O$1,IF(OFFSET($Q$3,L542-$M$1-$O$1-1,0)&lt;&gt;"",OFFSET($Q$3,L542-$M$1-$O$1-1,0),""),"")))</f>
        <v/>
      </c>
      <c r="K542" s="2"/>
      <c r="L542" s="11" t="n">
        <v>540</v>
      </c>
    </row>
    <row r="543" customFormat="false" ht="15" hidden="false" customHeight="false" outlineLevel="0" collapsed="false">
      <c r="G543" s="2"/>
      <c r="H543" s="2"/>
      <c r="I543" s="2"/>
      <c r="J543" s="12" t="str">
        <f aca="true">IF(L543&lt;=$M$1,M543,IF(L543-$M$1&lt;=$O$1,OFFSET($O$3,L543-$M$1-1,0),IF(L543&gt;$M$1+$O$1,IF(OFFSET($Q$3,L543-$M$1-$O$1-1,0)&lt;&gt;"",OFFSET($Q$3,L543-$M$1-$O$1-1,0),""),"")))</f>
        <v/>
      </c>
      <c r="K543" s="2"/>
      <c r="L543" s="11" t="n">
        <v>541</v>
      </c>
    </row>
    <row r="544" customFormat="false" ht="15" hidden="false" customHeight="false" outlineLevel="0" collapsed="false">
      <c r="G544" s="2"/>
      <c r="H544" s="2"/>
      <c r="I544" s="2"/>
      <c r="J544" s="12" t="str">
        <f aca="true">IF(L544&lt;=$M$1,M544,IF(L544-$M$1&lt;=$O$1,OFFSET($O$3,L544-$M$1-1,0),IF(L544&gt;$M$1+$O$1,IF(OFFSET($Q$3,L544-$M$1-$O$1-1,0)&lt;&gt;"",OFFSET($Q$3,L544-$M$1-$O$1-1,0),""),"")))</f>
        <v/>
      </c>
      <c r="K544" s="2"/>
      <c r="L544" s="11" t="n">
        <v>542</v>
      </c>
    </row>
    <row r="545" customFormat="false" ht="15" hidden="false" customHeight="false" outlineLevel="0" collapsed="false">
      <c r="G545" s="2"/>
      <c r="H545" s="2"/>
      <c r="I545" s="2"/>
      <c r="J545" s="12" t="str">
        <f aca="true">IF(L545&lt;=$M$1,M545,IF(L545-$M$1&lt;=$O$1,OFFSET($O$3,L545-$M$1-1,0),IF(L545&gt;$M$1+$O$1,IF(OFFSET($Q$3,L545-$M$1-$O$1-1,0)&lt;&gt;"",OFFSET($Q$3,L545-$M$1-$O$1-1,0),""),"")))</f>
        <v/>
      </c>
      <c r="K545" s="2"/>
      <c r="L545" s="11" t="n">
        <v>543</v>
      </c>
    </row>
    <row r="546" customFormat="false" ht="15" hidden="false" customHeight="false" outlineLevel="0" collapsed="false">
      <c r="G546" s="2"/>
      <c r="H546" s="2"/>
      <c r="I546" s="2"/>
      <c r="J546" s="12" t="str">
        <f aca="true">IF(L546&lt;=$M$1,M546,IF(L546-$M$1&lt;=$O$1,OFFSET($O$3,L546-$M$1-1,0),IF(L546&gt;$M$1+$O$1,IF(OFFSET($Q$3,L546-$M$1-$O$1-1,0)&lt;&gt;"",OFFSET($Q$3,L546-$M$1-$O$1-1,0),""),"")))</f>
        <v/>
      </c>
      <c r="K546" s="2"/>
      <c r="L546" s="11" t="n">
        <v>544</v>
      </c>
    </row>
    <row r="547" customFormat="false" ht="15" hidden="false" customHeight="false" outlineLevel="0" collapsed="false">
      <c r="G547" s="2"/>
      <c r="H547" s="2"/>
      <c r="I547" s="2"/>
      <c r="J547" s="12" t="str">
        <f aca="true">IF(L547&lt;=$M$1,M547,IF(L547-$M$1&lt;=$O$1,OFFSET($O$3,L547-$M$1-1,0),IF(L547&gt;$M$1+$O$1,IF(OFFSET($Q$3,L547-$M$1-$O$1-1,0)&lt;&gt;"",OFFSET($Q$3,L547-$M$1-$O$1-1,0),""),"")))</f>
        <v/>
      </c>
      <c r="K547" s="2"/>
      <c r="L547" s="11" t="n">
        <v>545</v>
      </c>
    </row>
    <row r="548" customFormat="false" ht="15" hidden="false" customHeight="false" outlineLevel="0" collapsed="false">
      <c r="G548" s="2"/>
      <c r="H548" s="2"/>
      <c r="I548" s="2"/>
      <c r="J548" s="12" t="str">
        <f aca="true">IF(L548&lt;=$M$1,M548,IF(L548-$M$1&lt;=$O$1,OFFSET($O$3,L548-$M$1-1,0),IF(L548&gt;$M$1+$O$1,IF(OFFSET($Q$3,L548-$M$1-$O$1-1,0)&lt;&gt;"",OFFSET($Q$3,L548-$M$1-$O$1-1,0),""),"")))</f>
        <v/>
      </c>
      <c r="K548" s="2"/>
      <c r="L548" s="11" t="n">
        <v>546</v>
      </c>
    </row>
    <row r="549" customFormat="false" ht="15" hidden="false" customHeight="false" outlineLevel="0" collapsed="false">
      <c r="G549" s="2"/>
      <c r="H549" s="2"/>
      <c r="I549" s="2"/>
      <c r="J549" s="12" t="str">
        <f aca="true">IF(L549&lt;=$M$1,M549,IF(L549-$M$1&lt;=$O$1,OFFSET($O$3,L549-$M$1-1,0),IF(L549&gt;$M$1+$O$1,IF(OFFSET($Q$3,L549-$M$1-$O$1-1,0)&lt;&gt;"",OFFSET($Q$3,L549-$M$1-$O$1-1,0),""),"")))</f>
        <v/>
      </c>
      <c r="K549" s="2"/>
      <c r="L549" s="11" t="n">
        <v>547</v>
      </c>
    </row>
    <row r="550" customFormat="false" ht="15" hidden="false" customHeight="false" outlineLevel="0" collapsed="false">
      <c r="G550" s="2"/>
      <c r="H550" s="2"/>
      <c r="I550" s="2"/>
      <c r="J550" s="12" t="str">
        <f aca="true">IF(L550&lt;=$M$1,M550,IF(L550-$M$1&lt;=$O$1,OFFSET($O$3,L550-$M$1-1,0),IF(L550&gt;$M$1+$O$1,IF(OFFSET($Q$3,L550-$M$1-$O$1-1,0)&lt;&gt;"",OFFSET($Q$3,L550-$M$1-$O$1-1,0),""),"")))</f>
        <v/>
      </c>
      <c r="K550" s="2"/>
      <c r="L550" s="11" t="n">
        <v>548</v>
      </c>
    </row>
    <row r="551" customFormat="false" ht="15" hidden="false" customHeight="false" outlineLevel="0" collapsed="false">
      <c r="G551" s="2"/>
      <c r="H551" s="2"/>
      <c r="I551" s="2"/>
      <c r="J551" s="12" t="str">
        <f aca="true">IF(L551&lt;=$M$1,M551,IF(L551-$M$1&lt;=$O$1,OFFSET($O$3,L551-$M$1-1,0),IF(L551&gt;$M$1+$O$1,IF(OFFSET($Q$3,L551-$M$1-$O$1-1,0)&lt;&gt;"",OFFSET($Q$3,L551-$M$1-$O$1-1,0),""),"")))</f>
        <v/>
      </c>
      <c r="K551" s="2"/>
      <c r="L551" s="11" t="n">
        <v>549</v>
      </c>
    </row>
    <row r="552" customFormat="false" ht="15" hidden="false" customHeight="false" outlineLevel="0" collapsed="false">
      <c r="G552" s="2"/>
      <c r="H552" s="2"/>
      <c r="I552" s="2"/>
      <c r="J552" s="12" t="str">
        <f aca="true">IF(L552&lt;=$M$1,M552,IF(L552-$M$1&lt;=$O$1,OFFSET($O$3,L552-$M$1-1,0),IF(L552&gt;$M$1+$O$1,IF(OFFSET($Q$3,L552-$M$1-$O$1-1,0)&lt;&gt;"",OFFSET($Q$3,L552-$M$1-$O$1-1,0),""),"")))</f>
        <v/>
      </c>
      <c r="K552" s="2"/>
      <c r="L552" s="11" t="n">
        <v>550</v>
      </c>
    </row>
    <row r="553" customFormat="false" ht="15" hidden="false" customHeight="false" outlineLevel="0" collapsed="false">
      <c r="G553" s="2"/>
      <c r="H553" s="2"/>
      <c r="I553" s="2"/>
      <c r="J553" s="12" t="str">
        <f aca="true">IF(L553&lt;=$M$1,M553,IF(L553-$M$1&lt;=$O$1,OFFSET($O$3,L553-$M$1-1,0),IF(L553&gt;$M$1+$O$1,IF(OFFSET($Q$3,L553-$M$1-$O$1-1,0)&lt;&gt;"",OFFSET($Q$3,L553-$M$1-$O$1-1,0),""),"")))</f>
        <v/>
      </c>
      <c r="K553" s="2"/>
      <c r="L553" s="11" t="n">
        <v>551</v>
      </c>
    </row>
    <row r="554" customFormat="false" ht="15" hidden="false" customHeight="false" outlineLevel="0" collapsed="false">
      <c r="G554" s="2"/>
      <c r="H554" s="2"/>
      <c r="I554" s="2"/>
      <c r="J554" s="12" t="str">
        <f aca="true">IF(L554&lt;=$M$1,M554,IF(L554-$M$1&lt;=$O$1,OFFSET($O$3,L554-$M$1-1,0),IF(L554&gt;$M$1+$O$1,IF(OFFSET($Q$3,L554-$M$1-$O$1-1,0)&lt;&gt;"",OFFSET($Q$3,L554-$M$1-$O$1-1,0),""),"")))</f>
        <v/>
      </c>
      <c r="K554" s="2"/>
      <c r="L554" s="11" t="n">
        <v>552</v>
      </c>
    </row>
    <row r="555" customFormat="false" ht="15" hidden="false" customHeight="false" outlineLevel="0" collapsed="false">
      <c r="G555" s="2"/>
      <c r="H555" s="2"/>
      <c r="I555" s="2"/>
      <c r="J555" s="12" t="str">
        <f aca="true">IF(L555&lt;=$M$1,M555,IF(L555-$M$1&lt;=$O$1,OFFSET($O$3,L555-$M$1-1,0),IF(L555&gt;$M$1+$O$1,IF(OFFSET($Q$3,L555-$M$1-$O$1-1,0)&lt;&gt;"",OFFSET($Q$3,L555-$M$1-$O$1-1,0),""),"")))</f>
        <v/>
      </c>
      <c r="K555" s="2"/>
      <c r="L555" s="11" t="n">
        <v>553</v>
      </c>
    </row>
    <row r="556" customFormat="false" ht="15" hidden="false" customHeight="false" outlineLevel="0" collapsed="false">
      <c r="G556" s="2"/>
      <c r="H556" s="2"/>
      <c r="I556" s="2"/>
      <c r="J556" s="12" t="str">
        <f aca="true">IF(L556&lt;=$M$1,M556,IF(L556-$M$1&lt;=$O$1,OFFSET($O$3,L556-$M$1-1,0),IF(L556&gt;$M$1+$O$1,IF(OFFSET($Q$3,L556-$M$1-$O$1-1,0)&lt;&gt;"",OFFSET($Q$3,L556-$M$1-$O$1-1,0),""),"")))</f>
        <v/>
      </c>
      <c r="K556" s="2"/>
      <c r="L556" s="11" t="n">
        <v>554</v>
      </c>
    </row>
    <row r="557" customFormat="false" ht="15" hidden="false" customHeight="false" outlineLevel="0" collapsed="false">
      <c r="G557" s="2"/>
      <c r="H557" s="2"/>
      <c r="I557" s="2"/>
      <c r="J557" s="12" t="str">
        <f aca="true">IF(L557&lt;=$M$1,M557,IF(L557-$M$1&lt;=$O$1,OFFSET($O$3,L557-$M$1-1,0),IF(L557&gt;$M$1+$O$1,IF(OFFSET($Q$3,L557-$M$1-$O$1-1,0)&lt;&gt;"",OFFSET($Q$3,L557-$M$1-$O$1-1,0),""),"")))</f>
        <v/>
      </c>
      <c r="K557" s="2"/>
      <c r="L557" s="11" t="n">
        <v>555</v>
      </c>
    </row>
    <row r="558" customFormat="false" ht="15" hidden="false" customHeight="false" outlineLevel="0" collapsed="false">
      <c r="G558" s="2"/>
      <c r="H558" s="2"/>
      <c r="I558" s="2"/>
      <c r="J558" s="12" t="str">
        <f aca="true">IF(L558&lt;=$M$1,M558,IF(L558-$M$1&lt;=$O$1,OFFSET($O$3,L558-$M$1-1,0),IF(L558&gt;$M$1+$O$1,IF(OFFSET($Q$3,L558-$M$1-$O$1-1,0)&lt;&gt;"",OFFSET($Q$3,L558-$M$1-$O$1-1,0),""),"")))</f>
        <v/>
      </c>
      <c r="K558" s="2"/>
      <c r="L558" s="11" t="n">
        <v>556</v>
      </c>
    </row>
    <row r="559" customFormat="false" ht="15" hidden="false" customHeight="false" outlineLevel="0" collapsed="false">
      <c r="G559" s="2"/>
      <c r="H559" s="2"/>
      <c r="I559" s="2"/>
      <c r="J559" s="12" t="str">
        <f aca="true">IF(L559&lt;=$M$1,M559,IF(L559-$M$1&lt;=$O$1,OFFSET($O$3,L559-$M$1-1,0),IF(L559&gt;$M$1+$O$1,IF(OFFSET($Q$3,L559-$M$1-$O$1-1,0)&lt;&gt;"",OFFSET($Q$3,L559-$M$1-$O$1-1,0),""),"")))</f>
        <v/>
      </c>
      <c r="K559" s="2"/>
      <c r="L559" s="11" t="n">
        <v>557</v>
      </c>
    </row>
    <row r="560" customFormat="false" ht="15" hidden="false" customHeight="false" outlineLevel="0" collapsed="false">
      <c r="G560" s="2"/>
      <c r="H560" s="2"/>
      <c r="I560" s="2"/>
      <c r="J560" s="12" t="str">
        <f aca="true">IF(L560&lt;=$M$1,M560,IF(L560-$M$1&lt;=$O$1,OFFSET($O$3,L560-$M$1-1,0),IF(L560&gt;$M$1+$O$1,IF(OFFSET($Q$3,L560-$M$1-$O$1-1,0)&lt;&gt;"",OFFSET($Q$3,L560-$M$1-$O$1-1,0),""),"")))</f>
        <v/>
      </c>
      <c r="K560" s="2"/>
      <c r="L560" s="11" t="n">
        <v>558</v>
      </c>
    </row>
    <row r="561" customFormat="false" ht="15" hidden="false" customHeight="false" outlineLevel="0" collapsed="false">
      <c r="G561" s="2"/>
      <c r="H561" s="2"/>
      <c r="I561" s="2"/>
      <c r="J561" s="12" t="str">
        <f aca="true">IF(L561&lt;=$M$1,M561,IF(L561-$M$1&lt;=$O$1,OFFSET($O$3,L561-$M$1-1,0),IF(L561&gt;$M$1+$O$1,IF(OFFSET($Q$3,L561-$M$1-$O$1-1,0)&lt;&gt;"",OFFSET($Q$3,L561-$M$1-$O$1-1,0),""),"")))</f>
        <v/>
      </c>
      <c r="K561" s="2"/>
      <c r="L561" s="11" t="n">
        <v>559</v>
      </c>
    </row>
    <row r="562" customFormat="false" ht="15" hidden="false" customHeight="false" outlineLevel="0" collapsed="false">
      <c r="G562" s="2"/>
      <c r="H562" s="2"/>
      <c r="I562" s="2"/>
      <c r="J562" s="12" t="str">
        <f aca="true">IF(L562&lt;=$M$1,M562,IF(L562-$M$1&lt;=$O$1,OFFSET($O$3,L562-$M$1-1,0),IF(L562&gt;$M$1+$O$1,IF(OFFSET($Q$3,L562-$M$1-$O$1-1,0)&lt;&gt;"",OFFSET($Q$3,L562-$M$1-$O$1-1,0),""),"")))</f>
        <v/>
      </c>
      <c r="K562" s="2"/>
      <c r="L562" s="11" t="n">
        <v>560</v>
      </c>
    </row>
    <row r="563" customFormat="false" ht="15" hidden="false" customHeight="false" outlineLevel="0" collapsed="false">
      <c r="G563" s="2"/>
      <c r="H563" s="2"/>
      <c r="I563" s="2"/>
      <c r="J563" s="12" t="str">
        <f aca="true">IF(L563&lt;=$M$1,M563,IF(L563-$M$1&lt;=$O$1,OFFSET($O$3,L563-$M$1-1,0),IF(L563&gt;$M$1+$O$1,IF(OFFSET($Q$3,L563-$M$1-$O$1-1,0)&lt;&gt;"",OFFSET($Q$3,L563-$M$1-$O$1-1,0),""),"")))</f>
        <v/>
      </c>
      <c r="K563" s="2"/>
      <c r="L563" s="11" t="n">
        <v>561</v>
      </c>
    </row>
    <row r="564" customFormat="false" ht="15" hidden="false" customHeight="false" outlineLevel="0" collapsed="false">
      <c r="G564" s="2"/>
      <c r="H564" s="2"/>
      <c r="I564" s="2"/>
      <c r="J564" s="12" t="str">
        <f aca="true">IF(L564&lt;=$M$1,M564,IF(L564-$M$1&lt;=$O$1,OFFSET($O$3,L564-$M$1-1,0),IF(L564&gt;$M$1+$O$1,IF(OFFSET($Q$3,L564-$M$1-$O$1-1,0)&lt;&gt;"",OFFSET($Q$3,L564-$M$1-$O$1-1,0),""),"")))</f>
        <v/>
      </c>
      <c r="K564" s="2"/>
      <c r="L564" s="11" t="n">
        <v>562</v>
      </c>
    </row>
    <row r="565" customFormat="false" ht="15" hidden="false" customHeight="false" outlineLevel="0" collapsed="false">
      <c r="G565" s="2"/>
      <c r="H565" s="2"/>
      <c r="I565" s="2"/>
      <c r="J565" s="12" t="str">
        <f aca="true">IF(L565&lt;=$M$1,M565,IF(L565-$M$1&lt;=$O$1,OFFSET($O$3,L565-$M$1-1,0),IF(L565&gt;$M$1+$O$1,IF(OFFSET($Q$3,L565-$M$1-$O$1-1,0)&lt;&gt;"",OFFSET($Q$3,L565-$M$1-$O$1-1,0),""),"")))</f>
        <v/>
      </c>
      <c r="K565" s="2"/>
      <c r="L565" s="11" t="n">
        <v>563</v>
      </c>
    </row>
    <row r="566" customFormat="false" ht="15" hidden="false" customHeight="false" outlineLevel="0" collapsed="false">
      <c r="G566" s="2"/>
      <c r="H566" s="2"/>
      <c r="I566" s="2"/>
      <c r="J566" s="12" t="str">
        <f aca="true">IF(L566&lt;=$M$1,M566,IF(L566-$M$1&lt;=$O$1,OFFSET($O$3,L566-$M$1-1,0),IF(L566&gt;$M$1+$O$1,IF(OFFSET($Q$3,L566-$M$1-$O$1-1,0)&lt;&gt;"",OFFSET($Q$3,L566-$M$1-$O$1-1,0),""),"")))</f>
        <v/>
      </c>
      <c r="K566" s="2"/>
      <c r="L566" s="11" t="n">
        <v>564</v>
      </c>
    </row>
    <row r="567" customFormat="false" ht="15" hidden="false" customHeight="false" outlineLevel="0" collapsed="false">
      <c r="G567" s="2"/>
      <c r="H567" s="2"/>
      <c r="I567" s="2"/>
      <c r="J567" s="12" t="str">
        <f aca="true">IF(L567&lt;=$M$1,M567,IF(L567-$M$1&lt;=$O$1,OFFSET($O$3,L567-$M$1-1,0),IF(L567&gt;$M$1+$O$1,IF(OFFSET($Q$3,L567-$M$1-$O$1-1,0)&lt;&gt;"",OFFSET($Q$3,L567-$M$1-$O$1-1,0),""),"")))</f>
        <v/>
      </c>
      <c r="K567" s="2"/>
      <c r="L567" s="11" t="n">
        <v>565</v>
      </c>
    </row>
    <row r="568" customFormat="false" ht="15" hidden="false" customHeight="false" outlineLevel="0" collapsed="false">
      <c r="G568" s="2"/>
      <c r="H568" s="2"/>
      <c r="I568" s="2"/>
      <c r="J568" s="12" t="str">
        <f aca="true">IF(L568&lt;=$M$1,M568,IF(L568-$M$1&lt;=$O$1,OFFSET($O$3,L568-$M$1-1,0),IF(L568&gt;$M$1+$O$1,IF(OFFSET($Q$3,L568-$M$1-$O$1-1,0)&lt;&gt;"",OFFSET($Q$3,L568-$M$1-$O$1-1,0),""),"")))</f>
        <v/>
      </c>
      <c r="K568" s="2"/>
      <c r="L568" s="11" t="n">
        <v>566</v>
      </c>
    </row>
    <row r="569" customFormat="false" ht="15" hidden="false" customHeight="false" outlineLevel="0" collapsed="false">
      <c r="G569" s="2"/>
      <c r="H569" s="2"/>
      <c r="I569" s="2"/>
      <c r="J569" s="12" t="str">
        <f aca="true">IF(L569&lt;=$M$1,M569,IF(L569-$M$1&lt;=$O$1,OFFSET($O$3,L569-$M$1-1,0),IF(L569&gt;$M$1+$O$1,IF(OFFSET($Q$3,L569-$M$1-$O$1-1,0)&lt;&gt;"",OFFSET($Q$3,L569-$M$1-$O$1-1,0),""),"")))</f>
        <v/>
      </c>
      <c r="K569" s="2"/>
      <c r="L569" s="11" t="n">
        <v>567</v>
      </c>
    </row>
    <row r="570" customFormat="false" ht="15" hidden="false" customHeight="false" outlineLevel="0" collapsed="false">
      <c r="G570" s="2"/>
      <c r="H570" s="2"/>
      <c r="I570" s="2"/>
      <c r="J570" s="12" t="str">
        <f aca="true">IF(L570&lt;=$M$1,M570,IF(L570-$M$1&lt;=$O$1,OFFSET($O$3,L570-$M$1-1,0),IF(L570&gt;$M$1+$O$1,IF(OFFSET($Q$3,L570-$M$1-$O$1-1,0)&lt;&gt;"",OFFSET($Q$3,L570-$M$1-$O$1-1,0),""),"")))</f>
        <v/>
      </c>
      <c r="K570" s="2"/>
      <c r="L570" s="11" t="n">
        <v>568</v>
      </c>
    </row>
    <row r="571" customFormat="false" ht="15" hidden="false" customHeight="false" outlineLevel="0" collapsed="false">
      <c r="G571" s="2"/>
      <c r="H571" s="2"/>
      <c r="I571" s="2"/>
      <c r="J571" s="12" t="str">
        <f aca="true">IF(L571&lt;=$M$1,M571,IF(L571-$M$1&lt;=$O$1,OFFSET($O$3,L571-$M$1-1,0),IF(L571&gt;$M$1+$O$1,IF(OFFSET($Q$3,L571-$M$1-$O$1-1,0)&lt;&gt;"",OFFSET($Q$3,L571-$M$1-$O$1-1,0),""),"")))</f>
        <v/>
      </c>
      <c r="K571" s="2"/>
      <c r="L571" s="11" t="n">
        <v>569</v>
      </c>
    </row>
    <row r="572" customFormat="false" ht="15" hidden="false" customHeight="false" outlineLevel="0" collapsed="false">
      <c r="G572" s="2"/>
      <c r="H572" s="2"/>
      <c r="I572" s="2"/>
      <c r="J572" s="12" t="str">
        <f aca="true">IF(L572&lt;=$M$1,M572,IF(L572-$M$1&lt;=$O$1,OFFSET($O$3,L572-$M$1-1,0),IF(L572&gt;$M$1+$O$1,IF(OFFSET($Q$3,L572-$M$1-$O$1-1,0)&lt;&gt;"",OFFSET($Q$3,L572-$M$1-$O$1-1,0),""),"")))</f>
        <v/>
      </c>
      <c r="K572" s="2"/>
      <c r="L572" s="11" t="n">
        <v>570</v>
      </c>
    </row>
    <row r="573" customFormat="false" ht="15" hidden="false" customHeight="false" outlineLevel="0" collapsed="false">
      <c r="G573" s="2"/>
      <c r="H573" s="2"/>
      <c r="I573" s="2"/>
      <c r="J573" s="12" t="str">
        <f aca="true">IF(L573&lt;=$M$1,M573,IF(L573-$M$1&lt;=$O$1,OFFSET($O$3,L573-$M$1-1,0),IF(L573&gt;$M$1+$O$1,IF(OFFSET($Q$3,L573-$M$1-$O$1-1,0)&lt;&gt;"",OFFSET($Q$3,L573-$M$1-$O$1-1,0),""),"")))</f>
        <v/>
      </c>
      <c r="K573" s="2"/>
      <c r="L573" s="11" t="n">
        <v>571</v>
      </c>
    </row>
    <row r="574" customFormat="false" ht="15" hidden="false" customHeight="false" outlineLevel="0" collapsed="false">
      <c r="G574" s="2"/>
      <c r="H574" s="2"/>
      <c r="I574" s="2"/>
      <c r="J574" s="12" t="str">
        <f aca="true">IF(L574&lt;=$M$1,M574,IF(L574-$M$1&lt;=$O$1,OFFSET($O$3,L574-$M$1-1,0),IF(L574&gt;$M$1+$O$1,IF(OFFSET($Q$3,L574-$M$1-$O$1-1,0)&lt;&gt;"",OFFSET($Q$3,L574-$M$1-$O$1-1,0),""),"")))</f>
        <v/>
      </c>
      <c r="K574" s="2"/>
      <c r="L574" s="11" t="n">
        <v>572</v>
      </c>
    </row>
    <row r="575" customFormat="false" ht="15" hidden="false" customHeight="false" outlineLevel="0" collapsed="false">
      <c r="G575" s="2"/>
      <c r="H575" s="2"/>
      <c r="I575" s="2"/>
      <c r="J575" s="12" t="str">
        <f aca="true">IF(L575&lt;=$M$1,M575,IF(L575-$M$1&lt;=$O$1,OFFSET($O$3,L575-$M$1-1,0),IF(L575&gt;$M$1+$O$1,IF(OFFSET($Q$3,L575-$M$1-$O$1-1,0)&lt;&gt;"",OFFSET($Q$3,L575-$M$1-$O$1-1,0),""),"")))</f>
        <v/>
      </c>
      <c r="K575" s="2"/>
      <c r="L575" s="11" t="n">
        <v>573</v>
      </c>
    </row>
    <row r="576" customFormat="false" ht="15" hidden="false" customHeight="false" outlineLevel="0" collapsed="false">
      <c r="G576" s="2"/>
      <c r="H576" s="2"/>
      <c r="I576" s="2"/>
      <c r="J576" s="12" t="str">
        <f aca="true">IF(L576&lt;=$M$1,M576,IF(L576-$M$1&lt;=$O$1,OFFSET($O$3,L576-$M$1-1,0),IF(L576&gt;$M$1+$O$1,IF(OFFSET($Q$3,L576-$M$1-$O$1-1,0)&lt;&gt;"",OFFSET($Q$3,L576-$M$1-$O$1-1,0),""),"")))</f>
        <v/>
      </c>
      <c r="K576" s="2"/>
      <c r="L576" s="11" t="n">
        <v>574</v>
      </c>
    </row>
    <row r="577" customFormat="false" ht="15" hidden="false" customHeight="false" outlineLevel="0" collapsed="false">
      <c r="G577" s="2"/>
      <c r="H577" s="2"/>
      <c r="I577" s="2"/>
      <c r="J577" s="12" t="str">
        <f aca="true">IF(L577&lt;=$M$1,M577,IF(L577-$M$1&lt;=$O$1,OFFSET($O$3,L577-$M$1-1,0),IF(L577&gt;$M$1+$O$1,IF(OFFSET($Q$3,L577-$M$1-$O$1-1,0)&lt;&gt;"",OFFSET($Q$3,L577-$M$1-$O$1-1,0),""),"")))</f>
        <v/>
      </c>
      <c r="K577" s="2"/>
      <c r="L577" s="11" t="n">
        <v>575</v>
      </c>
    </row>
    <row r="578" customFormat="false" ht="15" hidden="false" customHeight="false" outlineLevel="0" collapsed="false">
      <c r="G578" s="2"/>
      <c r="H578" s="2"/>
      <c r="I578" s="2"/>
      <c r="J578" s="12" t="str">
        <f aca="true">IF(L578&lt;=$M$1,M578,IF(L578-$M$1&lt;=$O$1,OFFSET($O$3,L578-$M$1-1,0),IF(L578&gt;$M$1+$O$1,IF(OFFSET($Q$3,L578-$M$1-$O$1-1,0)&lt;&gt;"",OFFSET($Q$3,L578-$M$1-$O$1-1,0),""),"")))</f>
        <v/>
      </c>
      <c r="K578" s="2"/>
      <c r="L578" s="11" t="n">
        <v>576</v>
      </c>
    </row>
    <row r="579" customFormat="false" ht="15" hidden="false" customHeight="false" outlineLevel="0" collapsed="false">
      <c r="G579" s="2"/>
      <c r="H579" s="2"/>
      <c r="I579" s="2"/>
      <c r="J579" s="12" t="str">
        <f aca="true">IF(L579&lt;=$M$1,M579,IF(L579-$M$1&lt;=$O$1,OFFSET($O$3,L579-$M$1-1,0),IF(L579&gt;$M$1+$O$1,IF(OFFSET($Q$3,L579-$M$1-$O$1-1,0)&lt;&gt;"",OFFSET($Q$3,L579-$M$1-$O$1-1,0),""),"")))</f>
        <v/>
      </c>
      <c r="K579" s="2"/>
      <c r="L579" s="11" t="n">
        <v>577</v>
      </c>
    </row>
    <row r="580" customFormat="false" ht="15" hidden="false" customHeight="false" outlineLevel="0" collapsed="false">
      <c r="G580" s="2"/>
      <c r="H580" s="2"/>
      <c r="I580" s="2"/>
      <c r="J580" s="12" t="str">
        <f aca="true">IF(L580&lt;=$M$1,M580,IF(L580-$M$1&lt;=$O$1,OFFSET($O$3,L580-$M$1-1,0),IF(L580&gt;$M$1+$O$1,IF(OFFSET($Q$3,L580-$M$1-$O$1-1,0)&lt;&gt;"",OFFSET($Q$3,L580-$M$1-$O$1-1,0),""),"")))</f>
        <v/>
      </c>
      <c r="K580" s="2"/>
      <c r="L580" s="11" t="n">
        <v>578</v>
      </c>
    </row>
    <row r="581" customFormat="false" ht="15" hidden="false" customHeight="false" outlineLevel="0" collapsed="false">
      <c r="G581" s="2"/>
      <c r="H581" s="2"/>
      <c r="I581" s="2"/>
      <c r="J581" s="12" t="str">
        <f aca="true">IF(L581&lt;=$M$1,M581,IF(L581-$M$1&lt;=$O$1,OFFSET($O$3,L581-$M$1-1,0),IF(L581&gt;$M$1+$O$1,IF(OFFSET($Q$3,L581-$M$1-$O$1-1,0)&lt;&gt;"",OFFSET($Q$3,L581-$M$1-$O$1-1,0),""),"")))</f>
        <v/>
      </c>
      <c r="K581" s="2"/>
      <c r="L581" s="11" t="n">
        <v>579</v>
      </c>
    </row>
    <row r="582" customFormat="false" ht="15" hidden="false" customHeight="false" outlineLevel="0" collapsed="false">
      <c r="G582" s="2"/>
      <c r="H582" s="2"/>
      <c r="I582" s="2"/>
      <c r="J582" s="12" t="str">
        <f aca="true">IF(L582&lt;=$M$1,M582,IF(L582-$M$1&lt;=$O$1,OFFSET($O$3,L582-$M$1-1,0),IF(L582&gt;$M$1+$O$1,IF(OFFSET($Q$3,L582-$M$1-$O$1-1,0)&lt;&gt;"",OFFSET($Q$3,L582-$M$1-$O$1-1,0),""),"")))</f>
        <v/>
      </c>
      <c r="K582" s="2"/>
      <c r="L582" s="11" t="n">
        <v>580</v>
      </c>
    </row>
    <row r="583" customFormat="false" ht="15" hidden="false" customHeight="false" outlineLevel="0" collapsed="false">
      <c r="G583" s="2"/>
      <c r="H583" s="2"/>
      <c r="I583" s="2"/>
      <c r="J583" s="12" t="str">
        <f aca="true">IF(L583&lt;=$M$1,M583,IF(L583-$M$1&lt;=$O$1,OFFSET($O$3,L583-$M$1-1,0),IF(L583&gt;$M$1+$O$1,IF(OFFSET($Q$3,L583-$M$1-$O$1-1,0)&lt;&gt;"",OFFSET($Q$3,L583-$M$1-$O$1-1,0),""),"")))</f>
        <v/>
      </c>
      <c r="K583" s="2"/>
      <c r="L583" s="11" t="n">
        <v>581</v>
      </c>
    </row>
    <row r="584" customFormat="false" ht="15" hidden="false" customHeight="false" outlineLevel="0" collapsed="false">
      <c r="G584" s="2"/>
      <c r="H584" s="2"/>
      <c r="I584" s="2"/>
      <c r="J584" s="12" t="str">
        <f aca="true">IF(L584&lt;=$M$1,M584,IF(L584-$M$1&lt;=$O$1,OFFSET($O$3,L584-$M$1-1,0),IF(L584&gt;$M$1+$O$1,IF(OFFSET($Q$3,L584-$M$1-$O$1-1,0)&lt;&gt;"",OFFSET($Q$3,L584-$M$1-$O$1-1,0),""),"")))</f>
        <v/>
      </c>
      <c r="K584" s="2"/>
      <c r="L584" s="11" t="n">
        <v>582</v>
      </c>
    </row>
    <row r="585" customFormat="false" ht="15" hidden="false" customHeight="false" outlineLevel="0" collapsed="false">
      <c r="G585" s="2"/>
      <c r="H585" s="2"/>
      <c r="I585" s="2"/>
      <c r="J585" s="12" t="str">
        <f aca="true">IF(L585&lt;=$M$1,M585,IF(L585-$M$1&lt;=$O$1,OFFSET($O$3,L585-$M$1-1,0),IF(L585&gt;$M$1+$O$1,IF(OFFSET($Q$3,L585-$M$1-$O$1-1,0)&lt;&gt;"",OFFSET($Q$3,L585-$M$1-$O$1-1,0),""),"")))</f>
        <v/>
      </c>
      <c r="K585" s="2"/>
      <c r="L585" s="11" t="n">
        <v>583</v>
      </c>
    </row>
    <row r="586" customFormat="false" ht="15" hidden="false" customHeight="false" outlineLevel="0" collapsed="false">
      <c r="G586" s="2"/>
      <c r="H586" s="2"/>
      <c r="I586" s="2"/>
      <c r="J586" s="12" t="str">
        <f aca="true">IF(L586&lt;=$M$1,M586,IF(L586-$M$1&lt;=$O$1,OFFSET($O$3,L586-$M$1-1,0),IF(L586&gt;$M$1+$O$1,IF(OFFSET($Q$3,L586-$M$1-$O$1-1,0)&lt;&gt;"",OFFSET($Q$3,L586-$M$1-$O$1-1,0),""),"")))</f>
        <v/>
      </c>
      <c r="K586" s="2"/>
      <c r="L586" s="11" t="n">
        <v>584</v>
      </c>
    </row>
    <row r="587" customFormat="false" ht="15" hidden="false" customHeight="false" outlineLevel="0" collapsed="false">
      <c r="G587" s="2"/>
      <c r="H587" s="2"/>
      <c r="I587" s="2"/>
      <c r="J587" s="12" t="str">
        <f aca="true">IF(L587&lt;=$M$1,M587,IF(L587-$M$1&lt;=$O$1,OFFSET($O$3,L587-$M$1-1,0),IF(L587&gt;$M$1+$O$1,IF(OFFSET($Q$3,L587-$M$1-$O$1-1,0)&lt;&gt;"",OFFSET($Q$3,L587-$M$1-$O$1-1,0),""),"")))</f>
        <v/>
      </c>
      <c r="K587" s="2"/>
      <c r="L587" s="11" t="n">
        <v>585</v>
      </c>
    </row>
    <row r="588" customFormat="false" ht="15" hidden="false" customHeight="false" outlineLevel="0" collapsed="false">
      <c r="G588" s="2"/>
      <c r="H588" s="2"/>
      <c r="I588" s="2"/>
      <c r="J588" s="12" t="str">
        <f aca="true">IF(L588&lt;=$M$1,M588,IF(L588-$M$1&lt;=$O$1,OFFSET($O$3,L588-$M$1-1,0),IF(L588&gt;$M$1+$O$1,IF(OFFSET($Q$3,L588-$M$1-$O$1-1,0)&lt;&gt;"",OFFSET($Q$3,L588-$M$1-$O$1-1,0),""),"")))</f>
        <v/>
      </c>
      <c r="K588" s="2"/>
      <c r="L588" s="11" t="n">
        <v>586</v>
      </c>
    </row>
    <row r="589" customFormat="false" ht="15" hidden="false" customHeight="false" outlineLevel="0" collapsed="false">
      <c r="G589" s="2"/>
      <c r="H589" s="2"/>
      <c r="I589" s="2"/>
      <c r="J589" s="12" t="str">
        <f aca="true">IF(L589&lt;=$M$1,M589,IF(L589-$M$1&lt;=$O$1,OFFSET($O$3,L589-$M$1-1,0),IF(L589&gt;$M$1+$O$1,IF(OFFSET($Q$3,L589-$M$1-$O$1-1,0)&lt;&gt;"",OFFSET($Q$3,L589-$M$1-$O$1-1,0),""),"")))</f>
        <v/>
      </c>
      <c r="K589" s="2"/>
      <c r="L589" s="11" t="n">
        <v>587</v>
      </c>
    </row>
    <row r="590" customFormat="false" ht="15" hidden="false" customHeight="false" outlineLevel="0" collapsed="false">
      <c r="G590" s="2"/>
      <c r="H590" s="2"/>
      <c r="I590" s="2"/>
      <c r="J590" s="12" t="str">
        <f aca="true">IF(L590&lt;=$M$1,M590,IF(L590-$M$1&lt;=$O$1,OFFSET($O$3,L590-$M$1-1,0),IF(L590&gt;$M$1+$O$1,IF(OFFSET($Q$3,L590-$M$1-$O$1-1,0)&lt;&gt;"",OFFSET($Q$3,L590-$M$1-$O$1-1,0),""),"")))</f>
        <v/>
      </c>
      <c r="K590" s="2"/>
      <c r="L590" s="11" t="n">
        <v>588</v>
      </c>
    </row>
    <row r="591" customFormat="false" ht="15" hidden="false" customHeight="false" outlineLevel="0" collapsed="false">
      <c r="G591" s="2"/>
      <c r="H591" s="2"/>
      <c r="I591" s="2"/>
      <c r="J591" s="12" t="str">
        <f aca="true">IF(L591&lt;=$M$1,M591,IF(L591-$M$1&lt;=$O$1,OFFSET($O$3,L591-$M$1-1,0),IF(L591&gt;$M$1+$O$1,IF(OFFSET($Q$3,L591-$M$1-$O$1-1,0)&lt;&gt;"",OFFSET($Q$3,L591-$M$1-$O$1-1,0),""),"")))</f>
        <v/>
      </c>
      <c r="K591" s="2"/>
      <c r="L591" s="11" t="n">
        <v>589</v>
      </c>
    </row>
    <row r="592" customFormat="false" ht="15" hidden="false" customHeight="false" outlineLevel="0" collapsed="false">
      <c r="G592" s="2"/>
      <c r="H592" s="2"/>
      <c r="I592" s="2"/>
      <c r="J592" s="12" t="str">
        <f aca="true">IF(L592&lt;=$M$1,M592,IF(L592-$M$1&lt;=$O$1,OFFSET($O$3,L592-$M$1-1,0),IF(L592&gt;$M$1+$O$1,IF(OFFSET($Q$3,L592-$M$1-$O$1-1,0)&lt;&gt;"",OFFSET($Q$3,L592-$M$1-$O$1-1,0),""),"")))</f>
        <v/>
      </c>
      <c r="K592" s="2"/>
      <c r="L592" s="11" t="n">
        <v>590</v>
      </c>
    </row>
    <row r="593" customFormat="false" ht="15" hidden="false" customHeight="false" outlineLevel="0" collapsed="false">
      <c r="G593" s="2"/>
      <c r="H593" s="2"/>
      <c r="I593" s="2"/>
      <c r="J593" s="12" t="str">
        <f aca="true">IF(L593&lt;=$M$1,M593,IF(L593-$M$1&lt;=$O$1,OFFSET($O$3,L593-$M$1-1,0),IF(L593&gt;$M$1+$O$1,IF(OFFSET($Q$3,L593-$M$1-$O$1-1,0)&lt;&gt;"",OFFSET($Q$3,L593-$M$1-$O$1-1,0),""),"")))</f>
        <v/>
      </c>
      <c r="K593" s="2"/>
      <c r="L593" s="11" t="n">
        <v>591</v>
      </c>
    </row>
    <row r="594" customFormat="false" ht="15" hidden="false" customHeight="false" outlineLevel="0" collapsed="false">
      <c r="G594" s="2"/>
      <c r="H594" s="2"/>
      <c r="I594" s="2"/>
      <c r="J594" s="12" t="str">
        <f aca="true">IF(L594&lt;=$M$1,M594,IF(L594-$M$1&lt;=$O$1,OFFSET($O$3,L594-$M$1-1,0),IF(L594&gt;$M$1+$O$1,IF(OFFSET($Q$3,L594-$M$1-$O$1-1,0)&lt;&gt;"",OFFSET($Q$3,L594-$M$1-$O$1-1,0),""),"")))</f>
        <v/>
      </c>
      <c r="K594" s="2"/>
      <c r="L594" s="11" t="n">
        <v>592</v>
      </c>
    </row>
    <row r="595" customFormat="false" ht="15" hidden="false" customHeight="false" outlineLevel="0" collapsed="false">
      <c r="G595" s="2"/>
      <c r="H595" s="2"/>
      <c r="I595" s="2"/>
      <c r="J595" s="12" t="str">
        <f aca="true">IF(L595&lt;=$M$1,M595,IF(L595-$M$1&lt;=$O$1,OFFSET($O$3,L595-$M$1-1,0),IF(L595&gt;$M$1+$O$1,IF(OFFSET($Q$3,L595-$M$1-$O$1-1,0)&lt;&gt;"",OFFSET($Q$3,L595-$M$1-$O$1-1,0),""),"")))</f>
        <v/>
      </c>
      <c r="K595" s="2"/>
      <c r="L595" s="11" t="n">
        <v>593</v>
      </c>
    </row>
    <row r="596" customFormat="false" ht="15" hidden="false" customHeight="false" outlineLevel="0" collapsed="false">
      <c r="G596" s="2"/>
      <c r="H596" s="2"/>
      <c r="I596" s="2"/>
      <c r="J596" s="12" t="str">
        <f aca="true">IF(L596&lt;=$M$1,M596,IF(L596-$M$1&lt;=$O$1,OFFSET($O$3,L596-$M$1-1,0),IF(L596&gt;$M$1+$O$1,IF(OFFSET($Q$3,L596-$M$1-$O$1-1,0)&lt;&gt;"",OFFSET($Q$3,L596-$M$1-$O$1-1,0),""),"")))</f>
        <v/>
      </c>
      <c r="K596" s="2"/>
      <c r="L596" s="11" t="n">
        <v>594</v>
      </c>
    </row>
    <row r="597" customFormat="false" ht="15" hidden="false" customHeight="false" outlineLevel="0" collapsed="false">
      <c r="G597" s="2"/>
      <c r="H597" s="2"/>
      <c r="I597" s="2"/>
      <c r="J597" s="12" t="str">
        <f aca="true">IF(L597&lt;=$M$1,M597,IF(L597-$M$1&lt;=$O$1,OFFSET($O$3,L597-$M$1-1,0),IF(L597&gt;$M$1+$O$1,IF(OFFSET($Q$3,L597-$M$1-$O$1-1,0)&lt;&gt;"",OFFSET($Q$3,L597-$M$1-$O$1-1,0),""),"")))</f>
        <v/>
      </c>
      <c r="K597" s="2"/>
      <c r="L597" s="11" t="n">
        <v>595</v>
      </c>
    </row>
    <row r="598" customFormat="false" ht="15" hidden="false" customHeight="false" outlineLevel="0" collapsed="false">
      <c r="G598" s="2"/>
      <c r="H598" s="2"/>
      <c r="I598" s="2"/>
      <c r="J598" s="12" t="str">
        <f aca="true">IF(L598&lt;=$M$1,M598,IF(L598-$M$1&lt;=$O$1,OFFSET($O$3,L598-$M$1-1,0),IF(L598&gt;$M$1+$O$1,IF(OFFSET($Q$3,L598-$M$1-$O$1-1,0)&lt;&gt;"",OFFSET($Q$3,L598-$M$1-$O$1-1,0),""),"")))</f>
        <v/>
      </c>
      <c r="K598" s="2"/>
      <c r="L598" s="11" t="n">
        <v>596</v>
      </c>
    </row>
    <row r="599" customFormat="false" ht="15" hidden="false" customHeight="false" outlineLevel="0" collapsed="false">
      <c r="G599" s="2"/>
      <c r="H599" s="2"/>
      <c r="I599" s="2"/>
      <c r="J599" s="12" t="str">
        <f aca="true">IF(L599&lt;=$M$1,M599,IF(L599-$M$1&lt;=$O$1,OFFSET($O$3,L599-$M$1-1,0),IF(L599&gt;$M$1+$O$1,IF(OFFSET($Q$3,L599-$M$1-$O$1-1,0)&lt;&gt;"",OFFSET($Q$3,L599-$M$1-$O$1-1,0),""),"")))</f>
        <v/>
      </c>
      <c r="K599" s="2"/>
      <c r="L599" s="11" t="n">
        <v>597</v>
      </c>
    </row>
    <row r="600" customFormat="false" ht="15" hidden="false" customHeight="false" outlineLevel="0" collapsed="false">
      <c r="G600" s="2"/>
      <c r="H600" s="2"/>
      <c r="I600" s="2"/>
      <c r="J600" s="12" t="str">
        <f aca="true">IF(L600&lt;=$M$1,M600,IF(L600-$M$1&lt;=$O$1,OFFSET($O$3,L600-$M$1-1,0),IF(L600&gt;$M$1+$O$1,IF(OFFSET($Q$3,L600-$M$1-$O$1-1,0)&lt;&gt;"",OFFSET($Q$3,L600-$M$1-$O$1-1,0),""),"")))</f>
        <v/>
      </c>
      <c r="K600" s="2"/>
      <c r="L600" s="11" t="n">
        <v>598</v>
      </c>
    </row>
    <row r="601" customFormat="false" ht="15" hidden="false" customHeight="false" outlineLevel="0" collapsed="false">
      <c r="G601" s="2"/>
      <c r="H601" s="2"/>
      <c r="I601" s="2"/>
      <c r="J601" s="12" t="str">
        <f aca="true">IF(L601&lt;=$M$1,M601,IF(L601-$M$1&lt;=$O$1,OFFSET($O$3,L601-$M$1-1,0),IF(L601&gt;$M$1+$O$1,IF(OFFSET($Q$3,L601-$M$1-$O$1-1,0)&lt;&gt;"",OFFSET($Q$3,L601-$M$1-$O$1-1,0),""),"")))</f>
        <v/>
      </c>
      <c r="K601" s="2"/>
      <c r="L601" s="11" t="n">
        <v>599</v>
      </c>
    </row>
    <row r="602" customFormat="false" ht="15" hidden="false" customHeight="false" outlineLevel="0" collapsed="false">
      <c r="G602" s="2"/>
      <c r="H602" s="2"/>
      <c r="I602" s="2"/>
      <c r="J602" s="12" t="str">
        <f aca="true">IF(L602&lt;=$M$1,M602,IF(L602-$M$1&lt;=$O$1,OFFSET($O$3,L602-$M$1-1,0),IF(L602&gt;$M$1+$O$1,IF(OFFSET($Q$3,L602-$M$1-$O$1-1,0)&lt;&gt;"",OFFSET($Q$3,L602-$M$1-$O$1-1,0),""),"")))</f>
        <v/>
      </c>
      <c r="K602" s="2"/>
      <c r="L602" s="11" t="n">
        <v>600</v>
      </c>
    </row>
    <row r="603" customFormat="false" ht="15" hidden="false" customHeight="false" outlineLevel="0" collapsed="false">
      <c r="G603" s="2"/>
      <c r="H603" s="2"/>
      <c r="I603" s="2"/>
      <c r="J603" s="12" t="str">
        <f aca="true">IF(L603&lt;=$M$1,M603,IF(L603-$M$1&lt;=$O$1,OFFSET($O$3,L603-$M$1-1,0),IF(L603&gt;$M$1+$O$1,IF(OFFSET($Q$3,L603-$M$1-$O$1-1,0)&lt;&gt;"",OFFSET($Q$3,L603-$M$1-$O$1-1,0),""),"")))</f>
        <v/>
      </c>
      <c r="K603" s="2"/>
      <c r="L603" s="11" t="n">
        <v>601</v>
      </c>
    </row>
    <row r="604" customFormat="false" ht="15" hidden="false" customHeight="false" outlineLevel="0" collapsed="false">
      <c r="G604" s="2"/>
      <c r="H604" s="2"/>
      <c r="I604" s="2"/>
      <c r="J604" s="12" t="str">
        <f aca="true">IF(L604&lt;=$M$1,M604,IF(L604-$M$1&lt;=$O$1,OFFSET($O$3,L604-$M$1-1,0),IF(L604&gt;$M$1+$O$1,IF(OFFSET($Q$3,L604-$M$1-$O$1-1,0)&lt;&gt;"",OFFSET($Q$3,L604-$M$1-$O$1-1,0),""),"")))</f>
        <v/>
      </c>
      <c r="K604" s="2"/>
      <c r="L604" s="11" t="n">
        <v>602</v>
      </c>
    </row>
    <row r="605" customFormat="false" ht="15" hidden="false" customHeight="false" outlineLevel="0" collapsed="false">
      <c r="G605" s="2"/>
      <c r="H605" s="2"/>
      <c r="I605" s="2"/>
      <c r="J605" s="12" t="str">
        <f aca="true">IF(L605&lt;=$M$1,M605,IF(L605-$M$1&lt;=$O$1,OFFSET($O$3,L605-$M$1-1,0),IF(L605&gt;$M$1+$O$1,IF(OFFSET($Q$3,L605-$M$1-$O$1-1,0)&lt;&gt;"",OFFSET($Q$3,L605-$M$1-$O$1-1,0),""),"")))</f>
        <v/>
      </c>
      <c r="K605" s="2"/>
      <c r="L605" s="11" t="n">
        <v>603</v>
      </c>
    </row>
    <row r="606" customFormat="false" ht="15" hidden="false" customHeight="false" outlineLevel="0" collapsed="false">
      <c r="G606" s="2"/>
      <c r="H606" s="2"/>
      <c r="I606" s="2"/>
      <c r="J606" s="12" t="str">
        <f aca="true">IF(L606&lt;=$M$1,M606,IF(L606-$M$1&lt;=$O$1,OFFSET($O$3,L606-$M$1-1,0),IF(L606&gt;$M$1+$O$1,IF(OFFSET($Q$3,L606-$M$1-$O$1-1,0)&lt;&gt;"",OFFSET($Q$3,L606-$M$1-$O$1-1,0),""),"")))</f>
        <v/>
      </c>
      <c r="K606" s="2"/>
      <c r="L606" s="11" t="n">
        <v>604</v>
      </c>
    </row>
    <row r="607" customFormat="false" ht="15" hidden="false" customHeight="false" outlineLevel="0" collapsed="false">
      <c r="G607" s="2"/>
      <c r="H607" s="2"/>
      <c r="I607" s="2"/>
      <c r="J607" s="12" t="str">
        <f aca="true">IF(L607&lt;=$M$1,M607,IF(L607-$M$1&lt;=$O$1,OFFSET($O$3,L607-$M$1-1,0),IF(L607&gt;$M$1+$O$1,IF(OFFSET($Q$3,L607-$M$1-$O$1-1,0)&lt;&gt;"",OFFSET($Q$3,L607-$M$1-$O$1-1,0),""),"")))</f>
        <v/>
      </c>
      <c r="K607" s="2"/>
      <c r="L607" s="11" t="n">
        <v>605</v>
      </c>
    </row>
    <row r="608" customFormat="false" ht="15" hidden="false" customHeight="false" outlineLevel="0" collapsed="false">
      <c r="G608" s="2"/>
      <c r="H608" s="2"/>
      <c r="I608" s="2"/>
      <c r="J608" s="12" t="str">
        <f aca="true">IF(L608&lt;=$M$1,M608,IF(L608-$M$1&lt;=$O$1,OFFSET($O$3,L608-$M$1-1,0),IF(L608&gt;$M$1+$O$1,IF(OFFSET($Q$3,L608-$M$1-$O$1-1,0)&lt;&gt;"",OFFSET($Q$3,L608-$M$1-$O$1-1,0),""),"")))</f>
        <v/>
      </c>
      <c r="K608" s="2"/>
      <c r="L608" s="11" t="n">
        <v>606</v>
      </c>
    </row>
    <row r="609" customFormat="false" ht="15" hidden="false" customHeight="false" outlineLevel="0" collapsed="false">
      <c r="G609" s="2"/>
      <c r="H609" s="2"/>
      <c r="I609" s="2"/>
      <c r="J609" s="12" t="str">
        <f aca="true">IF(L609&lt;=$M$1,M609,IF(L609-$M$1&lt;=$O$1,OFFSET($O$3,L609-$M$1-1,0),IF(L609&gt;$M$1+$O$1,IF(OFFSET($Q$3,L609-$M$1-$O$1-1,0)&lt;&gt;"",OFFSET($Q$3,L609-$M$1-$O$1-1,0),""),"")))</f>
        <v/>
      </c>
      <c r="K609" s="2"/>
      <c r="L609" s="11" t="n">
        <v>607</v>
      </c>
    </row>
    <row r="610" customFormat="false" ht="15" hidden="false" customHeight="false" outlineLevel="0" collapsed="false">
      <c r="G610" s="2"/>
      <c r="H610" s="2"/>
      <c r="I610" s="2"/>
      <c r="J610" s="12" t="str">
        <f aca="true">IF(L610&lt;=$M$1,M610,IF(L610-$M$1&lt;=$O$1,OFFSET($O$3,L610-$M$1-1,0),IF(L610&gt;$M$1+$O$1,IF(OFFSET($Q$3,L610-$M$1-$O$1-1,0)&lt;&gt;"",OFFSET($Q$3,L610-$M$1-$O$1-1,0),""),"")))</f>
        <v/>
      </c>
      <c r="K610" s="2"/>
      <c r="L610" s="11" t="n">
        <v>608</v>
      </c>
    </row>
    <row r="611" customFormat="false" ht="15" hidden="false" customHeight="false" outlineLevel="0" collapsed="false">
      <c r="G611" s="2"/>
      <c r="H611" s="2"/>
      <c r="I611" s="2"/>
      <c r="J611" s="12" t="str">
        <f aca="true">IF(L611&lt;=$M$1,M611,IF(L611-$M$1&lt;=$O$1,OFFSET($O$3,L611-$M$1-1,0),IF(L611&gt;$M$1+$O$1,IF(OFFSET($Q$3,L611-$M$1-$O$1-1,0)&lt;&gt;"",OFFSET($Q$3,L611-$M$1-$O$1-1,0),""),"")))</f>
        <v/>
      </c>
      <c r="K611" s="2"/>
      <c r="L611" s="11" t="n">
        <v>609</v>
      </c>
    </row>
    <row r="612" customFormat="false" ht="15" hidden="false" customHeight="false" outlineLevel="0" collapsed="false">
      <c r="G612" s="2"/>
      <c r="H612" s="2"/>
      <c r="I612" s="2"/>
      <c r="J612" s="12" t="str">
        <f aca="true">IF(L612&lt;=$M$1,M612,IF(L612-$M$1&lt;=$O$1,OFFSET($O$3,L612-$M$1-1,0),IF(L612&gt;$M$1+$O$1,IF(OFFSET($Q$3,L612-$M$1-$O$1-1,0)&lt;&gt;"",OFFSET($Q$3,L612-$M$1-$O$1-1,0),""),"")))</f>
        <v/>
      </c>
      <c r="K612" s="2"/>
      <c r="L612" s="11" t="n">
        <v>610</v>
      </c>
    </row>
    <row r="613" customFormat="false" ht="15" hidden="false" customHeight="false" outlineLevel="0" collapsed="false">
      <c r="G613" s="2"/>
      <c r="H613" s="2"/>
      <c r="I613" s="2"/>
      <c r="J613" s="12" t="str">
        <f aca="true">IF(L613&lt;=$M$1,M613,IF(L613-$M$1&lt;=$O$1,OFFSET($O$3,L613-$M$1-1,0),IF(L613&gt;$M$1+$O$1,IF(OFFSET($Q$3,L613-$M$1-$O$1-1,0)&lt;&gt;"",OFFSET($Q$3,L613-$M$1-$O$1-1,0),""),"")))</f>
        <v/>
      </c>
      <c r="K613" s="2"/>
      <c r="L613" s="11" t="n">
        <v>611</v>
      </c>
    </row>
    <row r="614" customFormat="false" ht="15" hidden="false" customHeight="false" outlineLevel="0" collapsed="false">
      <c r="G614" s="2"/>
      <c r="H614" s="2"/>
      <c r="I614" s="2"/>
      <c r="J614" s="12" t="str">
        <f aca="true">IF(L614&lt;=$M$1,M614,IF(L614-$M$1&lt;=$O$1,OFFSET($O$3,L614-$M$1-1,0),IF(L614&gt;$M$1+$O$1,IF(OFFSET($Q$3,L614-$M$1-$O$1-1,0)&lt;&gt;"",OFFSET($Q$3,L614-$M$1-$O$1-1,0),""),"")))</f>
        <v/>
      </c>
      <c r="K614" s="2"/>
      <c r="L614" s="11" t="n">
        <v>612</v>
      </c>
    </row>
    <row r="615" customFormat="false" ht="15" hidden="false" customHeight="false" outlineLevel="0" collapsed="false">
      <c r="G615" s="2"/>
      <c r="H615" s="2"/>
      <c r="I615" s="2"/>
      <c r="J615" s="12" t="str">
        <f aca="true">IF(L615&lt;=$M$1,M615,IF(L615-$M$1&lt;=$O$1,OFFSET($O$3,L615-$M$1-1,0),IF(L615&gt;$M$1+$O$1,IF(OFFSET($Q$3,L615-$M$1-$O$1-1,0)&lt;&gt;"",OFFSET($Q$3,L615-$M$1-$O$1-1,0),""),"")))</f>
        <v/>
      </c>
      <c r="K615" s="2"/>
      <c r="L615" s="11" t="n">
        <v>613</v>
      </c>
    </row>
    <row r="616" customFormat="false" ht="15" hidden="false" customHeight="false" outlineLevel="0" collapsed="false">
      <c r="G616" s="2"/>
      <c r="H616" s="2"/>
      <c r="I616" s="2"/>
      <c r="J616" s="12" t="str">
        <f aca="true">IF(L616&lt;=$M$1,M616,IF(L616-$M$1&lt;=$O$1,OFFSET($O$3,L616-$M$1-1,0),IF(L616&gt;$M$1+$O$1,IF(OFFSET($Q$3,L616-$M$1-$O$1-1,0)&lt;&gt;"",OFFSET($Q$3,L616-$M$1-$O$1-1,0),""),"")))</f>
        <v/>
      </c>
      <c r="K616" s="2"/>
      <c r="L616" s="11" t="n">
        <v>614</v>
      </c>
    </row>
    <row r="617" customFormat="false" ht="15" hidden="false" customHeight="false" outlineLevel="0" collapsed="false">
      <c r="G617" s="2"/>
      <c r="H617" s="2"/>
      <c r="I617" s="2"/>
      <c r="J617" s="12" t="str">
        <f aca="true">IF(L617&lt;=$M$1,M617,IF(L617-$M$1&lt;=$O$1,OFFSET($O$3,L617-$M$1-1,0),IF(L617&gt;$M$1+$O$1,IF(OFFSET($Q$3,L617-$M$1-$O$1-1,0)&lt;&gt;"",OFFSET($Q$3,L617-$M$1-$O$1-1,0),""),"")))</f>
        <v/>
      </c>
      <c r="K617" s="2"/>
      <c r="L617" s="11" t="n">
        <v>615</v>
      </c>
    </row>
    <row r="618" customFormat="false" ht="15" hidden="false" customHeight="false" outlineLevel="0" collapsed="false">
      <c r="G618" s="2"/>
      <c r="H618" s="2"/>
      <c r="I618" s="2"/>
      <c r="J618" s="12" t="str">
        <f aca="true">IF(L618&lt;=$M$1,M618,IF(L618-$M$1&lt;=$O$1,OFFSET($O$3,L618-$M$1-1,0),IF(L618&gt;$M$1+$O$1,IF(OFFSET($Q$3,L618-$M$1-$O$1-1,0)&lt;&gt;"",OFFSET($Q$3,L618-$M$1-$O$1-1,0),""),"")))</f>
        <v/>
      </c>
      <c r="K618" s="2"/>
      <c r="L618" s="11" t="n">
        <v>616</v>
      </c>
    </row>
    <row r="619" customFormat="false" ht="15" hidden="false" customHeight="false" outlineLevel="0" collapsed="false">
      <c r="G619" s="2"/>
      <c r="H619" s="2"/>
      <c r="I619" s="2"/>
      <c r="J619" s="12" t="str">
        <f aca="true">IF(L619&lt;=$M$1,M619,IF(L619-$M$1&lt;=$O$1,OFFSET($O$3,L619-$M$1-1,0),IF(L619&gt;$M$1+$O$1,IF(OFFSET($Q$3,L619-$M$1-$O$1-1,0)&lt;&gt;"",OFFSET($Q$3,L619-$M$1-$O$1-1,0),""),"")))</f>
        <v/>
      </c>
      <c r="K619" s="2"/>
      <c r="L619" s="11" t="n">
        <v>617</v>
      </c>
    </row>
    <row r="620" customFormat="false" ht="15" hidden="false" customHeight="false" outlineLevel="0" collapsed="false">
      <c r="G620" s="2"/>
      <c r="H620" s="2"/>
      <c r="I620" s="2"/>
      <c r="J620" s="12" t="str">
        <f aca="true">IF(L620&lt;=$M$1,M620,IF(L620-$M$1&lt;=$O$1,OFFSET($O$3,L620-$M$1-1,0),IF(L620&gt;$M$1+$O$1,IF(OFFSET($Q$3,L620-$M$1-$O$1-1,0)&lt;&gt;"",OFFSET($Q$3,L620-$M$1-$O$1-1,0),""),"")))</f>
        <v/>
      </c>
      <c r="K620" s="2"/>
      <c r="L620" s="11" t="n">
        <v>618</v>
      </c>
    </row>
    <row r="621" customFormat="false" ht="15" hidden="false" customHeight="false" outlineLevel="0" collapsed="false">
      <c r="G621" s="2"/>
      <c r="H621" s="2"/>
      <c r="I621" s="2"/>
      <c r="J621" s="12" t="str">
        <f aca="true">IF(L621&lt;=$M$1,M621,IF(L621-$M$1&lt;=$O$1,OFFSET($O$3,L621-$M$1-1,0),IF(L621&gt;$M$1+$O$1,IF(OFFSET($Q$3,L621-$M$1-$O$1-1,0)&lt;&gt;"",OFFSET($Q$3,L621-$M$1-$O$1-1,0),""),"")))</f>
        <v/>
      </c>
      <c r="K621" s="2"/>
      <c r="L621" s="11" t="n">
        <v>619</v>
      </c>
    </row>
    <row r="622" customFormat="false" ht="15" hidden="false" customHeight="false" outlineLevel="0" collapsed="false">
      <c r="G622" s="2"/>
      <c r="H622" s="2"/>
      <c r="I622" s="2"/>
      <c r="J622" s="12" t="str">
        <f aca="true">IF(L622&lt;=$M$1,M622,IF(L622-$M$1&lt;=$O$1,OFFSET($O$3,L622-$M$1-1,0),IF(L622&gt;$M$1+$O$1,IF(OFFSET($Q$3,L622-$M$1-$O$1-1,0)&lt;&gt;"",OFFSET($Q$3,L622-$M$1-$O$1-1,0),""),"")))</f>
        <v/>
      </c>
      <c r="K622" s="2"/>
      <c r="L622" s="11" t="n">
        <v>620</v>
      </c>
    </row>
    <row r="623" customFormat="false" ht="15" hidden="false" customHeight="false" outlineLevel="0" collapsed="false">
      <c r="G623" s="2"/>
      <c r="H623" s="2"/>
      <c r="I623" s="2"/>
      <c r="J623" s="12" t="str">
        <f aca="true">IF(L623&lt;=$M$1,M623,IF(L623-$M$1&lt;=$O$1,OFFSET($O$3,L623-$M$1-1,0),IF(L623&gt;$M$1+$O$1,IF(OFFSET($Q$3,L623-$M$1-$O$1-1,0)&lt;&gt;"",OFFSET($Q$3,L623-$M$1-$O$1-1,0),""),"")))</f>
        <v/>
      </c>
      <c r="K623" s="2"/>
      <c r="L623" s="11" t="n">
        <v>621</v>
      </c>
    </row>
    <row r="624" customFormat="false" ht="15" hidden="false" customHeight="false" outlineLevel="0" collapsed="false">
      <c r="G624" s="2"/>
      <c r="H624" s="2"/>
      <c r="I624" s="2"/>
      <c r="J624" s="12" t="str">
        <f aca="true">IF(L624&lt;=$M$1,M624,IF(L624-$M$1&lt;=$O$1,OFFSET($O$3,L624-$M$1-1,0),IF(L624&gt;$M$1+$O$1,IF(OFFSET($Q$3,L624-$M$1-$O$1-1,0)&lt;&gt;"",OFFSET($Q$3,L624-$M$1-$O$1-1,0),""),"")))</f>
        <v/>
      </c>
      <c r="K624" s="2"/>
      <c r="L624" s="11" t="n">
        <v>622</v>
      </c>
    </row>
    <row r="625" customFormat="false" ht="15" hidden="false" customHeight="false" outlineLevel="0" collapsed="false">
      <c r="G625" s="2"/>
      <c r="H625" s="2"/>
      <c r="I625" s="2"/>
      <c r="J625" s="12" t="str">
        <f aca="true">IF(L625&lt;=$M$1,M625,IF(L625-$M$1&lt;=$O$1,OFFSET($O$3,L625-$M$1-1,0),IF(L625&gt;$M$1+$O$1,IF(OFFSET($Q$3,L625-$M$1-$O$1-1,0)&lt;&gt;"",OFFSET($Q$3,L625-$M$1-$O$1-1,0),""),"")))</f>
        <v/>
      </c>
      <c r="K625" s="2"/>
      <c r="L625" s="11" t="n">
        <v>623</v>
      </c>
    </row>
    <row r="626" customFormat="false" ht="15" hidden="false" customHeight="false" outlineLevel="0" collapsed="false">
      <c r="G626" s="2"/>
      <c r="H626" s="2"/>
      <c r="I626" s="2"/>
      <c r="J626" s="12" t="str">
        <f aca="true">IF(L626&lt;=$M$1,M626,IF(L626-$M$1&lt;=$O$1,OFFSET($O$3,L626-$M$1-1,0),IF(L626&gt;$M$1+$O$1,IF(OFFSET($Q$3,L626-$M$1-$O$1-1,0)&lt;&gt;"",OFFSET($Q$3,L626-$M$1-$O$1-1,0),""),"")))</f>
        <v/>
      </c>
      <c r="K626" s="2"/>
      <c r="L626" s="11" t="n">
        <v>624</v>
      </c>
    </row>
    <row r="627" customFormat="false" ht="15" hidden="false" customHeight="false" outlineLevel="0" collapsed="false">
      <c r="G627" s="2"/>
      <c r="H627" s="2"/>
      <c r="I627" s="2"/>
      <c r="J627" s="12" t="str">
        <f aca="true">IF(L627&lt;=$M$1,M627,IF(L627-$M$1&lt;=$O$1,OFFSET($O$3,L627-$M$1-1,0),IF(L627&gt;$M$1+$O$1,IF(OFFSET($Q$3,L627-$M$1-$O$1-1,0)&lt;&gt;"",OFFSET($Q$3,L627-$M$1-$O$1-1,0),""),"")))</f>
        <v/>
      </c>
      <c r="K627" s="2"/>
      <c r="L627" s="11" t="n">
        <v>625</v>
      </c>
    </row>
    <row r="628" customFormat="false" ht="15" hidden="false" customHeight="false" outlineLevel="0" collapsed="false">
      <c r="G628" s="2"/>
      <c r="H628" s="2"/>
      <c r="I628" s="2"/>
      <c r="J628" s="12" t="str">
        <f aca="true">IF(L628&lt;=$M$1,M628,IF(L628-$M$1&lt;=$O$1,OFFSET($O$3,L628-$M$1-1,0),IF(L628&gt;$M$1+$O$1,IF(OFFSET($Q$3,L628-$M$1-$O$1-1,0)&lt;&gt;"",OFFSET($Q$3,L628-$M$1-$O$1-1,0),""),"")))</f>
        <v/>
      </c>
      <c r="K628" s="2"/>
      <c r="L628" s="11" t="n">
        <v>626</v>
      </c>
    </row>
    <row r="629" customFormat="false" ht="15" hidden="false" customHeight="false" outlineLevel="0" collapsed="false">
      <c r="G629" s="2"/>
      <c r="H629" s="2"/>
      <c r="I629" s="2"/>
      <c r="J629" s="12" t="str">
        <f aca="true">IF(L629&lt;=$M$1,M629,IF(L629-$M$1&lt;=$O$1,OFFSET($O$3,L629-$M$1-1,0),IF(L629&gt;$M$1+$O$1,IF(OFFSET($Q$3,L629-$M$1-$O$1-1,0)&lt;&gt;"",OFFSET($Q$3,L629-$M$1-$O$1-1,0),""),"")))</f>
        <v/>
      </c>
      <c r="K629" s="2"/>
      <c r="L629" s="11" t="n">
        <v>627</v>
      </c>
    </row>
    <row r="630" customFormat="false" ht="15" hidden="false" customHeight="false" outlineLevel="0" collapsed="false">
      <c r="G630" s="2"/>
      <c r="H630" s="2"/>
      <c r="I630" s="2"/>
      <c r="J630" s="12" t="str">
        <f aca="true">IF(L630&lt;=$M$1,M630,IF(L630-$M$1&lt;=$O$1,OFFSET($O$3,L630-$M$1-1,0),IF(L630&gt;$M$1+$O$1,IF(OFFSET($Q$3,L630-$M$1-$O$1-1,0)&lt;&gt;"",OFFSET($Q$3,L630-$M$1-$O$1-1,0),""),"")))</f>
        <v/>
      </c>
      <c r="K630" s="2"/>
      <c r="L630" s="11" t="n">
        <v>628</v>
      </c>
    </row>
    <row r="631" customFormat="false" ht="15" hidden="false" customHeight="false" outlineLevel="0" collapsed="false">
      <c r="G631" s="2"/>
      <c r="H631" s="2"/>
      <c r="I631" s="2"/>
      <c r="J631" s="12" t="str">
        <f aca="true">IF(L631&lt;=$M$1,M631,IF(L631-$M$1&lt;=$O$1,OFFSET($O$3,L631-$M$1-1,0),IF(L631&gt;$M$1+$O$1,IF(OFFSET($Q$3,L631-$M$1-$O$1-1,0)&lt;&gt;"",OFFSET($Q$3,L631-$M$1-$O$1-1,0),""),"")))</f>
        <v/>
      </c>
      <c r="K631" s="2"/>
      <c r="L631" s="11" t="n">
        <v>629</v>
      </c>
    </row>
    <row r="632" customFormat="false" ht="15" hidden="false" customHeight="false" outlineLevel="0" collapsed="false">
      <c r="G632" s="2"/>
      <c r="H632" s="2"/>
      <c r="I632" s="2"/>
      <c r="J632" s="12" t="str">
        <f aca="true">IF(L632&lt;=$M$1,M632,IF(L632-$M$1&lt;=$O$1,OFFSET($O$3,L632-$M$1-1,0),IF(L632&gt;$M$1+$O$1,IF(OFFSET($Q$3,L632-$M$1-$O$1-1,0)&lt;&gt;"",OFFSET($Q$3,L632-$M$1-$O$1-1,0),""),"")))</f>
        <v/>
      </c>
      <c r="K632" s="2"/>
      <c r="L632" s="11" t="n">
        <v>630</v>
      </c>
    </row>
    <row r="633" customFormat="false" ht="15" hidden="false" customHeight="false" outlineLevel="0" collapsed="false">
      <c r="G633" s="2"/>
      <c r="H633" s="2"/>
      <c r="I633" s="2"/>
      <c r="J633" s="12" t="str">
        <f aca="true">IF(L633&lt;=$M$1,M633,IF(L633-$M$1&lt;=$O$1,OFFSET($O$3,L633-$M$1-1,0),IF(L633&gt;$M$1+$O$1,IF(OFFSET($Q$3,L633-$M$1-$O$1-1,0)&lt;&gt;"",OFFSET($Q$3,L633-$M$1-$O$1-1,0),""),"")))</f>
        <v/>
      </c>
      <c r="K633" s="2"/>
      <c r="L633" s="11" t="n">
        <v>631</v>
      </c>
    </row>
    <row r="634" customFormat="false" ht="15" hidden="false" customHeight="false" outlineLevel="0" collapsed="false">
      <c r="G634" s="2"/>
      <c r="H634" s="2"/>
      <c r="I634" s="2"/>
      <c r="J634" s="12" t="str">
        <f aca="true">IF(L634&lt;=$M$1,M634,IF(L634-$M$1&lt;=$O$1,OFFSET($O$3,L634-$M$1-1,0),IF(L634&gt;$M$1+$O$1,IF(OFFSET($Q$3,L634-$M$1-$O$1-1,0)&lt;&gt;"",OFFSET($Q$3,L634-$M$1-$O$1-1,0),""),"")))</f>
        <v/>
      </c>
      <c r="K634" s="2"/>
      <c r="L634" s="11" t="n">
        <v>632</v>
      </c>
    </row>
    <row r="635" customFormat="false" ht="15" hidden="false" customHeight="false" outlineLevel="0" collapsed="false">
      <c r="G635" s="2"/>
      <c r="H635" s="2"/>
      <c r="I635" s="2"/>
      <c r="J635" s="12" t="str">
        <f aca="true">IF(L635&lt;=$M$1,M635,IF(L635-$M$1&lt;=$O$1,OFFSET($O$3,L635-$M$1-1,0),IF(L635&gt;$M$1+$O$1,IF(OFFSET($Q$3,L635-$M$1-$O$1-1,0)&lt;&gt;"",OFFSET($Q$3,L635-$M$1-$O$1-1,0),""),"")))</f>
        <v/>
      </c>
      <c r="K635" s="2"/>
      <c r="L635" s="11" t="n">
        <v>633</v>
      </c>
    </row>
    <row r="636" customFormat="false" ht="15" hidden="false" customHeight="false" outlineLevel="0" collapsed="false">
      <c r="G636" s="2"/>
      <c r="H636" s="2"/>
      <c r="I636" s="2"/>
      <c r="J636" s="12" t="str">
        <f aca="true">IF(L636&lt;=$M$1,M636,IF(L636-$M$1&lt;=$O$1,OFFSET($O$3,L636-$M$1-1,0),IF(L636&gt;$M$1+$O$1,IF(OFFSET($Q$3,L636-$M$1-$O$1-1,0)&lt;&gt;"",OFFSET($Q$3,L636-$M$1-$O$1-1,0),""),"")))</f>
        <v/>
      </c>
      <c r="K636" s="2"/>
      <c r="L636" s="11" t="n">
        <v>634</v>
      </c>
    </row>
    <row r="637" customFormat="false" ht="15" hidden="false" customHeight="false" outlineLevel="0" collapsed="false">
      <c r="G637" s="2"/>
      <c r="H637" s="2"/>
      <c r="I637" s="2"/>
      <c r="J637" s="12" t="str">
        <f aca="true">IF(L637&lt;=$M$1,M637,IF(L637-$M$1&lt;=$O$1,OFFSET($O$3,L637-$M$1-1,0),IF(L637&gt;$M$1+$O$1,IF(OFFSET($Q$3,L637-$M$1-$O$1-1,0)&lt;&gt;"",OFFSET($Q$3,L637-$M$1-$O$1-1,0),""),"")))</f>
        <v/>
      </c>
      <c r="K637" s="2"/>
      <c r="L637" s="11" t="n">
        <v>635</v>
      </c>
    </row>
    <row r="638" customFormat="false" ht="15" hidden="false" customHeight="false" outlineLevel="0" collapsed="false">
      <c r="G638" s="2"/>
      <c r="H638" s="2"/>
      <c r="I638" s="2"/>
      <c r="J638" s="12" t="str">
        <f aca="true">IF(L638&lt;=$M$1,M638,IF(L638-$M$1&lt;=$O$1,OFFSET($O$3,L638-$M$1-1,0),IF(L638&gt;$M$1+$O$1,IF(OFFSET($Q$3,L638-$M$1-$O$1-1,0)&lt;&gt;"",OFFSET($Q$3,L638-$M$1-$O$1-1,0),""),"")))</f>
        <v/>
      </c>
      <c r="K638" s="2"/>
      <c r="L638" s="11" t="n">
        <v>636</v>
      </c>
    </row>
    <row r="639" customFormat="false" ht="15" hidden="false" customHeight="false" outlineLevel="0" collapsed="false">
      <c r="G639" s="2"/>
      <c r="H639" s="2"/>
      <c r="I639" s="2"/>
      <c r="J639" s="12" t="str">
        <f aca="true">IF(L639&lt;=$M$1,M639,IF(L639-$M$1&lt;=$O$1,OFFSET($O$3,L639-$M$1-1,0),IF(L639&gt;$M$1+$O$1,IF(OFFSET($Q$3,L639-$M$1-$O$1-1,0)&lt;&gt;"",OFFSET($Q$3,L639-$M$1-$O$1-1,0),""),"")))</f>
        <v/>
      </c>
      <c r="K639" s="2"/>
      <c r="L639" s="11" t="n">
        <v>637</v>
      </c>
    </row>
    <row r="640" customFormat="false" ht="15" hidden="false" customHeight="false" outlineLevel="0" collapsed="false">
      <c r="G640" s="2"/>
      <c r="H640" s="2"/>
      <c r="I640" s="2"/>
      <c r="J640" s="12" t="str">
        <f aca="true">IF(L640&lt;=$M$1,M640,IF(L640-$M$1&lt;=$O$1,OFFSET($O$3,L640-$M$1-1,0),IF(L640&gt;$M$1+$O$1,IF(OFFSET($Q$3,L640-$M$1-$O$1-1,0)&lt;&gt;"",OFFSET($Q$3,L640-$M$1-$O$1-1,0),""),"")))</f>
        <v/>
      </c>
      <c r="K640" s="2"/>
      <c r="L640" s="11" t="n">
        <v>638</v>
      </c>
    </row>
    <row r="641" customFormat="false" ht="15" hidden="false" customHeight="false" outlineLevel="0" collapsed="false">
      <c r="G641" s="2"/>
      <c r="H641" s="2"/>
      <c r="I641" s="2"/>
      <c r="J641" s="12" t="str">
        <f aca="true">IF(L641&lt;=$M$1,M641,IF(L641-$M$1&lt;=$O$1,OFFSET($O$3,L641-$M$1-1,0),IF(L641&gt;$M$1+$O$1,IF(OFFSET($Q$3,L641-$M$1-$O$1-1,0)&lt;&gt;"",OFFSET($Q$3,L641-$M$1-$O$1-1,0),""),"")))</f>
        <v/>
      </c>
      <c r="K641" s="2"/>
      <c r="L641" s="11" t="n">
        <v>639</v>
      </c>
    </row>
    <row r="642" customFormat="false" ht="15" hidden="false" customHeight="false" outlineLevel="0" collapsed="false">
      <c r="G642" s="2"/>
      <c r="H642" s="2"/>
      <c r="I642" s="2"/>
      <c r="J642" s="12" t="str">
        <f aca="true">IF(L642&lt;=$M$1,M642,IF(L642-$M$1&lt;=$O$1,OFFSET($O$3,L642-$M$1-1,0),IF(L642&gt;$M$1+$O$1,IF(OFFSET($Q$3,L642-$M$1-$O$1-1,0)&lt;&gt;"",OFFSET($Q$3,L642-$M$1-$O$1-1,0),""),"")))</f>
        <v/>
      </c>
      <c r="K642" s="2"/>
      <c r="L642" s="11" t="n">
        <v>640</v>
      </c>
    </row>
    <row r="643" customFormat="false" ht="15" hidden="false" customHeight="false" outlineLevel="0" collapsed="false">
      <c r="G643" s="2"/>
      <c r="H643" s="2"/>
      <c r="I643" s="2"/>
      <c r="J643" s="12" t="str">
        <f aca="true">IF(L643&lt;=$M$1,M643,IF(L643-$M$1&lt;=$O$1,OFFSET($O$3,L643-$M$1-1,0),IF(L643&gt;$M$1+$O$1,IF(OFFSET($Q$3,L643-$M$1-$O$1-1,0)&lt;&gt;"",OFFSET($Q$3,L643-$M$1-$O$1-1,0),""),"")))</f>
        <v/>
      </c>
      <c r="K643" s="2"/>
      <c r="L643" s="11" t="n">
        <v>641</v>
      </c>
    </row>
    <row r="644" customFormat="false" ht="15" hidden="false" customHeight="false" outlineLevel="0" collapsed="false">
      <c r="G644" s="2"/>
      <c r="H644" s="2"/>
      <c r="I644" s="2"/>
      <c r="J644" s="12" t="str">
        <f aca="true">IF(L644&lt;=$M$1,M644,IF(L644-$M$1&lt;=$O$1,OFFSET($O$3,L644-$M$1-1,0),IF(L644&gt;$M$1+$O$1,IF(OFFSET($Q$3,L644-$M$1-$O$1-1,0)&lt;&gt;"",OFFSET($Q$3,L644-$M$1-$O$1-1,0),""),"")))</f>
        <v/>
      </c>
      <c r="K644" s="2"/>
      <c r="L644" s="11" t="n">
        <v>642</v>
      </c>
    </row>
    <row r="645" customFormat="false" ht="15" hidden="false" customHeight="false" outlineLevel="0" collapsed="false">
      <c r="G645" s="2"/>
      <c r="H645" s="2"/>
      <c r="I645" s="2"/>
      <c r="J645" s="12" t="str">
        <f aca="true">IF(L645&lt;=$M$1,M645,IF(L645-$M$1&lt;=$O$1,OFFSET($O$3,L645-$M$1-1,0),IF(L645&gt;$M$1+$O$1,IF(OFFSET($Q$3,L645-$M$1-$O$1-1,0)&lt;&gt;"",OFFSET($Q$3,L645-$M$1-$O$1-1,0),""),"")))</f>
        <v/>
      </c>
      <c r="K645" s="2"/>
      <c r="L645" s="11" t="n">
        <v>643</v>
      </c>
    </row>
    <row r="646" customFormat="false" ht="15" hidden="false" customHeight="false" outlineLevel="0" collapsed="false">
      <c r="G646" s="2"/>
      <c r="H646" s="2"/>
      <c r="I646" s="2"/>
      <c r="J646" s="12" t="str">
        <f aca="true">IF(L646&lt;=$M$1,M646,IF(L646-$M$1&lt;=$O$1,OFFSET($O$3,L646-$M$1-1,0),IF(L646&gt;$M$1+$O$1,IF(OFFSET($Q$3,L646-$M$1-$O$1-1,0)&lt;&gt;"",OFFSET($Q$3,L646-$M$1-$O$1-1,0),""),"")))</f>
        <v/>
      </c>
      <c r="K646" s="2"/>
      <c r="L646" s="11" t="n">
        <v>644</v>
      </c>
    </row>
    <row r="647" customFormat="false" ht="15" hidden="false" customHeight="false" outlineLevel="0" collapsed="false">
      <c r="G647" s="2"/>
      <c r="H647" s="2"/>
      <c r="I647" s="2"/>
      <c r="J647" s="12" t="str">
        <f aca="true">IF(L647&lt;=$M$1,M647,IF(L647-$M$1&lt;=$O$1,OFFSET($O$3,L647-$M$1-1,0),IF(L647&gt;$M$1+$O$1,IF(OFFSET($Q$3,L647-$M$1-$O$1-1,0)&lt;&gt;"",OFFSET($Q$3,L647-$M$1-$O$1-1,0),""),"")))</f>
        <v/>
      </c>
      <c r="K647" s="2"/>
      <c r="L647" s="11" t="n">
        <v>645</v>
      </c>
    </row>
    <row r="648" customFormat="false" ht="15" hidden="false" customHeight="false" outlineLevel="0" collapsed="false">
      <c r="G648" s="2"/>
      <c r="H648" s="2"/>
      <c r="I648" s="2"/>
      <c r="J648" s="12" t="str">
        <f aca="true">IF(L648&lt;=$M$1,M648,IF(L648-$M$1&lt;=$O$1,OFFSET($O$3,L648-$M$1-1,0),IF(L648&gt;$M$1+$O$1,IF(OFFSET($Q$3,L648-$M$1-$O$1-1,0)&lt;&gt;"",OFFSET($Q$3,L648-$M$1-$O$1-1,0),""),"")))</f>
        <v/>
      </c>
      <c r="K648" s="2"/>
      <c r="L648" s="11" t="n">
        <v>646</v>
      </c>
    </row>
    <row r="649" customFormat="false" ht="15" hidden="false" customHeight="false" outlineLevel="0" collapsed="false">
      <c r="G649" s="2"/>
      <c r="H649" s="2"/>
      <c r="I649" s="2"/>
      <c r="J649" s="12" t="str">
        <f aca="true">IF(L649&lt;=$M$1,M649,IF(L649-$M$1&lt;=$O$1,OFFSET($O$3,L649-$M$1-1,0),IF(L649&gt;$M$1+$O$1,IF(OFFSET($Q$3,L649-$M$1-$O$1-1,0)&lt;&gt;"",OFFSET($Q$3,L649-$M$1-$O$1-1,0),""),"")))</f>
        <v/>
      </c>
      <c r="K649" s="2"/>
      <c r="L649" s="11" t="n">
        <v>647</v>
      </c>
    </row>
    <row r="650" customFormat="false" ht="15" hidden="false" customHeight="false" outlineLevel="0" collapsed="false">
      <c r="G650" s="2"/>
      <c r="H650" s="2"/>
      <c r="I650" s="2"/>
      <c r="J650" s="12" t="str">
        <f aca="true">IF(L650&lt;=$M$1,M650,IF(L650-$M$1&lt;=$O$1,OFFSET($O$3,L650-$M$1-1,0),IF(L650&gt;$M$1+$O$1,IF(OFFSET($Q$3,L650-$M$1-$O$1-1,0)&lt;&gt;"",OFFSET($Q$3,L650-$M$1-$O$1-1,0),""),"")))</f>
        <v/>
      </c>
      <c r="K650" s="2"/>
      <c r="L650" s="11" t="n">
        <v>648</v>
      </c>
    </row>
    <row r="651" customFormat="false" ht="15" hidden="false" customHeight="false" outlineLevel="0" collapsed="false">
      <c r="G651" s="2"/>
      <c r="H651" s="2"/>
      <c r="I651" s="2"/>
      <c r="J651" s="12" t="str">
        <f aca="true">IF(L651&lt;=$M$1,M651,IF(L651-$M$1&lt;=$O$1,OFFSET($O$3,L651-$M$1-1,0),IF(L651&gt;$M$1+$O$1,IF(OFFSET($Q$3,L651-$M$1-$O$1-1,0)&lt;&gt;"",OFFSET($Q$3,L651-$M$1-$O$1-1,0),""),"")))</f>
        <v/>
      </c>
      <c r="K651" s="2"/>
      <c r="L651" s="11" t="n">
        <v>649</v>
      </c>
    </row>
    <row r="652" customFormat="false" ht="15" hidden="false" customHeight="false" outlineLevel="0" collapsed="false">
      <c r="G652" s="2"/>
      <c r="H652" s="2"/>
      <c r="I652" s="2"/>
      <c r="J652" s="12" t="str">
        <f aca="true">IF(L652&lt;=$M$1,M652,IF(L652-$M$1&lt;=$O$1,OFFSET($O$3,L652-$M$1-1,0),IF(L652&gt;$M$1+$O$1,IF(OFFSET($Q$3,L652-$M$1-$O$1-1,0)&lt;&gt;"",OFFSET($Q$3,L652-$M$1-$O$1-1,0),""),"")))</f>
        <v/>
      </c>
      <c r="K652" s="2"/>
      <c r="L652" s="11" t="n">
        <v>650</v>
      </c>
    </row>
    <row r="653" customFormat="false" ht="15" hidden="false" customHeight="false" outlineLevel="0" collapsed="false">
      <c r="G653" s="2"/>
      <c r="H653" s="2"/>
      <c r="I653" s="2"/>
      <c r="J653" s="12" t="str">
        <f aca="true">IF(L653&lt;=$M$1,M653,IF(L653-$M$1&lt;=$O$1,OFFSET($O$3,L653-$M$1-1,0),IF(L653&gt;$M$1+$O$1,IF(OFFSET($Q$3,L653-$M$1-$O$1-1,0)&lt;&gt;"",OFFSET($Q$3,L653-$M$1-$O$1-1,0),""),"")))</f>
        <v/>
      </c>
      <c r="K653" s="2"/>
      <c r="L653" s="11" t="n">
        <v>651</v>
      </c>
    </row>
    <row r="654" customFormat="false" ht="15" hidden="false" customHeight="false" outlineLevel="0" collapsed="false">
      <c r="G654" s="2"/>
      <c r="H654" s="2"/>
      <c r="I654" s="2"/>
      <c r="J654" s="12" t="str">
        <f aca="true">IF(L654&lt;=$M$1,M654,IF(L654-$M$1&lt;=$O$1,OFFSET($O$3,L654-$M$1-1,0),IF(L654&gt;$M$1+$O$1,IF(OFFSET($Q$3,L654-$M$1-$O$1-1,0)&lt;&gt;"",OFFSET($Q$3,L654-$M$1-$O$1-1,0),""),"")))</f>
        <v/>
      </c>
      <c r="K654" s="2"/>
      <c r="L654" s="11" t="n">
        <v>652</v>
      </c>
    </row>
    <row r="655" customFormat="false" ht="15" hidden="false" customHeight="false" outlineLevel="0" collapsed="false">
      <c r="G655" s="2"/>
      <c r="H655" s="2"/>
      <c r="I655" s="2"/>
      <c r="J655" s="12" t="str">
        <f aca="true">IF(L655&lt;=$M$1,M655,IF(L655-$M$1&lt;=$O$1,OFFSET($O$3,L655-$M$1-1,0),IF(L655&gt;$M$1+$O$1,IF(OFFSET($Q$3,L655-$M$1-$O$1-1,0)&lt;&gt;"",OFFSET($Q$3,L655-$M$1-$O$1-1,0),""),"")))</f>
        <v/>
      </c>
      <c r="K655" s="2"/>
      <c r="L655" s="11" t="n">
        <v>653</v>
      </c>
    </row>
    <row r="656" customFormat="false" ht="15" hidden="false" customHeight="false" outlineLevel="0" collapsed="false">
      <c r="G656" s="2"/>
      <c r="H656" s="2"/>
      <c r="I656" s="2"/>
      <c r="J656" s="12" t="str">
        <f aca="true">IF(L656&lt;=$M$1,M656,IF(L656-$M$1&lt;=$O$1,OFFSET($O$3,L656-$M$1-1,0),IF(L656&gt;$M$1+$O$1,IF(OFFSET($Q$3,L656-$M$1-$O$1-1,0)&lt;&gt;"",OFFSET($Q$3,L656-$M$1-$O$1-1,0),""),"")))</f>
        <v/>
      </c>
      <c r="K656" s="2"/>
      <c r="L656" s="11" t="n">
        <v>654</v>
      </c>
    </row>
    <row r="657" customFormat="false" ht="15" hidden="false" customHeight="false" outlineLevel="0" collapsed="false">
      <c r="G657" s="2"/>
      <c r="H657" s="2"/>
      <c r="I657" s="2"/>
      <c r="J657" s="12" t="str">
        <f aca="true">IF(L657&lt;=$M$1,M657,IF(L657-$M$1&lt;=$O$1,OFFSET($O$3,L657-$M$1-1,0),IF(L657&gt;$M$1+$O$1,IF(OFFSET($Q$3,L657-$M$1-$O$1-1,0)&lt;&gt;"",OFFSET($Q$3,L657-$M$1-$O$1-1,0),""),"")))</f>
        <v/>
      </c>
      <c r="K657" s="2"/>
      <c r="L657" s="11" t="n">
        <v>655</v>
      </c>
    </row>
    <row r="658" customFormat="false" ht="15" hidden="false" customHeight="false" outlineLevel="0" collapsed="false">
      <c r="G658" s="2"/>
      <c r="H658" s="2"/>
      <c r="I658" s="2"/>
      <c r="J658" s="12" t="str">
        <f aca="true">IF(L658&lt;=$M$1,M658,IF(L658-$M$1&lt;=$O$1,OFFSET($O$3,L658-$M$1-1,0),IF(L658&gt;$M$1+$O$1,IF(OFFSET($Q$3,L658-$M$1-$O$1-1,0)&lt;&gt;"",OFFSET($Q$3,L658-$M$1-$O$1-1,0),""),"")))</f>
        <v/>
      </c>
      <c r="K658" s="2"/>
      <c r="L658" s="11" t="n">
        <v>656</v>
      </c>
    </row>
    <row r="659" customFormat="false" ht="15" hidden="false" customHeight="false" outlineLevel="0" collapsed="false">
      <c r="G659" s="2"/>
      <c r="H659" s="2"/>
      <c r="I659" s="2"/>
      <c r="J659" s="12" t="str">
        <f aca="true">IF(L659&lt;=$M$1,M659,IF(L659-$M$1&lt;=$O$1,OFFSET($O$3,L659-$M$1-1,0),IF(L659&gt;$M$1+$O$1,IF(OFFSET($Q$3,L659-$M$1-$O$1-1,0)&lt;&gt;"",OFFSET($Q$3,L659-$M$1-$O$1-1,0),""),"")))</f>
        <v/>
      </c>
      <c r="K659" s="2"/>
      <c r="L659" s="11" t="n">
        <v>657</v>
      </c>
    </row>
    <row r="660" customFormat="false" ht="15" hidden="false" customHeight="false" outlineLevel="0" collapsed="false">
      <c r="G660" s="2"/>
      <c r="H660" s="2"/>
      <c r="I660" s="2"/>
      <c r="J660" s="12" t="str">
        <f aca="true">IF(L660&lt;=$M$1,M660,IF(L660-$M$1&lt;=$O$1,OFFSET($O$3,L660-$M$1-1,0),IF(L660&gt;$M$1+$O$1,IF(OFFSET($Q$3,L660-$M$1-$O$1-1,0)&lt;&gt;"",OFFSET($Q$3,L660-$M$1-$O$1-1,0),""),"")))</f>
        <v/>
      </c>
      <c r="K660" s="2"/>
      <c r="L660" s="11" t="n">
        <v>658</v>
      </c>
    </row>
    <row r="661" customFormat="false" ht="15" hidden="false" customHeight="false" outlineLevel="0" collapsed="false">
      <c r="G661" s="2"/>
      <c r="H661" s="2"/>
      <c r="I661" s="2"/>
      <c r="J661" s="12" t="str">
        <f aca="true">IF(L661&lt;=$M$1,M661,IF(L661-$M$1&lt;=$O$1,OFFSET($O$3,L661-$M$1-1,0),IF(L661&gt;$M$1+$O$1,IF(OFFSET($Q$3,L661-$M$1-$O$1-1,0)&lt;&gt;"",OFFSET($Q$3,L661-$M$1-$O$1-1,0),""),"")))</f>
        <v/>
      </c>
      <c r="K661" s="2"/>
      <c r="L661" s="11" t="n">
        <v>659</v>
      </c>
    </row>
    <row r="662" customFormat="false" ht="15" hidden="false" customHeight="false" outlineLevel="0" collapsed="false">
      <c r="G662" s="2"/>
      <c r="H662" s="2"/>
      <c r="I662" s="2"/>
      <c r="J662" s="12" t="str">
        <f aca="true">IF(L662&lt;=$M$1,M662,IF(L662-$M$1&lt;=$O$1,OFFSET($O$3,L662-$M$1-1,0),IF(L662&gt;$M$1+$O$1,IF(OFFSET($Q$3,L662-$M$1-$O$1-1,0)&lt;&gt;"",OFFSET($Q$3,L662-$M$1-$O$1-1,0),""),"")))</f>
        <v/>
      </c>
      <c r="K662" s="2"/>
      <c r="L662" s="11" t="n">
        <v>660</v>
      </c>
    </row>
    <row r="663" customFormat="false" ht="15" hidden="false" customHeight="false" outlineLevel="0" collapsed="false">
      <c r="G663" s="2"/>
      <c r="H663" s="2"/>
      <c r="I663" s="2"/>
      <c r="J663" s="12" t="str">
        <f aca="true">IF(L663&lt;=$M$1,M663,IF(L663-$M$1&lt;=$O$1,OFFSET($O$3,L663-$M$1-1,0),IF(L663&gt;$M$1+$O$1,IF(OFFSET($Q$3,L663-$M$1-$O$1-1,0)&lt;&gt;"",OFFSET($Q$3,L663-$M$1-$O$1-1,0),""),"")))</f>
        <v/>
      </c>
      <c r="K663" s="2"/>
      <c r="L663" s="11" t="n">
        <v>661</v>
      </c>
    </row>
    <row r="664" customFormat="false" ht="15" hidden="false" customHeight="false" outlineLevel="0" collapsed="false">
      <c r="G664" s="2"/>
      <c r="H664" s="2"/>
      <c r="I664" s="2"/>
      <c r="J664" s="12" t="str">
        <f aca="true">IF(L664&lt;=$M$1,M664,IF(L664-$M$1&lt;=$O$1,OFFSET($O$3,L664-$M$1-1,0),IF(L664&gt;$M$1+$O$1,IF(OFFSET($Q$3,L664-$M$1-$O$1-1,0)&lt;&gt;"",OFFSET($Q$3,L664-$M$1-$O$1-1,0),""),"")))</f>
        <v/>
      </c>
      <c r="K664" s="2"/>
      <c r="L664" s="11" t="n">
        <v>662</v>
      </c>
    </row>
    <row r="665" customFormat="false" ht="15" hidden="false" customHeight="false" outlineLevel="0" collapsed="false">
      <c r="G665" s="2"/>
      <c r="H665" s="2"/>
      <c r="I665" s="2"/>
      <c r="J665" s="12" t="str">
        <f aca="true">IF(L665&lt;=$M$1,M665,IF(L665-$M$1&lt;=$O$1,OFFSET($O$3,L665-$M$1-1,0),IF(L665&gt;$M$1+$O$1,IF(OFFSET($Q$3,L665-$M$1-$O$1-1,0)&lt;&gt;"",OFFSET($Q$3,L665-$M$1-$O$1-1,0),""),"")))</f>
        <v/>
      </c>
      <c r="K665" s="2"/>
      <c r="L665" s="11" t="n">
        <v>663</v>
      </c>
    </row>
    <row r="666" customFormat="false" ht="15" hidden="false" customHeight="false" outlineLevel="0" collapsed="false">
      <c r="G666" s="2"/>
      <c r="H666" s="2"/>
      <c r="I666" s="2"/>
      <c r="J666" s="12" t="str">
        <f aca="true">IF(L666&lt;=$M$1,M666,IF(L666-$M$1&lt;=$O$1,OFFSET($O$3,L666-$M$1-1,0),IF(L666&gt;$M$1+$O$1,IF(OFFSET($Q$3,L666-$M$1-$O$1-1,0)&lt;&gt;"",OFFSET($Q$3,L666-$M$1-$O$1-1,0),""),"")))</f>
        <v/>
      </c>
      <c r="K666" s="2"/>
      <c r="L666" s="11" t="n">
        <v>664</v>
      </c>
    </row>
    <row r="667" customFormat="false" ht="15" hidden="false" customHeight="false" outlineLevel="0" collapsed="false">
      <c r="G667" s="2"/>
      <c r="H667" s="2"/>
      <c r="I667" s="2"/>
      <c r="J667" s="12" t="str">
        <f aca="true">IF(L667&lt;=$M$1,M667,IF(L667-$M$1&lt;=$O$1,OFFSET($O$3,L667-$M$1-1,0),IF(L667&gt;$M$1+$O$1,IF(OFFSET($Q$3,L667-$M$1-$O$1-1,0)&lt;&gt;"",OFFSET($Q$3,L667-$M$1-$O$1-1,0),""),"")))</f>
        <v/>
      </c>
      <c r="K667" s="2"/>
      <c r="L667" s="11" t="n">
        <v>665</v>
      </c>
    </row>
    <row r="668" customFormat="false" ht="15" hidden="false" customHeight="false" outlineLevel="0" collapsed="false">
      <c r="G668" s="2"/>
      <c r="H668" s="2"/>
      <c r="I668" s="2"/>
      <c r="J668" s="12" t="str">
        <f aca="true">IF(L668&lt;=$M$1,M668,IF(L668-$M$1&lt;=$O$1,OFFSET($O$3,L668-$M$1-1,0),IF(L668&gt;$M$1+$O$1,IF(OFFSET($Q$3,L668-$M$1-$O$1-1,0)&lt;&gt;"",OFFSET($Q$3,L668-$M$1-$O$1-1,0),""),"")))</f>
        <v/>
      </c>
      <c r="K668" s="2"/>
      <c r="L668" s="11" t="n">
        <v>666</v>
      </c>
    </row>
    <row r="669" customFormat="false" ht="15" hidden="false" customHeight="false" outlineLevel="0" collapsed="false">
      <c r="G669" s="2"/>
      <c r="H669" s="2"/>
      <c r="I669" s="2"/>
      <c r="J669" s="12" t="str">
        <f aca="true">IF(L669&lt;=$M$1,M669,IF(L669-$M$1&lt;=$O$1,OFFSET($O$3,L669-$M$1-1,0),IF(L669&gt;$M$1+$O$1,IF(OFFSET($Q$3,L669-$M$1-$O$1-1,0)&lt;&gt;"",OFFSET($Q$3,L669-$M$1-$O$1-1,0),""),"")))</f>
        <v/>
      </c>
      <c r="K669" s="2"/>
      <c r="L669" s="11" t="n">
        <v>667</v>
      </c>
    </row>
    <row r="670" customFormat="false" ht="15" hidden="false" customHeight="false" outlineLevel="0" collapsed="false">
      <c r="G670" s="2"/>
      <c r="H670" s="2"/>
      <c r="I670" s="2"/>
      <c r="J670" s="12" t="str">
        <f aca="true">IF(L670&lt;=$M$1,M670,IF(L670-$M$1&lt;=$O$1,OFFSET($O$3,L670-$M$1-1,0),IF(L670&gt;$M$1+$O$1,IF(OFFSET($Q$3,L670-$M$1-$O$1-1,0)&lt;&gt;"",OFFSET($Q$3,L670-$M$1-$O$1-1,0),""),"")))</f>
        <v/>
      </c>
      <c r="K670" s="2"/>
      <c r="L670" s="11" t="n">
        <v>668</v>
      </c>
    </row>
    <row r="671" customFormat="false" ht="15" hidden="false" customHeight="false" outlineLevel="0" collapsed="false">
      <c r="G671" s="2"/>
      <c r="H671" s="2"/>
      <c r="I671" s="2"/>
      <c r="J671" s="12" t="str">
        <f aca="true">IF(L671&lt;=$M$1,M671,IF(L671-$M$1&lt;=$O$1,OFFSET($O$3,L671-$M$1-1,0),IF(L671&gt;$M$1+$O$1,IF(OFFSET($Q$3,L671-$M$1-$O$1-1,0)&lt;&gt;"",OFFSET($Q$3,L671-$M$1-$O$1-1,0),""),"")))</f>
        <v/>
      </c>
      <c r="K671" s="2"/>
      <c r="L671" s="11" t="n">
        <v>669</v>
      </c>
    </row>
    <row r="672" customFormat="false" ht="15" hidden="false" customHeight="false" outlineLevel="0" collapsed="false">
      <c r="G672" s="2"/>
      <c r="H672" s="2"/>
      <c r="I672" s="2"/>
      <c r="J672" s="12" t="str">
        <f aca="true">IF(L672&lt;=$M$1,M672,IF(L672-$M$1&lt;=$O$1,OFFSET($O$3,L672-$M$1-1,0),IF(L672&gt;$M$1+$O$1,IF(OFFSET($Q$3,L672-$M$1-$O$1-1,0)&lt;&gt;"",OFFSET($Q$3,L672-$M$1-$O$1-1,0),""),"")))</f>
        <v/>
      </c>
      <c r="K672" s="2"/>
      <c r="L672" s="11" t="n">
        <v>670</v>
      </c>
    </row>
    <row r="673" customFormat="false" ht="15" hidden="false" customHeight="false" outlineLevel="0" collapsed="false">
      <c r="G673" s="2"/>
      <c r="H673" s="2"/>
      <c r="I673" s="2"/>
      <c r="J673" s="12" t="str">
        <f aca="true">IF(L673&lt;=$M$1,M673,IF(L673-$M$1&lt;=$O$1,OFFSET($O$3,L673-$M$1-1,0),IF(L673&gt;$M$1+$O$1,IF(OFFSET($Q$3,L673-$M$1-$O$1-1,0)&lt;&gt;"",OFFSET($Q$3,L673-$M$1-$O$1-1,0),""),"")))</f>
        <v/>
      </c>
      <c r="K673" s="2"/>
      <c r="L673" s="11" t="n">
        <v>671</v>
      </c>
    </row>
    <row r="674" customFormat="false" ht="15" hidden="false" customHeight="false" outlineLevel="0" collapsed="false">
      <c r="G674" s="2"/>
      <c r="H674" s="2"/>
      <c r="I674" s="2"/>
      <c r="J674" s="12" t="str">
        <f aca="true">IF(L674&lt;=$M$1,M674,IF(L674-$M$1&lt;=$O$1,OFFSET($O$3,L674-$M$1-1,0),IF(L674&gt;$M$1+$O$1,IF(OFFSET($Q$3,L674-$M$1-$O$1-1,0)&lt;&gt;"",OFFSET($Q$3,L674-$M$1-$O$1-1,0),""),"")))</f>
        <v/>
      </c>
      <c r="K674" s="2"/>
      <c r="L674" s="11" t="n">
        <v>672</v>
      </c>
    </row>
    <row r="675" customFormat="false" ht="15" hidden="false" customHeight="false" outlineLevel="0" collapsed="false">
      <c r="G675" s="2"/>
      <c r="H675" s="2"/>
      <c r="I675" s="2"/>
      <c r="J675" s="12" t="str">
        <f aca="true">IF(L675&lt;=$M$1,M675,IF(L675-$M$1&lt;=$O$1,OFFSET($O$3,L675-$M$1-1,0),IF(L675&gt;$M$1+$O$1,IF(OFFSET($Q$3,L675-$M$1-$O$1-1,0)&lt;&gt;"",OFFSET($Q$3,L675-$M$1-$O$1-1,0),""),"")))</f>
        <v/>
      </c>
      <c r="K675" s="2"/>
      <c r="L675" s="11" t="n">
        <v>673</v>
      </c>
    </row>
    <row r="676" customFormat="false" ht="15" hidden="false" customHeight="false" outlineLevel="0" collapsed="false">
      <c r="G676" s="2"/>
      <c r="H676" s="2"/>
      <c r="I676" s="2"/>
      <c r="J676" s="12" t="str">
        <f aca="true">IF(L676&lt;=$M$1,M676,IF(L676-$M$1&lt;=$O$1,OFFSET($O$3,L676-$M$1-1,0),IF(L676&gt;$M$1+$O$1,IF(OFFSET($Q$3,L676-$M$1-$O$1-1,0)&lt;&gt;"",OFFSET($Q$3,L676-$M$1-$O$1-1,0),""),"")))</f>
        <v/>
      </c>
      <c r="K676" s="2"/>
      <c r="L676" s="11" t="n">
        <v>674</v>
      </c>
    </row>
    <row r="677" customFormat="false" ht="15" hidden="false" customHeight="false" outlineLevel="0" collapsed="false">
      <c r="G677" s="2"/>
      <c r="H677" s="2"/>
      <c r="I677" s="2"/>
      <c r="J677" s="12" t="str">
        <f aca="true">IF(L677&lt;=$M$1,M677,IF(L677-$M$1&lt;=$O$1,OFFSET($O$3,L677-$M$1-1,0),IF(L677&gt;$M$1+$O$1,IF(OFFSET($Q$3,L677-$M$1-$O$1-1,0)&lt;&gt;"",OFFSET($Q$3,L677-$M$1-$O$1-1,0),""),"")))</f>
        <v/>
      </c>
      <c r="K677" s="2"/>
      <c r="L677" s="11" t="n">
        <v>675</v>
      </c>
    </row>
    <row r="678" customFormat="false" ht="15" hidden="false" customHeight="false" outlineLevel="0" collapsed="false">
      <c r="G678" s="2"/>
      <c r="H678" s="2"/>
      <c r="I678" s="2"/>
      <c r="J678" s="12" t="str">
        <f aca="true">IF(L678&lt;=$M$1,M678,IF(L678-$M$1&lt;=$O$1,OFFSET($O$3,L678-$M$1-1,0),IF(L678&gt;$M$1+$O$1,IF(OFFSET($Q$3,L678-$M$1-$O$1-1,0)&lt;&gt;"",OFFSET($Q$3,L678-$M$1-$O$1-1,0),""),"")))</f>
        <v/>
      </c>
      <c r="K678" s="2"/>
      <c r="L678" s="11" t="n">
        <v>676</v>
      </c>
    </row>
    <row r="679" customFormat="false" ht="15" hidden="false" customHeight="false" outlineLevel="0" collapsed="false">
      <c r="G679" s="2"/>
      <c r="H679" s="2"/>
      <c r="I679" s="2"/>
      <c r="J679" s="12" t="str">
        <f aca="true">IF(L679&lt;=$M$1,M679,IF(L679-$M$1&lt;=$O$1,OFFSET($O$3,L679-$M$1-1,0),IF(L679&gt;$M$1+$O$1,IF(OFFSET($Q$3,L679-$M$1-$O$1-1,0)&lt;&gt;"",OFFSET($Q$3,L679-$M$1-$O$1-1,0),""),"")))</f>
        <v/>
      </c>
      <c r="K679" s="2"/>
      <c r="L679" s="11" t="n">
        <v>677</v>
      </c>
    </row>
    <row r="680" customFormat="false" ht="15" hidden="false" customHeight="false" outlineLevel="0" collapsed="false">
      <c r="G680" s="2"/>
      <c r="H680" s="2"/>
      <c r="I680" s="2"/>
      <c r="J680" s="12" t="str">
        <f aca="true">IF(L680&lt;=$M$1,M680,IF(L680-$M$1&lt;=$O$1,OFFSET($O$3,L680-$M$1-1,0),IF(L680&gt;$M$1+$O$1,IF(OFFSET($Q$3,L680-$M$1-$O$1-1,0)&lt;&gt;"",OFFSET($Q$3,L680-$M$1-$O$1-1,0),""),"")))</f>
        <v/>
      </c>
      <c r="K680" s="2"/>
      <c r="L680" s="11" t="n">
        <v>678</v>
      </c>
    </row>
    <row r="681" customFormat="false" ht="15" hidden="false" customHeight="false" outlineLevel="0" collapsed="false">
      <c r="G681" s="2"/>
      <c r="H681" s="2"/>
      <c r="I681" s="2"/>
      <c r="J681" s="12" t="str">
        <f aca="true">IF(L681&lt;=$M$1,M681,IF(L681-$M$1&lt;=$O$1,OFFSET($O$3,L681-$M$1-1,0),IF(L681&gt;$M$1+$O$1,IF(OFFSET($Q$3,L681-$M$1-$O$1-1,0)&lt;&gt;"",OFFSET($Q$3,L681-$M$1-$O$1-1,0),""),"")))</f>
        <v/>
      </c>
      <c r="K681" s="2"/>
      <c r="L681" s="11" t="n">
        <v>679</v>
      </c>
    </row>
    <row r="682" customFormat="false" ht="15" hidden="false" customHeight="false" outlineLevel="0" collapsed="false">
      <c r="G682" s="2"/>
      <c r="H682" s="2"/>
      <c r="I682" s="2"/>
      <c r="J682" s="12" t="str">
        <f aca="true">IF(L682&lt;=$M$1,M682,IF(L682-$M$1&lt;=$O$1,OFFSET($O$3,L682-$M$1-1,0),IF(L682&gt;$M$1+$O$1,IF(OFFSET($Q$3,L682-$M$1-$O$1-1,0)&lt;&gt;"",OFFSET($Q$3,L682-$M$1-$O$1-1,0),""),"")))</f>
        <v/>
      </c>
      <c r="K682" s="2"/>
      <c r="L682" s="11" t="n">
        <v>680</v>
      </c>
    </row>
    <row r="683" customFormat="false" ht="15" hidden="false" customHeight="false" outlineLevel="0" collapsed="false">
      <c r="G683" s="2"/>
      <c r="H683" s="2"/>
      <c r="I683" s="2"/>
      <c r="J683" s="12" t="str">
        <f aca="true">IF(L683&lt;=$M$1,M683,IF(L683-$M$1&lt;=$O$1,OFFSET($O$3,L683-$M$1-1,0),IF(L683&gt;$M$1+$O$1,IF(OFFSET($Q$3,L683-$M$1-$O$1-1,0)&lt;&gt;"",OFFSET($Q$3,L683-$M$1-$O$1-1,0),""),"")))</f>
        <v/>
      </c>
      <c r="K683" s="2"/>
      <c r="L683" s="11" t="n">
        <v>681</v>
      </c>
    </row>
    <row r="684" customFormat="false" ht="15" hidden="false" customHeight="false" outlineLevel="0" collapsed="false">
      <c r="G684" s="2"/>
      <c r="H684" s="2"/>
      <c r="I684" s="2"/>
      <c r="J684" s="12" t="str">
        <f aca="true">IF(L684&lt;=$M$1,M684,IF(L684-$M$1&lt;=$O$1,OFFSET($O$3,L684-$M$1-1,0),IF(L684&gt;$M$1+$O$1,IF(OFFSET($Q$3,L684-$M$1-$O$1-1,0)&lt;&gt;"",OFFSET($Q$3,L684-$M$1-$O$1-1,0),""),"")))</f>
        <v/>
      </c>
      <c r="K684" s="2"/>
      <c r="L684" s="11" t="n">
        <v>682</v>
      </c>
    </row>
    <row r="685" customFormat="false" ht="15" hidden="false" customHeight="false" outlineLevel="0" collapsed="false">
      <c r="G685" s="2"/>
      <c r="H685" s="2"/>
      <c r="I685" s="2"/>
      <c r="J685" s="12" t="str">
        <f aca="true">IF(L685&lt;=$M$1,M685,IF(L685-$M$1&lt;=$O$1,OFFSET($O$3,L685-$M$1-1,0),IF(L685&gt;$M$1+$O$1,IF(OFFSET($Q$3,L685-$M$1-$O$1-1,0)&lt;&gt;"",OFFSET($Q$3,L685-$M$1-$O$1-1,0),""),"")))</f>
        <v/>
      </c>
      <c r="K685" s="2"/>
      <c r="L685" s="11" t="n">
        <v>683</v>
      </c>
    </row>
    <row r="686" customFormat="false" ht="15" hidden="false" customHeight="false" outlineLevel="0" collapsed="false">
      <c r="G686" s="2"/>
      <c r="H686" s="2"/>
      <c r="I686" s="2"/>
      <c r="J686" s="12" t="str">
        <f aca="true">IF(L686&lt;=$M$1,M686,IF(L686-$M$1&lt;=$O$1,OFFSET($O$3,L686-$M$1-1,0),IF(L686&gt;$M$1+$O$1,IF(OFFSET($Q$3,L686-$M$1-$O$1-1,0)&lt;&gt;"",OFFSET($Q$3,L686-$M$1-$O$1-1,0),""),"")))</f>
        <v/>
      </c>
      <c r="K686" s="2"/>
      <c r="L686" s="11" t="n">
        <v>684</v>
      </c>
    </row>
    <row r="687" customFormat="false" ht="15" hidden="false" customHeight="false" outlineLevel="0" collapsed="false">
      <c r="G687" s="2"/>
      <c r="H687" s="2"/>
      <c r="I687" s="2"/>
      <c r="J687" s="12" t="str">
        <f aca="true">IF(L687&lt;=$M$1,M687,IF(L687-$M$1&lt;=$O$1,OFFSET($O$3,L687-$M$1-1,0),IF(L687&gt;$M$1+$O$1,IF(OFFSET($Q$3,L687-$M$1-$O$1-1,0)&lt;&gt;"",OFFSET($Q$3,L687-$M$1-$O$1-1,0),""),"")))</f>
        <v/>
      </c>
      <c r="K687" s="2"/>
      <c r="L687" s="11" t="n">
        <v>685</v>
      </c>
    </row>
    <row r="688" customFormat="false" ht="15" hidden="false" customHeight="false" outlineLevel="0" collapsed="false">
      <c r="G688" s="2"/>
      <c r="H688" s="2"/>
      <c r="I688" s="2"/>
      <c r="J688" s="12" t="str">
        <f aca="true">IF(L688&lt;=$M$1,M688,IF(L688-$M$1&lt;=$O$1,OFFSET($O$3,L688-$M$1-1,0),IF(L688&gt;$M$1+$O$1,IF(OFFSET($Q$3,L688-$M$1-$O$1-1,0)&lt;&gt;"",OFFSET($Q$3,L688-$M$1-$O$1-1,0),""),"")))</f>
        <v/>
      </c>
      <c r="K688" s="2"/>
      <c r="L688" s="11" t="n">
        <v>686</v>
      </c>
    </row>
    <row r="689" customFormat="false" ht="15" hidden="false" customHeight="false" outlineLevel="0" collapsed="false">
      <c r="G689" s="2"/>
      <c r="H689" s="2"/>
      <c r="I689" s="2"/>
      <c r="J689" s="12" t="str">
        <f aca="true">IF(L689&lt;=$M$1,M689,IF(L689-$M$1&lt;=$O$1,OFFSET($O$3,L689-$M$1-1,0),IF(L689&gt;$M$1+$O$1,IF(OFFSET($Q$3,L689-$M$1-$O$1-1,0)&lt;&gt;"",OFFSET($Q$3,L689-$M$1-$O$1-1,0),""),"")))</f>
        <v/>
      </c>
      <c r="K689" s="2"/>
      <c r="L689" s="11" t="n">
        <v>687</v>
      </c>
    </row>
    <row r="690" customFormat="false" ht="15" hidden="false" customHeight="false" outlineLevel="0" collapsed="false">
      <c r="G690" s="2"/>
      <c r="H690" s="2"/>
      <c r="I690" s="2"/>
      <c r="J690" s="12" t="str">
        <f aca="true">IF(L690&lt;=$M$1,M690,IF(L690-$M$1&lt;=$O$1,OFFSET($O$3,L690-$M$1-1,0),IF(L690&gt;$M$1+$O$1,IF(OFFSET($Q$3,L690-$M$1-$O$1-1,0)&lt;&gt;"",OFFSET($Q$3,L690-$M$1-$O$1-1,0),""),"")))</f>
        <v/>
      </c>
      <c r="K690" s="2"/>
      <c r="L690" s="11" t="n">
        <v>688</v>
      </c>
    </row>
    <row r="691" customFormat="false" ht="15" hidden="false" customHeight="false" outlineLevel="0" collapsed="false">
      <c r="G691" s="2"/>
      <c r="H691" s="2"/>
      <c r="I691" s="2"/>
      <c r="J691" s="12" t="str">
        <f aca="true">IF(L691&lt;=$M$1,M691,IF(L691-$M$1&lt;=$O$1,OFFSET($O$3,L691-$M$1-1,0),IF(L691&gt;$M$1+$O$1,IF(OFFSET($Q$3,L691-$M$1-$O$1-1,0)&lt;&gt;"",OFFSET($Q$3,L691-$M$1-$O$1-1,0),""),"")))</f>
        <v/>
      </c>
      <c r="K691" s="2"/>
      <c r="L691" s="11" t="n">
        <v>689</v>
      </c>
    </row>
    <row r="692" customFormat="false" ht="15" hidden="false" customHeight="false" outlineLevel="0" collapsed="false">
      <c r="G692" s="2"/>
      <c r="H692" s="2"/>
      <c r="I692" s="2"/>
      <c r="J692" s="12" t="str">
        <f aca="true">IF(L692&lt;=$M$1,M692,IF(L692-$M$1&lt;=$O$1,OFFSET($O$3,L692-$M$1-1,0),IF(L692&gt;$M$1+$O$1,IF(OFFSET($Q$3,L692-$M$1-$O$1-1,0)&lt;&gt;"",OFFSET($Q$3,L692-$M$1-$O$1-1,0),""),"")))</f>
        <v/>
      </c>
      <c r="K692" s="2"/>
      <c r="L692" s="11" t="n">
        <v>690</v>
      </c>
    </row>
    <row r="693" customFormat="false" ht="15" hidden="false" customHeight="false" outlineLevel="0" collapsed="false">
      <c r="G693" s="2"/>
      <c r="H693" s="2"/>
      <c r="I693" s="2"/>
      <c r="J693" s="12" t="str">
        <f aca="true">IF(L693&lt;=$M$1,M693,IF(L693-$M$1&lt;=$O$1,OFFSET($O$3,L693-$M$1-1,0),IF(L693&gt;$M$1+$O$1,IF(OFFSET($Q$3,L693-$M$1-$O$1-1,0)&lt;&gt;"",OFFSET($Q$3,L693-$M$1-$O$1-1,0),""),"")))</f>
        <v/>
      </c>
      <c r="K693" s="2"/>
      <c r="L693" s="11" t="n">
        <v>691</v>
      </c>
    </row>
    <row r="694" customFormat="false" ht="15" hidden="false" customHeight="false" outlineLevel="0" collapsed="false">
      <c r="G694" s="2"/>
      <c r="H694" s="2"/>
      <c r="I694" s="2"/>
      <c r="J694" s="12" t="str">
        <f aca="true">IF(L694&lt;=$M$1,M694,IF(L694-$M$1&lt;=$O$1,OFFSET($O$3,L694-$M$1-1,0),IF(L694&gt;$M$1+$O$1,IF(OFFSET($Q$3,L694-$M$1-$O$1-1,0)&lt;&gt;"",OFFSET($Q$3,L694-$M$1-$O$1-1,0),""),"")))</f>
        <v/>
      </c>
      <c r="K694" s="2"/>
      <c r="L694" s="11" t="n">
        <v>692</v>
      </c>
    </row>
    <row r="695" customFormat="false" ht="15" hidden="false" customHeight="false" outlineLevel="0" collapsed="false">
      <c r="G695" s="2"/>
      <c r="H695" s="2"/>
      <c r="I695" s="2"/>
      <c r="J695" s="12" t="str">
        <f aca="true">IF(L695&lt;=$M$1,M695,IF(L695-$M$1&lt;=$O$1,OFFSET($O$3,L695-$M$1-1,0),IF(L695&gt;$M$1+$O$1,IF(OFFSET($Q$3,L695-$M$1-$O$1-1,0)&lt;&gt;"",OFFSET($Q$3,L695-$M$1-$O$1-1,0),""),"")))</f>
        <v/>
      </c>
      <c r="K695" s="2"/>
      <c r="L695" s="11" t="n">
        <v>693</v>
      </c>
    </row>
    <row r="696" customFormat="false" ht="15" hidden="false" customHeight="false" outlineLevel="0" collapsed="false">
      <c r="G696" s="2"/>
      <c r="H696" s="2"/>
      <c r="I696" s="2"/>
      <c r="J696" s="12" t="str">
        <f aca="true">IF(L696&lt;=$M$1,M696,IF(L696-$M$1&lt;=$O$1,OFFSET($O$3,L696-$M$1-1,0),IF(L696&gt;$M$1+$O$1,IF(OFFSET($Q$3,L696-$M$1-$O$1-1,0)&lt;&gt;"",OFFSET($Q$3,L696-$M$1-$O$1-1,0),""),"")))</f>
        <v/>
      </c>
      <c r="K696" s="2"/>
      <c r="L696" s="11" t="n">
        <v>694</v>
      </c>
    </row>
    <row r="697" customFormat="false" ht="15" hidden="false" customHeight="false" outlineLevel="0" collapsed="false">
      <c r="G697" s="2"/>
      <c r="H697" s="2"/>
      <c r="I697" s="2"/>
      <c r="J697" s="12" t="str">
        <f aca="true">IF(L697&lt;=$M$1,M697,IF(L697-$M$1&lt;=$O$1,OFFSET($O$3,L697-$M$1-1,0),IF(L697&gt;$M$1+$O$1,IF(OFFSET($Q$3,L697-$M$1-$O$1-1,0)&lt;&gt;"",OFFSET($Q$3,L697-$M$1-$O$1-1,0),""),"")))</f>
        <v/>
      </c>
      <c r="K697" s="2"/>
      <c r="L697" s="11" t="n">
        <v>695</v>
      </c>
    </row>
    <row r="698" customFormat="false" ht="15" hidden="false" customHeight="false" outlineLevel="0" collapsed="false">
      <c r="G698" s="2"/>
      <c r="H698" s="2"/>
      <c r="I698" s="2"/>
      <c r="J698" s="12" t="str">
        <f aca="true">IF(L698&lt;=$M$1,M698,IF(L698-$M$1&lt;=$O$1,OFFSET($O$3,L698-$M$1-1,0),IF(L698&gt;$M$1+$O$1,IF(OFFSET($Q$3,L698-$M$1-$O$1-1,0)&lt;&gt;"",OFFSET($Q$3,L698-$M$1-$O$1-1,0),""),"")))</f>
        <v/>
      </c>
      <c r="K698" s="2"/>
      <c r="L698" s="11" t="n">
        <v>696</v>
      </c>
    </row>
    <row r="699" customFormat="false" ht="15" hidden="false" customHeight="false" outlineLevel="0" collapsed="false">
      <c r="G699" s="2"/>
      <c r="H699" s="2"/>
      <c r="I699" s="2"/>
      <c r="J699" s="12" t="str">
        <f aca="true">IF(L699&lt;=$M$1,M699,IF(L699-$M$1&lt;=$O$1,OFFSET($O$3,L699-$M$1-1,0),IF(L699&gt;$M$1+$O$1,IF(OFFSET($Q$3,L699-$M$1-$O$1-1,0)&lt;&gt;"",OFFSET($Q$3,L699-$M$1-$O$1-1,0),""),"")))</f>
        <v/>
      </c>
      <c r="K699" s="2"/>
      <c r="L699" s="11" t="n">
        <v>697</v>
      </c>
    </row>
    <row r="700" customFormat="false" ht="15" hidden="false" customHeight="false" outlineLevel="0" collapsed="false">
      <c r="G700" s="2"/>
      <c r="H700" s="2"/>
      <c r="I700" s="2"/>
      <c r="J700" s="12" t="str">
        <f aca="true">IF(L700&lt;=$M$1,M700,IF(L700-$M$1&lt;=$O$1,OFFSET($O$3,L700-$M$1-1,0),IF(L700&gt;$M$1+$O$1,IF(OFFSET($Q$3,L700-$M$1-$O$1-1,0)&lt;&gt;"",OFFSET($Q$3,L700-$M$1-$O$1-1,0),""),"")))</f>
        <v/>
      </c>
      <c r="K700" s="2"/>
      <c r="L700" s="11" t="n">
        <v>698</v>
      </c>
    </row>
    <row r="701" customFormat="false" ht="15" hidden="false" customHeight="false" outlineLevel="0" collapsed="false">
      <c r="G701" s="2"/>
      <c r="H701" s="2"/>
      <c r="I701" s="2"/>
      <c r="J701" s="12" t="str">
        <f aca="true">IF(L701&lt;=$M$1,M701,IF(L701-$M$1&lt;=$O$1,OFFSET($O$3,L701-$M$1-1,0),IF(L701&gt;$M$1+$O$1,IF(OFFSET($Q$3,L701-$M$1-$O$1-1,0)&lt;&gt;"",OFFSET($Q$3,L701-$M$1-$O$1-1,0),""),"")))</f>
        <v/>
      </c>
      <c r="K701" s="2"/>
      <c r="L701" s="11" t="n">
        <v>699</v>
      </c>
    </row>
    <row r="702" customFormat="false" ht="15" hidden="false" customHeight="false" outlineLevel="0" collapsed="false">
      <c r="G702" s="2"/>
      <c r="H702" s="2"/>
      <c r="I702" s="2"/>
      <c r="J702" s="12" t="str">
        <f aca="true">IF(L702&lt;=$M$1,M702,IF(L702-$M$1&lt;=$O$1,OFFSET($O$3,L702-$M$1-1,0),IF(L702&gt;$M$1+$O$1,IF(OFFSET($Q$3,L702-$M$1-$O$1-1,0)&lt;&gt;"",OFFSET($Q$3,L702-$M$1-$O$1-1,0),""),"")))</f>
        <v/>
      </c>
      <c r="K702" s="2"/>
      <c r="L702" s="11" t="n">
        <v>700</v>
      </c>
    </row>
    <row r="703" customFormat="false" ht="15" hidden="false" customHeight="false" outlineLevel="0" collapsed="false">
      <c r="G703" s="2"/>
      <c r="H703" s="2"/>
      <c r="I703" s="2"/>
      <c r="J703" s="12" t="str">
        <f aca="true">IF(L703&lt;=$M$1,M703,IF(L703-$M$1&lt;=$O$1,OFFSET($O$3,L703-$M$1-1,0),IF(L703&gt;$M$1+$O$1,IF(OFFSET($Q$3,L703-$M$1-$O$1-1,0)&lt;&gt;"",OFFSET($Q$3,L703-$M$1-$O$1-1,0),""),"")))</f>
        <v/>
      </c>
      <c r="K703" s="2"/>
      <c r="L703" s="11" t="n">
        <v>701</v>
      </c>
    </row>
    <row r="704" customFormat="false" ht="15" hidden="false" customHeight="false" outlineLevel="0" collapsed="false">
      <c r="G704" s="2"/>
      <c r="H704" s="2"/>
      <c r="I704" s="2"/>
      <c r="J704" s="12" t="str">
        <f aca="true">IF(L704&lt;=$M$1,M704,IF(L704-$M$1&lt;=$O$1,OFFSET($O$3,L704-$M$1-1,0),IF(L704&gt;$M$1+$O$1,IF(OFFSET($Q$3,L704-$M$1-$O$1-1,0)&lt;&gt;"",OFFSET($Q$3,L704-$M$1-$O$1-1,0),""),"")))</f>
        <v/>
      </c>
      <c r="K704" s="2"/>
      <c r="L704" s="11" t="n">
        <v>702</v>
      </c>
    </row>
    <row r="705" customFormat="false" ht="15" hidden="false" customHeight="false" outlineLevel="0" collapsed="false">
      <c r="G705" s="2"/>
      <c r="H705" s="2"/>
      <c r="I705" s="2"/>
      <c r="J705" s="12" t="str">
        <f aca="true">IF(L705&lt;=$M$1,M705,IF(L705-$M$1&lt;=$O$1,OFFSET($O$3,L705-$M$1-1,0),IF(L705&gt;$M$1+$O$1,IF(OFFSET($Q$3,L705-$M$1-$O$1-1,0)&lt;&gt;"",OFFSET($Q$3,L705-$M$1-$O$1-1,0),""),"")))</f>
        <v/>
      </c>
      <c r="K705" s="2"/>
      <c r="L705" s="11" t="n">
        <v>703</v>
      </c>
    </row>
    <row r="706" customFormat="false" ht="15" hidden="false" customHeight="false" outlineLevel="0" collapsed="false">
      <c r="G706" s="2"/>
      <c r="H706" s="2"/>
      <c r="I706" s="2"/>
      <c r="J706" s="12" t="str">
        <f aca="true">IF(L706&lt;=$M$1,M706,IF(L706-$M$1&lt;=$O$1,OFFSET($O$3,L706-$M$1-1,0),IF(L706&gt;$M$1+$O$1,IF(OFFSET($Q$3,L706-$M$1-$O$1-1,0)&lt;&gt;"",OFFSET($Q$3,L706-$M$1-$O$1-1,0),""),"")))</f>
        <v/>
      </c>
      <c r="K706" s="2"/>
      <c r="L706" s="11" t="n">
        <v>704</v>
      </c>
    </row>
    <row r="707" customFormat="false" ht="15" hidden="false" customHeight="false" outlineLevel="0" collapsed="false">
      <c r="G707" s="2"/>
      <c r="H707" s="2"/>
      <c r="I707" s="2"/>
      <c r="J707" s="12" t="str">
        <f aca="true">IF(L707&lt;=$M$1,M707,IF(L707-$M$1&lt;=$O$1,OFFSET($O$3,L707-$M$1-1,0),IF(L707&gt;$M$1+$O$1,IF(OFFSET($Q$3,L707-$M$1-$O$1-1,0)&lt;&gt;"",OFFSET($Q$3,L707-$M$1-$O$1-1,0),""),"")))</f>
        <v/>
      </c>
      <c r="K707" s="2"/>
      <c r="L707" s="11" t="n">
        <v>705</v>
      </c>
    </row>
    <row r="708" customFormat="false" ht="15" hidden="false" customHeight="false" outlineLevel="0" collapsed="false">
      <c r="G708" s="2"/>
      <c r="H708" s="2"/>
      <c r="I708" s="2"/>
      <c r="J708" s="12" t="str">
        <f aca="true">IF(L708&lt;=$M$1,M708,IF(L708-$M$1&lt;=$O$1,OFFSET($O$3,L708-$M$1-1,0),IF(L708&gt;$M$1+$O$1,IF(OFFSET($Q$3,L708-$M$1-$O$1-1,0)&lt;&gt;"",OFFSET($Q$3,L708-$M$1-$O$1-1,0),""),"")))</f>
        <v/>
      </c>
      <c r="K708" s="2"/>
      <c r="L708" s="11" t="n">
        <v>706</v>
      </c>
    </row>
    <row r="709" customFormat="false" ht="15" hidden="false" customHeight="false" outlineLevel="0" collapsed="false">
      <c r="G709" s="2"/>
      <c r="H709" s="2"/>
      <c r="I709" s="2"/>
      <c r="J709" s="12" t="str">
        <f aca="true">IF(L709&lt;=$M$1,M709,IF(L709-$M$1&lt;=$O$1,OFFSET($O$3,L709-$M$1-1,0),IF(L709&gt;$M$1+$O$1,IF(OFFSET($Q$3,L709-$M$1-$O$1-1,0)&lt;&gt;"",OFFSET($Q$3,L709-$M$1-$O$1-1,0),""),"")))</f>
        <v/>
      </c>
      <c r="K709" s="2"/>
      <c r="L709" s="11" t="n">
        <v>707</v>
      </c>
    </row>
    <row r="710" customFormat="false" ht="15" hidden="false" customHeight="false" outlineLevel="0" collapsed="false">
      <c r="G710" s="2"/>
      <c r="H710" s="2"/>
      <c r="I710" s="2"/>
      <c r="J710" s="12" t="str">
        <f aca="true">IF(L710&lt;=$M$1,M710,IF(L710-$M$1&lt;=$O$1,OFFSET($O$3,L710-$M$1-1,0),IF(L710&gt;$M$1+$O$1,IF(OFFSET($Q$3,L710-$M$1-$O$1-1,0)&lt;&gt;"",OFFSET($Q$3,L710-$M$1-$O$1-1,0),""),"")))</f>
        <v/>
      </c>
      <c r="K710" s="2"/>
      <c r="L710" s="11" t="n">
        <v>708</v>
      </c>
    </row>
    <row r="711" customFormat="false" ht="15" hidden="false" customHeight="false" outlineLevel="0" collapsed="false">
      <c r="G711" s="2"/>
      <c r="H711" s="2"/>
      <c r="I711" s="2"/>
      <c r="J711" s="12" t="str">
        <f aca="true">IF(L711&lt;=$M$1,M711,IF(L711-$M$1&lt;=$O$1,OFFSET($O$3,L711-$M$1-1,0),IF(L711&gt;$M$1+$O$1,IF(OFFSET($Q$3,L711-$M$1-$O$1-1,0)&lt;&gt;"",OFFSET($Q$3,L711-$M$1-$O$1-1,0),""),"")))</f>
        <v/>
      </c>
      <c r="K711" s="2"/>
      <c r="L711" s="11" t="n">
        <v>709</v>
      </c>
    </row>
    <row r="712" customFormat="false" ht="15" hidden="false" customHeight="false" outlineLevel="0" collapsed="false">
      <c r="G712" s="2"/>
      <c r="H712" s="2"/>
      <c r="I712" s="2"/>
      <c r="J712" s="12" t="str">
        <f aca="true">IF(L712&lt;=$M$1,M712,IF(L712-$M$1&lt;=$O$1,OFFSET($O$3,L712-$M$1-1,0),IF(L712&gt;$M$1+$O$1,IF(OFFSET($Q$3,L712-$M$1-$O$1-1,0)&lt;&gt;"",OFFSET($Q$3,L712-$M$1-$O$1-1,0),""),"")))</f>
        <v/>
      </c>
      <c r="K712" s="2"/>
      <c r="L712" s="11" t="n">
        <v>710</v>
      </c>
    </row>
    <row r="713" customFormat="false" ht="15" hidden="false" customHeight="false" outlineLevel="0" collapsed="false">
      <c r="G713" s="2"/>
      <c r="H713" s="2"/>
      <c r="I713" s="2"/>
      <c r="J713" s="12" t="str">
        <f aca="true">IF(L713&lt;=$M$1,M713,IF(L713-$M$1&lt;=$O$1,OFFSET($O$3,L713-$M$1-1,0),IF(L713&gt;$M$1+$O$1,IF(OFFSET($Q$3,L713-$M$1-$O$1-1,0)&lt;&gt;"",OFFSET($Q$3,L713-$M$1-$O$1-1,0),""),"")))</f>
        <v/>
      </c>
      <c r="K713" s="2"/>
      <c r="L713" s="11" t="n">
        <v>711</v>
      </c>
    </row>
    <row r="714" customFormat="false" ht="15" hidden="false" customHeight="false" outlineLevel="0" collapsed="false">
      <c r="G714" s="2"/>
      <c r="H714" s="2"/>
      <c r="I714" s="2"/>
      <c r="J714" s="12" t="str">
        <f aca="true">IF(L714&lt;=$M$1,M714,IF(L714-$M$1&lt;=$O$1,OFFSET($O$3,L714-$M$1-1,0),IF(L714&gt;$M$1+$O$1,IF(OFFSET($Q$3,L714-$M$1-$O$1-1,0)&lt;&gt;"",OFFSET($Q$3,L714-$M$1-$O$1-1,0),""),"")))</f>
        <v/>
      </c>
      <c r="K714" s="2"/>
      <c r="L714" s="11" t="n">
        <v>712</v>
      </c>
    </row>
    <row r="715" customFormat="false" ht="15" hidden="false" customHeight="false" outlineLevel="0" collapsed="false">
      <c r="G715" s="2"/>
      <c r="H715" s="2"/>
      <c r="I715" s="2"/>
      <c r="J715" s="12" t="str">
        <f aca="true">IF(L715&lt;=$M$1,M715,IF(L715-$M$1&lt;=$O$1,OFFSET($O$3,L715-$M$1-1,0),IF(L715&gt;$M$1+$O$1,IF(OFFSET($Q$3,L715-$M$1-$O$1-1,0)&lt;&gt;"",OFFSET($Q$3,L715-$M$1-$O$1-1,0),""),"")))</f>
        <v/>
      </c>
      <c r="K715" s="2"/>
      <c r="L715" s="11" t="n">
        <v>713</v>
      </c>
    </row>
    <row r="716" customFormat="false" ht="15" hidden="false" customHeight="false" outlineLevel="0" collapsed="false">
      <c r="G716" s="2"/>
      <c r="H716" s="2"/>
      <c r="I716" s="2"/>
      <c r="J716" s="12" t="str">
        <f aca="true">IF(L716&lt;=$M$1,M716,IF(L716-$M$1&lt;=$O$1,OFFSET($O$3,L716-$M$1-1,0),IF(L716&gt;$M$1+$O$1,IF(OFFSET($Q$3,L716-$M$1-$O$1-1,0)&lt;&gt;"",OFFSET($Q$3,L716-$M$1-$O$1-1,0),""),"")))</f>
        <v/>
      </c>
      <c r="K716" s="2"/>
      <c r="L716" s="11" t="n">
        <v>714</v>
      </c>
    </row>
    <row r="717" customFormat="false" ht="15" hidden="false" customHeight="false" outlineLevel="0" collapsed="false">
      <c r="G717" s="2"/>
      <c r="H717" s="2"/>
      <c r="I717" s="2"/>
      <c r="J717" s="12" t="str">
        <f aca="true">IF(L717&lt;=$M$1,M717,IF(L717-$M$1&lt;=$O$1,OFFSET($O$3,L717-$M$1-1,0),IF(L717&gt;$M$1+$O$1,IF(OFFSET($Q$3,L717-$M$1-$O$1-1,0)&lt;&gt;"",OFFSET($Q$3,L717-$M$1-$O$1-1,0),""),"")))</f>
        <v/>
      </c>
      <c r="K717" s="2"/>
      <c r="L717" s="11" t="n">
        <v>715</v>
      </c>
    </row>
    <row r="718" customFormat="false" ht="15" hidden="false" customHeight="false" outlineLevel="0" collapsed="false">
      <c r="G718" s="2"/>
      <c r="H718" s="2"/>
      <c r="I718" s="2"/>
      <c r="J718" s="12" t="str">
        <f aca="true">IF(L718&lt;=$M$1,M718,IF(L718-$M$1&lt;=$O$1,OFFSET($O$3,L718-$M$1-1,0),IF(L718&gt;$M$1+$O$1,IF(OFFSET($Q$3,L718-$M$1-$O$1-1,0)&lt;&gt;"",OFFSET($Q$3,L718-$M$1-$O$1-1,0),""),"")))</f>
        <v/>
      </c>
      <c r="K718" s="2"/>
      <c r="L718" s="11" t="n">
        <v>716</v>
      </c>
    </row>
    <row r="719" customFormat="false" ht="15" hidden="false" customHeight="false" outlineLevel="0" collapsed="false">
      <c r="G719" s="2"/>
      <c r="H719" s="2"/>
      <c r="I719" s="2"/>
      <c r="J719" s="12" t="str">
        <f aca="true">IF(L719&lt;=$M$1,M719,IF(L719-$M$1&lt;=$O$1,OFFSET($O$3,L719-$M$1-1,0),IF(L719&gt;$M$1+$O$1,IF(OFFSET($Q$3,L719-$M$1-$O$1-1,0)&lt;&gt;"",OFFSET($Q$3,L719-$M$1-$O$1-1,0),""),"")))</f>
        <v/>
      </c>
      <c r="K719" s="2"/>
      <c r="L719" s="11" t="n">
        <v>717</v>
      </c>
    </row>
    <row r="720" customFormat="false" ht="15" hidden="false" customHeight="false" outlineLevel="0" collapsed="false">
      <c r="G720" s="2"/>
      <c r="H720" s="2"/>
      <c r="I720" s="2"/>
      <c r="J720" s="12" t="str">
        <f aca="true">IF(L720&lt;=$M$1,M720,IF(L720-$M$1&lt;=$O$1,OFFSET($O$3,L720-$M$1-1,0),IF(L720&gt;$M$1+$O$1,IF(OFFSET($Q$3,L720-$M$1-$O$1-1,0)&lt;&gt;"",OFFSET($Q$3,L720-$M$1-$O$1-1,0),""),"")))</f>
        <v/>
      </c>
      <c r="K720" s="2"/>
      <c r="L720" s="11" t="n">
        <v>718</v>
      </c>
    </row>
    <row r="721" customFormat="false" ht="15" hidden="false" customHeight="false" outlineLevel="0" collapsed="false">
      <c r="G721" s="2"/>
      <c r="H721" s="2"/>
      <c r="I721" s="2"/>
      <c r="J721" s="12" t="str">
        <f aca="true">IF(L721&lt;=$M$1,M721,IF(L721-$M$1&lt;=$O$1,OFFSET($O$3,L721-$M$1-1,0),IF(L721&gt;$M$1+$O$1,IF(OFFSET($Q$3,L721-$M$1-$O$1-1,0)&lt;&gt;"",OFFSET($Q$3,L721-$M$1-$O$1-1,0),""),"")))</f>
        <v/>
      </c>
      <c r="K721" s="2"/>
      <c r="L721" s="11" t="n">
        <v>719</v>
      </c>
    </row>
    <row r="722" customFormat="false" ht="15" hidden="false" customHeight="false" outlineLevel="0" collapsed="false">
      <c r="G722" s="2"/>
      <c r="H722" s="2"/>
      <c r="I722" s="2"/>
      <c r="J722" s="12" t="str">
        <f aca="true">IF(L722&lt;=$M$1,M722,IF(L722-$M$1&lt;=$O$1,OFFSET($O$3,L722-$M$1-1,0),IF(L722&gt;$M$1+$O$1,IF(OFFSET($Q$3,L722-$M$1-$O$1-1,0)&lt;&gt;"",OFFSET($Q$3,L722-$M$1-$O$1-1,0),""),"")))</f>
        <v/>
      </c>
      <c r="K722" s="2"/>
      <c r="L722" s="11" t="n">
        <v>720</v>
      </c>
    </row>
    <row r="723" customFormat="false" ht="15" hidden="false" customHeight="false" outlineLevel="0" collapsed="false">
      <c r="G723" s="2"/>
      <c r="H723" s="2"/>
      <c r="I723" s="2"/>
      <c r="J723" s="12" t="str">
        <f aca="true">IF(L723&lt;=$M$1,M723,IF(L723-$M$1&lt;=$O$1,OFFSET($O$3,L723-$M$1-1,0),IF(L723&gt;$M$1+$O$1,IF(OFFSET($Q$3,L723-$M$1-$O$1-1,0)&lt;&gt;"",OFFSET($Q$3,L723-$M$1-$O$1-1,0),""),"")))</f>
        <v/>
      </c>
      <c r="K723" s="2"/>
      <c r="L723" s="11" t="n">
        <v>721</v>
      </c>
    </row>
    <row r="724" customFormat="false" ht="15" hidden="false" customHeight="false" outlineLevel="0" collapsed="false">
      <c r="G724" s="2"/>
      <c r="H724" s="2"/>
      <c r="I724" s="2"/>
      <c r="J724" s="12" t="str">
        <f aca="true">IF(L724&lt;=$M$1,M724,IF(L724-$M$1&lt;=$O$1,OFFSET($O$3,L724-$M$1-1,0),IF(L724&gt;$M$1+$O$1,IF(OFFSET($Q$3,L724-$M$1-$O$1-1,0)&lt;&gt;"",OFFSET($Q$3,L724-$M$1-$O$1-1,0),""),"")))</f>
        <v/>
      </c>
      <c r="K724" s="2"/>
      <c r="L724" s="11" t="n">
        <v>722</v>
      </c>
    </row>
    <row r="725" customFormat="false" ht="15" hidden="false" customHeight="false" outlineLevel="0" collapsed="false">
      <c r="G725" s="2"/>
      <c r="H725" s="2"/>
      <c r="I725" s="2"/>
      <c r="J725" s="12" t="str">
        <f aca="true">IF(L725&lt;=$M$1,M725,IF(L725-$M$1&lt;=$O$1,OFFSET($O$3,L725-$M$1-1,0),IF(L725&gt;$M$1+$O$1,IF(OFFSET($Q$3,L725-$M$1-$O$1-1,0)&lt;&gt;"",OFFSET($Q$3,L725-$M$1-$O$1-1,0),""),"")))</f>
        <v/>
      </c>
      <c r="K725" s="2"/>
      <c r="L725" s="11" t="n">
        <v>723</v>
      </c>
    </row>
    <row r="726" customFormat="false" ht="15" hidden="false" customHeight="false" outlineLevel="0" collapsed="false">
      <c r="G726" s="2"/>
      <c r="H726" s="2"/>
      <c r="I726" s="2"/>
      <c r="J726" s="12" t="str">
        <f aca="true">IF(L726&lt;=$M$1,M726,IF(L726-$M$1&lt;=$O$1,OFFSET($O$3,L726-$M$1-1,0),IF(L726&gt;$M$1+$O$1,IF(OFFSET($Q$3,L726-$M$1-$O$1-1,0)&lt;&gt;"",OFFSET($Q$3,L726-$M$1-$O$1-1,0),""),"")))</f>
        <v/>
      </c>
      <c r="K726" s="2"/>
      <c r="L726" s="11" t="n">
        <v>724</v>
      </c>
    </row>
    <row r="727" customFormat="false" ht="15" hidden="false" customHeight="false" outlineLevel="0" collapsed="false">
      <c r="G727" s="2"/>
      <c r="H727" s="2"/>
      <c r="I727" s="2"/>
      <c r="J727" s="12" t="str">
        <f aca="true">IF(L727&lt;=$M$1,M727,IF(L727-$M$1&lt;=$O$1,OFFSET($O$3,L727-$M$1-1,0),IF(L727&gt;$M$1+$O$1,IF(OFFSET($Q$3,L727-$M$1-$O$1-1,0)&lt;&gt;"",OFFSET($Q$3,L727-$M$1-$O$1-1,0),""),"")))</f>
        <v/>
      </c>
      <c r="K727" s="2"/>
      <c r="L727" s="11" t="n">
        <v>725</v>
      </c>
    </row>
    <row r="728" customFormat="false" ht="15" hidden="false" customHeight="false" outlineLevel="0" collapsed="false">
      <c r="G728" s="2"/>
      <c r="H728" s="2"/>
      <c r="I728" s="2"/>
      <c r="J728" s="12" t="str">
        <f aca="true">IF(L728&lt;=$M$1,M728,IF(L728-$M$1&lt;=$O$1,OFFSET($O$3,L728-$M$1-1,0),IF(L728&gt;$M$1+$O$1,IF(OFFSET($Q$3,L728-$M$1-$O$1-1,0)&lt;&gt;"",OFFSET($Q$3,L728-$M$1-$O$1-1,0),""),"")))</f>
        <v/>
      </c>
      <c r="K728" s="2"/>
      <c r="L728" s="11" t="n">
        <v>726</v>
      </c>
    </row>
    <row r="729" customFormat="false" ht="15" hidden="false" customHeight="false" outlineLevel="0" collapsed="false">
      <c r="G729" s="2"/>
      <c r="H729" s="2"/>
      <c r="I729" s="2"/>
      <c r="J729" s="12" t="str">
        <f aca="true">IF(L729&lt;=$M$1,M729,IF(L729-$M$1&lt;=$O$1,OFFSET($O$3,L729-$M$1-1,0),IF(L729&gt;$M$1+$O$1,IF(OFFSET($Q$3,L729-$M$1-$O$1-1,0)&lt;&gt;"",OFFSET($Q$3,L729-$M$1-$O$1-1,0),""),"")))</f>
        <v/>
      </c>
      <c r="K729" s="2"/>
      <c r="L729" s="11" t="n">
        <v>727</v>
      </c>
    </row>
    <row r="730" customFormat="false" ht="15" hidden="false" customHeight="false" outlineLevel="0" collapsed="false">
      <c r="G730" s="2"/>
      <c r="H730" s="2"/>
      <c r="I730" s="2"/>
      <c r="J730" s="12" t="str">
        <f aca="true">IF(L730&lt;=$M$1,M730,IF(L730-$M$1&lt;=$O$1,OFFSET($O$3,L730-$M$1-1,0),IF(L730&gt;$M$1+$O$1,IF(OFFSET($Q$3,L730-$M$1-$O$1-1,0)&lt;&gt;"",OFFSET($Q$3,L730-$M$1-$O$1-1,0),""),"")))</f>
        <v/>
      </c>
      <c r="K730" s="2"/>
      <c r="L730" s="11" t="n">
        <v>728</v>
      </c>
    </row>
    <row r="731" customFormat="false" ht="15" hidden="false" customHeight="false" outlineLevel="0" collapsed="false">
      <c r="G731" s="2"/>
      <c r="H731" s="2"/>
      <c r="I731" s="2"/>
      <c r="J731" s="12" t="str">
        <f aca="true">IF(L731&lt;=$M$1,M731,IF(L731-$M$1&lt;=$O$1,OFFSET($O$3,L731-$M$1-1,0),IF(L731&gt;$M$1+$O$1,IF(OFFSET($Q$3,L731-$M$1-$O$1-1,0)&lt;&gt;"",OFFSET($Q$3,L731-$M$1-$O$1-1,0),""),"")))</f>
        <v/>
      </c>
      <c r="K731" s="2"/>
      <c r="L731" s="11" t="n">
        <v>729</v>
      </c>
    </row>
    <row r="732" customFormat="false" ht="15" hidden="false" customHeight="false" outlineLevel="0" collapsed="false">
      <c r="G732" s="2"/>
      <c r="H732" s="2"/>
      <c r="I732" s="2"/>
      <c r="J732" s="12" t="str">
        <f aca="true">IF(L732&lt;=$M$1,M732,IF(L732-$M$1&lt;=$O$1,OFFSET($O$3,L732-$M$1-1,0),IF(L732&gt;$M$1+$O$1,IF(OFFSET($Q$3,L732-$M$1-$O$1-1,0)&lt;&gt;"",OFFSET($Q$3,L732-$M$1-$O$1-1,0),""),"")))</f>
        <v/>
      </c>
      <c r="K732" s="2"/>
      <c r="L732" s="11" t="n">
        <v>730</v>
      </c>
    </row>
    <row r="733" customFormat="false" ht="15" hidden="false" customHeight="false" outlineLevel="0" collapsed="false">
      <c r="G733" s="2"/>
      <c r="H733" s="2"/>
      <c r="I733" s="2"/>
      <c r="J733" s="12" t="str">
        <f aca="true">IF(L733&lt;=$M$1,M733,IF(L733-$M$1&lt;=$O$1,OFFSET($O$3,L733-$M$1-1,0),IF(L733&gt;$M$1+$O$1,IF(OFFSET($Q$3,L733-$M$1-$O$1-1,0)&lt;&gt;"",OFFSET($Q$3,L733-$M$1-$O$1-1,0),""),"")))</f>
        <v/>
      </c>
      <c r="K733" s="2"/>
      <c r="L733" s="11" t="n">
        <v>731</v>
      </c>
    </row>
    <row r="734" customFormat="false" ht="15" hidden="false" customHeight="false" outlineLevel="0" collapsed="false">
      <c r="G734" s="2"/>
      <c r="H734" s="2"/>
      <c r="I734" s="2"/>
      <c r="J734" s="12" t="str">
        <f aca="true">IF(L734&lt;=$M$1,M734,IF(L734-$M$1&lt;=$O$1,OFFSET($O$3,L734-$M$1-1,0),IF(L734&gt;$M$1+$O$1,IF(OFFSET($Q$3,L734-$M$1-$O$1-1,0)&lt;&gt;"",OFFSET($Q$3,L734-$M$1-$O$1-1,0),""),"")))</f>
        <v/>
      </c>
      <c r="K734" s="2"/>
      <c r="L734" s="11" t="n">
        <v>732</v>
      </c>
    </row>
    <row r="735" customFormat="false" ht="15" hidden="false" customHeight="false" outlineLevel="0" collapsed="false">
      <c r="G735" s="2"/>
      <c r="H735" s="2"/>
      <c r="I735" s="2"/>
      <c r="J735" s="12" t="str">
        <f aca="true">IF(L735&lt;=$M$1,M735,IF(L735-$M$1&lt;=$O$1,OFFSET($O$3,L735-$M$1-1,0),IF(L735&gt;$M$1+$O$1,IF(OFFSET($Q$3,L735-$M$1-$O$1-1,0)&lt;&gt;"",OFFSET($Q$3,L735-$M$1-$O$1-1,0),""),"")))</f>
        <v/>
      </c>
      <c r="K735" s="2"/>
      <c r="L735" s="11" t="n">
        <v>733</v>
      </c>
    </row>
    <row r="736" customFormat="false" ht="15" hidden="false" customHeight="false" outlineLevel="0" collapsed="false">
      <c r="G736" s="2"/>
      <c r="H736" s="2"/>
      <c r="I736" s="2"/>
      <c r="J736" s="12" t="str">
        <f aca="true">IF(L736&lt;=$M$1,M736,IF(L736-$M$1&lt;=$O$1,OFFSET($O$3,L736-$M$1-1,0),IF(L736&gt;$M$1+$O$1,IF(OFFSET($Q$3,L736-$M$1-$O$1-1,0)&lt;&gt;"",OFFSET($Q$3,L736-$M$1-$O$1-1,0),""),"")))</f>
        <v/>
      </c>
      <c r="K736" s="2"/>
      <c r="L736" s="11" t="n">
        <v>734</v>
      </c>
    </row>
    <row r="737" customFormat="false" ht="15" hidden="false" customHeight="false" outlineLevel="0" collapsed="false">
      <c r="G737" s="2"/>
      <c r="H737" s="2"/>
      <c r="I737" s="2"/>
      <c r="J737" s="12" t="str">
        <f aca="true">IF(L737&lt;=$M$1,M737,IF(L737-$M$1&lt;=$O$1,OFFSET($O$3,L737-$M$1-1,0),IF(L737&gt;$M$1+$O$1,IF(OFFSET($Q$3,L737-$M$1-$O$1-1,0)&lt;&gt;"",OFFSET($Q$3,L737-$M$1-$O$1-1,0),""),"")))</f>
        <v/>
      </c>
      <c r="K737" s="2"/>
      <c r="L737" s="11" t="n">
        <v>735</v>
      </c>
    </row>
    <row r="738" customFormat="false" ht="15" hidden="false" customHeight="false" outlineLevel="0" collapsed="false">
      <c r="G738" s="2"/>
      <c r="H738" s="2"/>
      <c r="I738" s="2"/>
      <c r="J738" s="12" t="str">
        <f aca="true">IF(L738&lt;=$M$1,M738,IF(L738-$M$1&lt;=$O$1,OFFSET($O$3,L738-$M$1-1,0),IF(L738&gt;$M$1+$O$1,IF(OFFSET($Q$3,L738-$M$1-$O$1-1,0)&lt;&gt;"",OFFSET($Q$3,L738-$M$1-$O$1-1,0),""),"")))</f>
        <v/>
      </c>
      <c r="K738" s="2"/>
      <c r="L738" s="11" t="n">
        <v>736</v>
      </c>
    </row>
    <row r="739" customFormat="false" ht="15" hidden="false" customHeight="false" outlineLevel="0" collapsed="false">
      <c r="G739" s="2"/>
      <c r="H739" s="2"/>
      <c r="I739" s="2"/>
      <c r="J739" s="12" t="str">
        <f aca="true">IF(L739&lt;=$M$1,M739,IF(L739-$M$1&lt;=$O$1,OFFSET($O$3,L739-$M$1-1,0),IF(L739&gt;$M$1+$O$1,IF(OFFSET($Q$3,L739-$M$1-$O$1-1,0)&lt;&gt;"",OFFSET($Q$3,L739-$M$1-$O$1-1,0),""),"")))</f>
        <v/>
      </c>
      <c r="K739" s="2"/>
      <c r="L739" s="11" t="n">
        <v>737</v>
      </c>
    </row>
    <row r="740" customFormat="false" ht="15" hidden="false" customHeight="false" outlineLevel="0" collapsed="false">
      <c r="G740" s="2"/>
      <c r="H740" s="2"/>
      <c r="I740" s="2"/>
      <c r="J740" s="12" t="str">
        <f aca="true">IF(L740&lt;=$M$1,M740,IF(L740-$M$1&lt;=$O$1,OFFSET($O$3,L740-$M$1-1,0),IF(L740&gt;$M$1+$O$1,IF(OFFSET($Q$3,L740-$M$1-$O$1-1,0)&lt;&gt;"",OFFSET($Q$3,L740-$M$1-$O$1-1,0),""),"")))</f>
        <v/>
      </c>
      <c r="K740" s="2"/>
      <c r="L740" s="11" t="n">
        <v>738</v>
      </c>
    </row>
    <row r="741" customFormat="false" ht="15" hidden="false" customHeight="false" outlineLevel="0" collapsed="false">
      <c r="G741" s="2"/>
      <c r="H741" s="2"/>
      <c r="I741" s="2"/>
      <c r="J741" s="12" t="str">
        <f aca="true">IF(L741&lt;=$M$1,M741,IF(L741-$M$1&lt;=$O$1,OFFSET($O$3,L741-$M$1-1,0),IF(L741&gt;$M$1+$O$1,IF(OFFSET($Q$3,L741-$M$1-$O$1-1,0)&lt;&gt;"",OFFSET($Q$3,L741-$M$1-$O$1-1,0),""),"")))</f>
        <v/>
      </c>
      <c r="K741" s="2"/>
      <c r="L741" s="11" t="n">
        <v>739</v>
      </c>
    </row>
    <row r="742" customFormat="false" ht="15" hidden="false" customHeight="false" outlineLevel="0" collapsed="false">
      <c r="G742" s="2"/>
      <c r="H742" s="2"/>
      <c r="I742" s="2"/>
      <c r="J742" s="12" t="str">
        <f aca="true">IF(L742&lt;=$M$1,M742,IF(L742-$M$1&lt;=$O$1,OFFSET($O$3,L742-$M$1-1,0),IF(L742&gt;$M$1+$O$1,IF(OFFSET($Q$3,L742-$M$1-$O$1-1,0)&lt;&gt;"",OFFSET($Q$3,L742-$M$1-$O$1-1,0),""),"")))</f>
        <v/>
      </c>
      <c r="K742" s="2"/>
      <c r="L742" s="11" t="n">
        <v>740</v>
      </c>
    </row>
    <row r="743" customFormat="false" ht="15" hidden="false" customHeight="false" outlineLevel="0" collapsed="false">
      <c r="G743" s="2"/>
      <c r="H743" s="2"/>
      <c r="I743" s="2"/>
      <c r="J743" s="12" t="str">
        <f aca="true">IF(L743&lt;=$M$1,M743,IF(L743-$M$1&lt;=$O$1,OFFSET($O$3,L743-$M$1-1,0),IF(L743&gt;$M$1+$O$1,IF(OFFSET($Q$3,L743-$M$1-$O$1-1,0)&lt;&gt;"",OFFSET($Q$3,L743-$M$1-$O$1-1,0),""),"")))</f>
        <v/>
      </c>
      <c r="K743" s="2"/>
      <c r="L743" s="11" t="n">
        <v>741</v>
      </c>
    </row>
    <row r="744" customFormat="false" ht="15" hidden="false" customHeight="false" outlineLevel="0" collapsed="false">
      <c r="G744" s="2"/>
      <c r="H744" s="2"/>
      <c r="I744" s="2"/>
      <c r="J744" s="12" t="str">
        <f aca="true">IF(L744&lt;=$M$1,M744,IF(L744-$M$1&lt;=$O$1,OFFSET($O$3,L744-$M$1-1,0),IF(L744&gt;$M$1+$O$1,IF(OFFSET($Q$3,L744-$M$1-$O$1-1,0)&lt;&gt;"",OFFSET($Q$3,L744-$M$1-$O$1-1,0),""),"")))</f>
        <v/>
      </c>
      <c r="K744" s="2"/>
      <c r="L744" s="11" t="n">
        <v>742</v>
      </c>
    </row>
    <row r="745" customFormat="false" ht="15" hidden="false" customHeight="false" outlineLevel="0" collapsed="false">
      <c r="G745" s="2"/>
      <c r="H745" s="2"/>
      <c r="I745" s="2"/>
      <c r="J745" s="12" t="str">
        <f aca="true">IF(L745&lt;=$M$1,M745,IF(L745-$M$1&lt;=$O$1,OFFSET($O$3,L745-$M$1-1,0),IF(L745&gt;$M$1+$O$1,IF(OFFSET($Q$3,L745-$M$1-$O$1-1,0)&lt;&gt;"",OFFSET($Q$3,L745-$M$1-$O$1-1,0),""),"")))</f>
        <v/>
      </c>
      <c r="K745" s="2"/>
      <c r="L745" s="11" t="n">
        <v>743</v>
      </c>
    </row>
    <row r="746" customFormat="false" ht="15" hidden="false" customHeight="false" outlineLevel="0" collapsed="false">
      <c r="G746" s="2"/>
      <c r="H746" s="2"/>
      <c r="I746" s="2"/>
      <c r="J746" s="12" t="str">
        <f aca="true">IF(L746&lt;=$M$1,M746,IF(L746-$M$1&lt;=$O$1,OFFSET($O$3,L746-$M$1-1,0),IF(L746&gt;$M$1+$O$1,IF(OFFSET($Q$3,L746-$M$1-$O$1-1,0)&lt;&gt;"",OFFSET($Q$3,L746-$M$1-$O$1-1,0),""),"")))</f>
        <v/>
      </c>
      <c r="K746" s="2"/>
      <c r="L746" s="11" t="n">
        <v>744</v>
      </c>
    </row>
    <row r="747" customFormat="false" ht="15" hidden="false" customHeight="false" outlineLevel="0" collapsed="false">
      <c r="G747" s="2"/>
      <c r="H747" s="2"/>
      <c r="I747" s="2"/>
      <c r="J747" s="12" t="str">
        <f aca="true">IF(L747&lt;=$M$1,M747,IF(L747-$M$1&lt;=$O$1,OFFSET($O$3,L747-$M$1-1,0),IF(L747&gt;$M$1+$O$1,IF(OFFSET($Q$3,L747-$M$1-$O$1-1,0)&lt;&gt;"",OFFSET($Q$3,L747-$M$1-$O$1-1,0),""),"")))</f>
        <v/>
      </c>
      <c r="K747" s="2"/>
      <c r="L747" s="11" t="n">
        <v>745</v>
      </c>
    </row>
    <row r="748" customFormat="false" ht="15" hidden="false" customHeight="false" outlineLevel="0" collapsed="false">
      <c r="G748" s="2"/>
      <c r="H748" s="2"/>
      <c r="I748" s="2"/>
      <c r="J748" s="12" t="str">
        <f aca="true">IF(L748&lt;=$M$1,M748,IF(L748-$M$1&lt;=$O$1,OFFSET($O$3,L748-$M$1-1,0),IF(L748&gt;$M$1+$O$1,IF(OFFSET($Q$3,L748-$M$1-$O$1-1,0)&lt;&gt;"",OFFSET($Q$3,L748-$M$1-$O$1-1,0),""),"")))</f>
        <v/>
      </c>
      <c r="K748" s="2"/>
      <c r="L748" s="11" t="n">
        <v>746</v>
      </c>
    </row>
    <row r="749" customFormat="false" ht="15" hidden="false" customHeight="false" outlineLevel="0" collapsed="false">
      <c r="G749" s="2"/>
      <c r="H749" s="2"/>
      <c r="I749" s="2"/>
      <c r="J749" s="12" t="str">
        <f aca="true">IF(L749&lt;=$M$1,M749,IF(L749-$M$1&lt;=$O$1,OFFSET($O$3,L749-$M$1-1,0),IF(L749&gt;$M$1+$O$1,IF(OFFSET($Q$3,L749-$M$1-$O$1-1,0)&lt;&gt;"",OFFSET($Q$3,L749-$M$1-$O$1-1,0),""),"")))</f>
        <v/>
      </c>
      <c r="K749" s="2"/>
      <c r="L749" s="11" t="n">
        <v>747</v>
      </c>
    </row>
    <row r="750" customFormat="false" ht="15" hidden="false" customHeight="false" outlineLevel="0" collapsed="false">
      <c r="G750" s="2"/>
      <c r="H750" s="2"/>
      <c r="I750" s="2"/>
      <c r="J750" s="12" t="str">
        <f aca="true">IF(L750&lt;=$M$1,M750,IF(L750-$M$1&lt;=$O$1,OFFSET($O$3,L750-$M$1-1,0),IF(L750&gt;$M$1+$O$1,IF(OFFSET($Q$3,L750-$M$1-$O$1-1,0)&lt;&gt;"",OFFSET($Q$3,L750-$M$1-$O$1-1,0),""),"")))</f>
        <v/>
      </c>
      <c r="K750" s="2"/>
      <c r="L750" s="11" t="n">
        <v>748</v>
      </c>
    </row>
    <row r="751" customFormat="false" ht="15" hidden="false" customHeight="false" outlineLevel="0" collapsed="false">
      <c r="G751" s="2"/>
      <c r="H751" s="2"/>
      <c r="I751" s="2"/>
      <c r="J751" s="12" t="str">
        <f aca="true">IF(L751&lt;=$M$1,M751,IF(L751-$M$1&lt;=$O$1,OFFSET($O$3,L751-$M$1-1,0),IF(L751&gt;$M$1+$O$1,IF(OFFSET($Q$3,L751-$M$1-$O$1-1,0)&lt;&gt;"",OFFSET($Q$3,L751-$M$1-$O$1-1,0),""),"")))</f>
        <v/>
      </c>
      <c r="K751" s="2"/>
      <c r="L751" s="11" t="n">
        <v>749</v>
      </c>
    </row>
    <row r="752" customFormat="false" ht="15" hidden="false" customHeight="false" outlineLevel="0" collapsed="false">
      <c r="G752" s="2"/>
      <c r="H752" s="2"/>
      <c r="I752" s="2"/>
      <c r="J752" s="12" t="str">
        <f aca="true">IF(L752&lt;=$M$1,M752,IF(L752-$M$1&lt;=$O$1,OFFSET($O$3,L752-$M$1-1,0),IF(L752&gt;$M$1+$O$1,IF(OFFSET($Q$3,L752-$M$1-$O$1-1,0)&lt;&gt;"",OFFSET($Q$3,L752-$M$1-$O$1-1,0),""),"")))</f>
        <v/>
      </c>
      <c r="K752" s="2"/>
      <c r="L752" s="11" t="n">
        <v>750</v>
      </c>
    </row>
    <row r="753" customFormat="false" ht="15" hidden="false" customHeight="false" outlineLevel="0" collapsed="false">
      <c r="G753" s="2"/>
      <c r="H753" s="2"/>
      <c r="I753" s="2"/>
      <c r="J753" s="12" t="str">
        <f aca="true">IF(L753&lt;=$M$1,M753,IF(L753-$M$1&lt;=$O$1,OFFSET($O$3,L753-$M$1-1,0),IF(L753&gt;$M$1+$O$1,IF(OFFSET($Q$3,L753-$M$1-$O$1-1,0)&lt;&gt;"",OFFSET($Q$3,L753-$M$1-$O$1-1,0),""),"")))</f>
        <v/>
      </c>
      <c r="K753" s="2"/>
      <c r="L753" s="11" t="n">
        <v>751</v>
      </c>
    </row>
    <row r="754" customFormat="false" ht="15" hidden="false" customHeight="false" outlineLevel="0" collapsed="false">
      <c r="G754" s="2"/>
      <c r="H754" s="2"/>
      <c r="I754" s="2"/>
      <c r="J754" s="12" t="str">
        <f aca="true">IF(L754&lt;=$M$1,M754,IF(L754-$M$1&lt;=$O$1,OFFSET($O$3,L754-$M$1-1,0),IF(L754&gt;$M$1+$O$1,IF(OFFSET($Q$3,L754-$M$1-$O$1-1,0)&lt;&gt;"",OFFSET($Q$3,L754-$M$1-$O$1-1,0),""),"")))</f>
        <v/>
      </c>
      <c r="K754" s="2"/>
      <c r="L754" s="11" t="n">
        <v>752</v>
      </c>
    </row>
    <row r="755" customFormat="false" ht="15" hidden="false" customHeight="false" outlineLevel="0" collapsed="false">
      <c r="G755" s="2"/>
      <c r="H755" s="2"/>
      <c r="I755" s="2"/>
      <c r="J755" s="12" t="str">
        <f aca="true">IF(L755&lt;=$M$1,M755,IF(L755-$M$1&lt;=$O$1,OFFSET($O$3,L755-$M$1-1,0),IF(L755&gt;$M$1+$O$1,IF(OFFSET($Q$3,L755-$M$1-$O$1-1,0)&lt;&gt;"",OFFSET($Q$3,L755-$M$1-$O$1-1,0),""),"")))</f>
        <v/>
      </c>
      <c r="K755" s="2"/>
      <c r="L755" s="11" t="n">
        <v>753</v>
      </c>
    </row>
    <row r="756" customFormat="false" ht="15" hidden="false" customHeight="false" outlineLevel="0" collapsed="false">
      <c r="G756" s="2"/>
      <c r="H756" s="2"/>
      <c r="I756" s="2"/>
      <c r="J756" s="12" t="str">
        <f aca="true">IF(L756&lt;=$M$1,M756,IF(L756-$M$1&lt;=$O$1,OFFSET($O$3,L756-$M$1-1,0),IF(L756&gt;$M$1+$O$1,IF(OFFSET($Q$3,L756-$M$1-$O$1-1,0)&lt;&gt;"",OFFSET($Q$3,L756-$M$1-$O$1-1,0),""),"")))</f>
        <v/>
      </c>
      <c r="K756" s="2"/>
      <c r="L756" s="11" t="n">
        <v>754</v>
      </c>
    </row>
    <row r="757" customFormat="false" ht="15" hidden="false" customHeight="false" outlineLevel="0" collapsed="false">
      <c r="G757" s="2"/>
      <c r="H757" s="2"/>
      <c r="I757" s="2"/>
      <c r="J757" s="12" t="str">
        <f aca="true">IF(L757&lt;=$M$1,M757,IF(L757-$M$1&lt;=$O$1,OFFSET($O$3,L757-$M$1-1,0),IF(L757&gt;$M$1+$O$1,IF(OFFSET($Q$3,L757-$M$1-$O$1-1,0)&lt;&gt;"",OFFSET($Q$3,L757-$M$1-$O$1-1,0),""),"")))</f>
        <v/>
      </c>
      <c r="K757" s="2"/>
      <c r="L757" s="11" t="n">
        <v>755</v>
      </c>
    </row>
    <row r="758" customFormat="false" ht="15" hidden="false" customHeight="false" outlineLevel="0" collapsed="false">
      <c r="G758" s="2"/>
      <c r="H758" s="2"/>
      <c r="I758" s="2"/>
      <c r="J758" s="12" t="str">
        <f aca="true">IF(L758&lt;=$M$1,M758,IF(L758-$M$1&lt;=$O$1,OFFSET($O$3,L758-$M$1-1,0),IF(L758&gt;$M$1+$O$1,IF(OFFSET($Q$3,L758-$M$1-$O$1-1,0)&lt;&gt;"",OFFSET($Q$3,L758-$M$1-$O$1-1,0),""),"")))</f>
        <v/>
      </c>
      <c r="K758" s="2"/>
      <c r="L758" s="11" t="n">
        <v>756</v>
      </c>
    </row>
    <row r="759" customFormat="false" ht="15" hidden="false" customHeight="false" outlineLevel="0" collapsed="false">
      <c r="G759" s="2"/>
      <c r="H759" s="2"/>
      <c r="I759" s="2"/>
      <c r="J759" s="12" t="str">
        <f aca="true">IF(L759&lt;=$M$1,M759,IF(L759-$M$1&lt;=$O$1,OFFSET($O$3,L759-$M$1-1,0),IF(L759&gt;$M$1+$O$1,IF(OFFSET($Q$3,L759-$M$1-$O$1-1,0)&lt;&gt;"",OFFSET($Q$3,L759-$M$1-$O$1-1,0),""),"")))</f>
        <v/>
      </c>
      <c r="K759" s="2"/>
      <c r="L759" s="11" t="n">
        <v>757</v>
      </c>
    </row>
    <row r="760" customFormat="false" ht="15" hidden="false" customHeight="false" outlineLevel="0" collapsed="false">
      <c r="G760" s="2"/>
      <c r="H760" s="2"/>
      <c r="I760" s="2"/>
      <c r="J760" s="12" t="str">
        <f aca="true">IF(L760&lt;=$M$1,M760,IF(L760-$M$1&lt;=$O$1,OFFSET($O$3,L760-$M$1-1,0),IF(L760&gt;$M$1+$O$1,IF(OFFSET($Q$3,L760-$M$1-$O$1-1,0)&lt;&gt;"",OFFSET($Q$3,L760-$M$1-$O$1-1,0),""),"")))</f>
        <v/>
      </c>
      <c r="K760" s="2"/>
      <c r="L760" s="11" t="n">
        <v>758</v>
      </c>
    </row>
    <row r="761" customFormat="false" ht="15" hidden="false" customHeight="false" outlineLevel="0" collapsed="false">
      <c r="G761" s="2"/>
      <c r="H761" s="2"/>
      <c r="I761" s="2"/>
      <c r="J761" s="12" t="str">
        <f aca="true">IF(L761&lt;=$M$1,M761,IF(L761-$M$1&lt;=$O$1,OFFSET($O$3,L761-$M$1-1,0),IF(L761&gt;$M$1+$O$1,IF(OFFSET($Q$3,L761-$M$1-$O$1-1,0)&lt;&gt;"",OFFSET($Q$3,L761-$M$1-$O$1-1,0),""),"")))</f>
        <v/>
      </c>
      <c r="K761" s="2"/>
      <c r="L761" s="11" t="n">
        <v>759</v>
      </c>
    </row>
    <row r="762" customFormat="false" ht="15" hidden="false" customHeight="false" outlineLevel="0" collapsed="false">
      <c r="G762" s="2"/>
      <c r="H762" s="2"/>
      <c r="I762" s="2"/>
      <c r="J762" s="12" t="str">
        <f aca="true">IF(L762&lt;=$M$1,M762,IF(L762-$M$1&lt;=$O$1,OFFSET($O$3,L762-$M$1-1,0),IF(L762&gt;$M$1+$O$1,IF(OFFSET($Q$3,L762-$M$1-$O$1-1,0)&lt;&gt;"",OFFSET($Q$3,L762-$M$1-$O$1-1,0),""),"")))</f>
        <v/>
      </c>
      <c r="K762" s="2"/>
      <c r="L762" s="11" t="n">
        <v>760</v>
      </c>
    </row>
    <row r="763" customFormat="false" ht="15" hidden="false" customHeight="false" outlineLevel="0" collapsed="false">
      <c r="G763" s="2"/>
      <c r="H763" s="2"/>
      <c r="I763" s="2"/>
      <c r="J763" s="12" t="str">
        <f aca="true">IF(L763&lt;=$M$1,M763,IF(L763-$M$1&lt;=$O$1,OFFSET($O$3,L763-$M$1-1,0),IF(L763&gt;$M$1+$O$1,IF(OFFSET($Q$3,L763-$M$1-$O$1-1,0)&lt;&gt;"",OFFSET($Q$3,L763-$M$1-$O$1-1,0),""),"")))</f>
        <v/>
      </c>
      <c r="K763" s="2"/>
      <c r="L763" s="11" t="n">
        <v>761</v>
      </c>
    </row>
    <row r="764" customFormat="false" ht="15" hidden="false" customHeight="false" outlineLevel="0" collapsed="false">
      <c r="G764" s="2"/>
      <c r="H764" s="2"/>
      <c r="I764" s="2"/>
      <c r="J764" s="12" t="str">
        <f aca="true">IF(L764&lt;=$M$1,M764,IF(L764-$M$1&lt;=$O$1,OFFSET($O$3,L764-$M$1-1,0),IF(L764&gt;$M$1+$O$1,IF(OFFSET($Q$3,L764-$M$1-$O$1-1,0)&lt;&gt;"",OFFSET($Q$3,L764-$M$1-$O$1-1,0),""),"")))</f>
        <v/>
      </c>
      <c r="K764" s="2"/>
      <c r="L764" s="11" t="n">
        <v>762</v>
      </c>
    </row>
    <row r="765" customFormat="false" ht="15" hidden="false" customHeight="false" outlineLevel="0" collapsed="false">
      <c r="G765" s="2"/>
      <c r="H765" s="2"/>
      <c r="I765" s="2"/>
      <c r="J765" s="12" t="str">
        <f aca="true">IF(L765&lt;=$M$1,M765,IF(L765-$M$1&lt;=$O$1,OFFSET($O$3,L765-$M$1-1,0),IF(L765&gt;$M$1+$O$1,IF(OFFSET($Q$3,L765-$M$1-$O$1-1,0)&lt;&gt;"",OFFSET($Q$3,L765-$M$1-$O$1-1,0),""),"")))</f>
        <v/>
      </c>
      <c r="K765" s="2"/>
      <c r="L765" s="11" t="n">
        <v>763</v>
      </c>
    </row>
    <row r="766" customFormat="false" ht="15" hidden="false" customHeight="false" outlineLevel="0" collapsed="false">
      <c r="G766" s="2"/>
      <c r="H766" s="2"/>
      <c r="I766" s="2"/>
      <c r="J766" s="12" t="str">
        <f aca="true">IF(L766&lt;=$M$1,M766,IF(L766-$M$1&lt;=$O$1,OFFSET($O$3,L766-$M$1-1,0),IF(L766&gt;$M$1+$O$1,IF(OFFSET($Q$3,L766-$M$1-$O$1-1,0)&lt;&gt;"",OFFSET($Q$3,L766-$M$1-$O$1-1,0),""),"")))</f>
        <v/>
      </c>
      <c r="K766" s="2"/>
      <c r="L766" s="11" t="n">
        <v>764</v>
      </c>
    </row>
    <row r="767" customFormat="false" ht="15" hidden="false" customHeight="false" outlineLevel="0" collapsed="false">
      <c r="G767" s="2"/>
      <c r="H767" s="2"/>
      <c r="I767" s="2"/>
      <c r="J767" s="12" t="str">
        <f aca="true">IF(L767&lt;=$M$1,M767,IF(L767-$M$1&lt;=$O$1,OFFSET($O$3,L767-$M$1-1,0),IF(L767&gt;$M$1+$O$1,IF(OFFSET($Q$3,L767-$M$1-$O$1-1,0)&lt;&gt;"",OFFSET($Q$3,L767-$M$1-$O$1-1,0),""),"")))</f>
        <v/>
      </c>
      <c r="K767" s="2"/>
      <c r="L767" s="11" t="n">
        <v>765</v>
      </c>
    </row>
    <row r="768" customFormat="false" ht="15" hidden="false" customHeight="false" outlineLevel="0" collapsed="false">
      <c r="G768" s="2"/>
      <c r="H768" s="2"/>
      <c r="I768" s="2"/>
      <c r="J768" s="12" t="str">
        <f aca="true">IF(L768&lt;=$M$1,M768,IF(L768-$M$1&lt;=$O$1,OFFSET($O$3,L768-$M$1-1,0),IF(L768&gt;$M$1+$O$1,IF(OFFSET($Q$3,L768-$M$1-$O$1-1,0)&lt;&gt;"",OFFSET($Q$3,L768-$M$1-$O$1-1,0),""),"")))</f>
        <v/>
      </c>
      <c r="K768" s="2"/>
      <c r="L768" s="11" t="n">
        <v>766</v>
      </c>
    </row>
    <row r="769" customFormat="false" ht="15" hidden="false" customHeight="false" outlineLevel="0" collapsed="false">
      <c r="G769" s="2"/>
      <c r="H769" s="2"/>
      <c r="I769" s="2"/>
      <c r="J769" s="12" t="str">
        <f aca="true">IF(L769&lt;=$M$1,M769,IF(L769-$M$1&lt;=$O$1,OFFSET($O$3,L769-$M$1-1,0),IF(L769&gt;$M$1+$O$1,IF(OFFSET($Q$3,L769-$M$1-$O$1-1,0)&lt;&gt;"",OFFSET($Q$3,L769-$M$1-$O$1-1,0),""),"")))</f>
        <v/>
      </c>
      <c r="K769" s="2"/>
      <c r="L769" s="11" t="n">
        <v>767</v>
      </c>
    </row>
    <row r="770" customFormat="false" ht="15" hidden="false" customHeight="false" outlineLevel="0" collapsed="false">
      <c r="G770" s="2"/>
      <c r="H770" s="2"/>
      <c r="I770" s="2"/>
      <c r="J770" s="12" t="str">
        <f aca="true">IF(L770&lt;=$M$1,M770,IF(L770-$M$1&lt;=$O$1,OFFSET($O$3,L770-$M$1-1,0),IF(L770&gt;$M$1+$O$1,IF(OFFSET($Q$3,L770-$M$1-$O$1-1,0)&lt;&gt;"",OFFSET($Q$3,L770-$M$1-$O$1-1,0),""),"")))</f>
        <v/>
      </c>
      <c r="K770" s="2"/>
      <c r="L770" s="11" t="n">
        <v>768</v>
      </c>
    </row>
    <row r="771" customFormat="false" ht="15" hidden="false" customHeight="false" outlineLevel="0" collapsed="false">
      <c r="G771" s="2"/>
      <c r="H771" s="2"/>
      <c r="I771" s="2"/>
      <c r="J771" s="12" t="str">
        <f aca="true">IF(L771&lt;=$M$1,M771,IF(L771-$M$1&lt;=$O$1,OFFSET($O$3,L771-$M$1-1,0),IF(L771&gt;$M$1+$O$1,IF(OFFSET($Q$3,L771-$M$1-$O$1-1,0)&lt;&gt;"",OFFSET($Q$3,L771-$M$1-$O$1-1,0),""),"")))</f>
        <v/>
      </c>
      <c r="K771" s="2"/>
      <c r="L771" s="11" t="n">
        <v>769</v>
      </c>
    </row>
    <row r="772" customFormat="false" ht="15" hidden="false" customHeight="false" outlineLevel="0" collapsed="false">
      <c r="G772" s="2"/>
      <c r="H772" s="2"/>
      <c r="I772" s="2"/>
      <c r="J772" s="12" t="str">
        <f aca="true">IF(L772&lt;=$M$1,M772,IF(L772-$M$1&lt;=$O$1,OFFSET($O$3,L772-$M$1-1,0),IF(L772&gt;$M$1+$O$1,IF(OFFSET($Q$3,L772-$M$1-$O$1-1,0)&lt;&gt;"",OFFSET($Q$3,L772-$M$1-$O$1-1,0),""),"")))</f>
        <v/>
      </c>
      <c r="K772" s="2"/>
      <c r="L772" s="11" t="n">
        <v>770</v>
      </c>
    </row>
    <row r="773" customFormat="false" ht="15" hidden="false" customHeight="false" outlineLevel="0" collapsed="false">
      <c r="G773" s="2"/>
      <c r="H773" s="2"/>
      <c r="I773" s="2"/>
      <c r="J773" s="12" t="str">
        <f aca="true">IF(L773&lt;=$M$1,M773,IF(L773-$M$1&lt;=$O$1,OFFSET($O$3,L773-$M$1-1,0),IF(L773&gt;$M$1+$O$1,IF(OFFSET($Q$3,L773-$M$1-$O$1-1,0)&lt;&gt;"",OFFSET($Q$3,L773-$M$1-$O$1-1,0),""),"")))</f>
        <v/>
      </c>
      <c r="K773" s="2"/>
      <c r="L773" s="11" t="n">
        <v>771</v>
      </c>
    </row>
    <row r="774" customFormat="false" ht="15" hidden="false" customHeight="false" outlineLevel="0" collapsed="false">
      <c r="G774" s="2"/>
      <c r="H774" s="2"/>
      <c r="I774" s="2"/>
      <c r="J774" s="12" t="str">
        <f aca="true">IF(L774&lt;=$M$1,M774,IF(L774-$M$1&lt;=$O$1,OFFSET($O$3,L774-$M$1-1,0),IF(L774&gt;$M$1+$O$1,IF(OFFSET($Q$3,L774-$M$1-$O$1-1,0)&lt;&gt;"",OFFSET($Q$3,L774-$M$1-$O$1-1,0),""),"")))</f>
        <v/>
      </c>
      <c r="K774" s="2"/>
      <c r="L774" s="11" t="n">
        <v>772</v>
      </c>
    </row>
    <row r="775" customFormat="false" ht="15" hidden="false" customHeight="false" outlineLevel="0" collapsed="false">
      <c r="G775" s="2"/>
      <c r="H775" s="2"/>
      <c r="I775" s="2"/>
      <c r="J775" s="12" t="str">
        <f aca="true">IF(L775&lt;=$M$1,M775,IF(L775-$M$1&lt;=$O$1,OFFSET($O$3,L775-$M$1-1,0),IF(L775&gt;$M$1+$O$1,IF(OFFSET($Q$3,L775-$M$1-$O$1-1,0)&lt;&gt;"",OFFSET($Q$3,L775-$M$1-$O$1-1,0),""),"")))</f>
        <v/>
      </c>
      <c r="K775" s="2"/>
      <c r="L775" s="11" t="n">
        <v>773</v>
      </c>
    </row>
    <row r="776" customFormat="false" ht="15" hidden="false" customHeight="false" outlineLevel="0" collapsed="false">
      <c r="G776" s="2"/>
      <c r="H776" s="2"/>
      <c r="I776" s="2"/>
      <c r="J776" s="12" t="str">
        <f aca="true">IF(L776&lt;=$M$1,M776,IF(L776-$M$1&lt;=$O$1,OFFSET($O$3,L776-$M$1-1,0),IF(L776&gt;$M$1+$O$1,IF(OFFSET($Q$3,L776-$M$1-$O$1-1,0)&lt;&gt;"",OFFSET($Q$3,L776-$M$1-$O$1-1,0),""),"")))</f>
        <v/>
      </c>
      <c r="K776" s="2"/>
      <c r="L776" s="11" t="n">
        <v>774</v>
      </c>
    </row>
    <row r="777" customFormat="false" ht="15" hidden="false" customHeight="false" outlineLevel="0" collapsed="false">
      <c r="G777" s="2"/>
      <c r="H777" s="2"/>
      <c r="I777" s="2"/>
      <c r="J777" s="12" t="str">
        <f aca="true">IF(L777&lt;=$M$1,M777,IF(L777-$M$1&lt;=$O$1,OFFSET($O$3,L777-$M$1-1,0),IF(L777&gt;$M$1+$O$1,IF(OFFSET($Q$3,L777-$M$1-$O$1-1,0)&lt;&gt;"",OFFSET($Q$3,L777-$M$1-$O$1-1,0),""),"")))</f>
        <v/>
      </c>
      <c r="K777" s="2"/>
      <c r="L777" s="11" t="n">
        <v>775</v>
      </c>
    </row>
    <row r="778" customFormat="false" ht="15" hidden="false" customHeight="false" outlineLevel="0" collapsed="false">
      <c r="G778" s="2"/>
      <c r="H778" s="2"/>
      <c r="I778" s="2"/>
      <c r="J778" s="12" t="str">
        <f aca="true">IF(L778&lt;=$M$1,M778,IF(L778-$M$1&lt;=$O$1,OFFSET($O$3,L778-$M$1-1,0),IF(L778&gt;$M$1+$O$1,IF(OFFSET($Q$3,L778-$M$1-$O$1-1,0)&lt;&gt;"",OFFSET($Q$3,L778-$M$1-$O$1-1,0),""),"")))</f>
        <v/>
      </c>
      <c r="K778" s="2"/>
      <c r="L778" s="11" t="n">
        <v>776</v>
      </c>
    </row>
    <row r="779" customFormat="false" ht="15" hidden="false" customHeight="false" outlineLevel="0" collapsed="false">
      <c r="G779" s="2"/>
      <c r="H779" s="2"/>
      <c r="I779" s="2"/>
      <c r="J779" s="12" t="str">
        <f aca="true">IF(L779&lt;=$M$1,M779,IF(L779-$M$1&lt;=$O$1,OFFSET($O$3,L779-$M$1-1,0),IF(L779&gt;$M$1+$O$1,IF(OFFSET($Q$3,L779-$M$1-$O$1-1,0)&lt;&gt;"",OFFSET($Q$3,L779-$M$1-$O$1-1,0),""),"")))</f>
        <v/>
      </c>
      <c r="K779" s="2"/>
      <c r="L779" s="11" t="n">
        <v>777</v>
      </c>
    </row>
    <row r="780" customFormat="false" ht="15" hidden="false" customHeight="false" outlineLevel="0" collapsed="false">
      <c r="G780" s="2"/>
      <c r="H780" s="2"/>
      <c r="I780" s="2"/>
      <c r="J780" s="12" t="str">
        <f aca="true">IF(L780&lt;=$M$1,M780,IF(L780-$M$1&lt;=$O$1,OFFSET($O$3,L780-$M$1-1,0),IF(L780&gt;$M$1+$O$1,IF(OFFSET($Q$3,L780-$M$1-$O$1-1,0)&lt;&gt;"",OFFSET($Q$3,L780-$M$1-$O$1-1,0),""),"")))</f>
        <v/>
      </c>
      <c r="K780" s="2"/>
      <c r="L780" s="11" t="n">
        <v>778</v>
      </c>
    </row>
    <row r="781" customFormat="false" ht="15" hidden="false" customHeight="false" outlineLevel="0" collapsed="false">
      <c r="G781" s="2"/>
      <c r="H781" s="2"/>
      <c r="I781" s="2"/>
      <c r="J781" s="12" t="str">
        <f aca="true">IF(L781&lt;=$M$1,M781,IF(L781-$M$1&lt;=$O$1,OFFSET($O$3,L781-$M$1-1,0),IF(L781&gt;$M$1+$O$1,IF(OFFSET($Q$3,L781-$M$1-$O$1-1,0)&lt;&gt;"",OFFSET($Q$3,L781-$M$1-$O$1-1,0),""),"")))</f>
        <v/>
      </c>
      <c r="K781" s="2"/>
      <c r="L781" s="11" t="n">
        <v>779</v>
      </c>
    </row>
    <row r="782" customFormat="false" ht="15" hidden="false" customHeight="false" outlineLevel="0" collapsed="false">
      <c r="G782" s="2"/>
      <c r="H782" s="2"/>
      <c r="I782" s="2"/>
      <c r="J782" s="12" t="str">
        <f aca="true">IF(L782&lt;=$M$1,M782,IF(L782-$M$1&lt;=$O$1,OFFSET($O$3,L782-$M$1-1,0),IF(L782&gt;$M$1+$O$1,IF(OFFSET($Q$3,L782-$M$1-$O$1-1,0)&lt;&gt;"",OFFSET($Q$3,L782-$M$1-$O$1-1,0),""),"")))</f>
        <v/>
      </c>
      <c r="K782" s="2"/>
      <c r="L782" s="11" t="n">
        <v>780</v>
      </c>
    </row>
    <row r="783" customFormat="false" ht="15" hidden="false" customHeight="false" outlineLevel="0" collapsed="false">
      <c r="G783" s="2"/>
      <c r="H783" s="2"/>
      <c r="I783" s="2"/>
      <c r="J783" s="12" t="str">
        <f aca="true">IF(L783&lt;=$M$1,M783,IF(L783-$M$1&lt;=$O$1,OFFSET($O$3,L783-$M$1-1,0),IF(L783&gt;$M$1+$O$1,IF(OFFSET($Q$3,L783-$M$1-$O$1-1,0)&lt;&gt;"",OFFSET($Q$3,L783-$M$1-$O$1-1,0),""),"")))</f>
        <v/>
      </c>
      <c r="K783" s="2"/>
      <c r="L783" s="11" t="n">
        <v>781</v>
      </c>
    </row>
    <row r="784" customFormat="false" ht="15" hidden="false" customHeight="false" outlineLevel="0" collapsed="false">
      <c r="G784" s="2"/>
      <c r="H784" s="2"/>
      <c r="I784" s="2"/>
      <c r="J784" s="12" t="str">
        <f aca="true">IF(L784&lt;=$M$1,M784,IF(L784-$M$1&lt;=$O$1,OFFSET($O$3,L784-$M$1-1,0),IF(L784&gt;$M$1+$O$1,IF(OFFSET($Q$3,L784-$M$1-$O$1-1,0)&lt;&gt;"",OFFSET($Q$3,L784-$M$1-$O$1-1,0),""),"")))</f>
        <v/>
      </c>
      <c r="K784" s="2"/>
      <c r="L784" s="11" t="n">
        <v>782</v>
      </c>
    </row>
    <row r="785" customFormat="false" ht="15" hidden="false" customHeight="false" outlineLevel="0" collapsed="false">
      <c r="G785" s="2"/>
      <c r="H785" s="2"/>
      <c r="I785" s="2"/>
      <c r="J785" s="12" t="str">
        <f aca="true">IF(L785&lt;=$M$1,M785,IF(L785-$M$1&lt;=$O$1,OFFSET($O$3,L785-$M$1-1,0),IF(L785&gt;$M$1+$O$1,IF(OFFSET($Q$3,L785-$M$1-$O$1-1,0)&lt;&gt;"",OFFSET($Q$3,L785-$M$1-$O$1-1,0),""),"")))</f>
        <v/>
      </c>
      <c r="K785" s="2"/>
      <c r="L785" s="11" t="n">
        <v>783</v>
      </c>
    </row>
    <row r="786" customFormat="false" ht="15" hidden="false" customHeight="false" outlineLevel="0" collapsed="false">
      <c r="G786" s="2"/>
      <c r="H786" s="2"/>
      <c r="I786" s="2"/>
      <c r="J786" s="12" t="str">
        <f aca="true">IF(L786&lt;=$M$1,M786,IF(L786-$M$1&lt;=$O$1,OFFSET($O$3,L786-$M$1-1,0),IF(L786&gt;$M$1+$O$1,IF(OFFSET($Q$3,L786-$M$1-$O$1-1,0)&lt;&gt;"",OFFSET($Q$3,L786-$M$1-$O$1-1,0),""),"")))</f>
        <v/>
      </c>
      <c r="K786" s="2"/>
      <c r="L786" s="11" t="n">
        <v>784</v>
      </c>
    </row>
    <row r="787" customFormat="false" ht="15" hidden="false" customHeight="false" outlineLevel="0" collapsed="false">
      <c r="G787" s="2"/>
      <c r="H787" s="2"/>
      <c r="I787" s="2"/>
      <c r="J787" s="12" t="str">
        <f aca="true">IF(L787&lt;=$M$1,M787,IF(L787-$M$1&lt;=$O$1,OFFSET($O$3,L787-$M$1-1,0),IF(L787&gt;$M$1+$O$1,IF(OFFSET($Q$3,L787-$M$1-$O$1-1,0)&lt;&gt;"",OFFSET($Q$3,L787-$M$1-$O$1-1,0),""),"")))</f>
        <v/>
      </c>
      <c r="K787" s="2"/>
      <c r="L787" s="11" t="n">
        <v>785</v>
      </c>
    </row>
    <row r="788" customFormat="false" ht="15" hidden="false" customHeight="false" outlineLevel="0" collapsed="false">
      <c r="G788" s="2"/>
      <c r="H788" s="2"/>
      <c r="I788" s="2"/>
      <c r="J788" s="12" t="str">
        <f aca="true">IF(L788&lt;=$M$1,M788,IF(L788-$M$1&lt;=$O$1,OFFSET($O$3,L788-$M$1-1,0),IF(L788&gt;$M$1+$O$1,IF(OFFSET($Q$3,L788-$M$1-$O$1-1,0)&lt;&gt;"",OFFSET($Q$3,L788-$M$1-$O$1-1,0),""),"")))</f>
        <v/>
      </c>
      <c r="K788" s="2"/>
      <c r="L788" s="11" t="n">
        <v>786</v>
      </c>
    </row>
    <row r="789" customFormat="false" ht="15" hidden="false" customHeight="false" outlineLevel="0" collapsed="false">
      <c r="G789" s="2"/>
      <c r="H789" s="2"/>
      <c r="I789" s="2"/>
      <c r="J789" s="12" t="str">
        <f aca="true">IF(L789&lt;=$M$1,M789,IF(L789-$M$1&lt;=$O$1,OFFSET($O$3,L789-$M$1-1,0),IF(L789&gt;$M$1+$O$1,IF(OFFSET($Q$3,L789-$M$1-$O$1-1,0)&lt;&gt;"",OFFSET($Q$3,L789-$M$1-$O$1-1,0),""),"")))</f>
        <v/>
      </c>
      <c r="K789" s="2"/>
      <c r="L789" s="11" t="n">
        <v>787</v>
      </c>
    </row>
    <row r="790" customFormat="false" ht="15" hidden="false" customHeight="false" outlineLevel="0" collapsed="false">
      <c r="G790" s="2"/>
      <c r="H790" s="2"/>
      <c r="I790" s="2"/>
      <c r="J790" s="12" t="str">
        <f aca="true">IF(L790&lt;=$M$1,M790,IF(L790-$M$1&lt;=$O$1,OFFSET($O$3,L790-$M$1-1,0),IF(L790&gt;$M$1+$O$1,IF(OFFSET($Q$3,L790-$M$1-$O$1-1,0)&lt;&gt;"",OFFSET($Q$3,L790-$M$1-$O$1-1,0),""),"")))</f>
        <v/>
      </c>
      <c r="K790" s="2"/>
      <c r="L790" s="11" t="n">
        <v>788</v>
      </c>
    </row>
    <row r="791" customFormat="false" ht="15" hidden="false" customHeight="false" outlineLevel="0" collapsed="false">
      <c r="G791" s="2"/>
      <c r="H791" s="2"/>
      <c r="I791" s="2"/>
      <c r="J791" s="12" t="str">
        <f aca="true">IF(L791&lt;=$M$1,M791,IF(L791-$M$1&lt;=$O$1,OFFSET($O$3,L791-$M$1-1,0),IF(L791&gt;$M$1+$O$1,IF(OFFSET($Q$3,L791-$M$1-$O$1-1,0)&lt;&gt;"",OFFSET($Q$3,L791-$M$1-$O$1-1,0),""),"")))</f>
        <v/>
      </c>
      <c r="K791" s="2"/>
      <c r="L791" s="11" t="n">
        <v>789</v>
      </c>
    </row>
    <row r="792" customFormat="false" ht="15" hidden="false" customHeight="false" outlineLevel="0" collapsed="false">
      <c r="G792" s="2"/>
      <c r="H792" s="2"/>
      <c r="I792" s="2"/>
      <c r="J792" s="12" t="str">
        <f aca="true">IF(L792&lt;=$M$1,M792,IF(L792-$M$1&lt;=$O$1,OFFSET($O$3,L792-$M$1-1,0),IF(L792&gt;$M$1+$O$1,IF(OFFSET($Q$3,L792-$M$1-$O$1-1,0)&lt;&gt;"",OFFSET($Q$3,L792-$M$1-$O$1-1,0),""),"")))</f>
        <v/>
      </c>
      <c r="K792" s="2"/>
      <c r="L792" s="11" t="n">
        <v>790</v>
      </c>
    </row>
    <row r="793" customFormat="false" ht="15" hidden="false" customHeight="false" outlineLevel="0" collapsed="false">
      <c r="G793" s="2"/>
      <c r="H793" s="2"/>
      <c r="I793" s="2"/>
      <c r="J793" s="12" t="str">
        <f aca="true">IF(L793&lt;=$M$1,M793,IF(L793-$M$1&lt;=$O$1,OFFSET($O$3,L793-$M$1-1,0),IF(L793&gt;$M$1+$O$1,IF(OFFSET($Q$3,L793-$M$1-$O$1-1,0)&lt;&gt;"",OFFSET($Q$3,L793-$M$1-$O$1-1,0),""),"")))</f>
        <v/>
      </c>
      <c r="K793" s="2"/>
      <c r="L793" s="11" t="n">
        <v>791</v>
      </c>
    </row>
    <row r="794" customFormat="false" ht="15" hidden="false" customHeight="false" outlineLevel="0" collapsed="false">
      <c r="G794" s="2"/>
      <c r="H794" s="2"/>
      <c r="I794" s="2"/>
      <c r="J794" s="12" t="str">
        <f aca="true">IF(L794&lt;=$M$1,M794,IF(L794-$M$1&lt;=$O$1,OFFSET($O$3,L794-$M$1-1,0),IF(L794&gt;$M$1+$O$1,IF(OFFSET($Q$3,L794-$M$1-$O$1-1,0)&lt;&gt;"",OFFSET($Q$3,L794-$M$1-$O$1-1,0),""),"")))</f>
        <v/>
      </c>
      <c r="K794" s="2"/>
      <c r="L794" s="11" t="n">
        <v>792</v>
      </c>
    </row>
    <row r="795" customFormat="false" ht="15" hidden="false" customHeight="false" outlineLevel="0" collapsed="false">
      <c r="G795" s="2"/>
      <c r="H795" s="2"/>
      <c r="I795" s="2"/>
      <c r="J795" s="12" t="str">
        <f aca="true">IF(L795&lt;=$M$1,M795,IF(L795-$M$1&lt;=$O$1,OFFSET($O$3,L795-$M$1-1,0),IF(L795&gt;$M$1+$O$1,IF(OFFSET($Q$3,L795-$M$1-$O$1-1,0)&lt;&gt;"",OFFSET($Q$3,L795-$M$1-$O$1-1,0),""),"")))</f>
        <v/>
      </c>
      <c r="K795" s="2"/>
      <c r="L795" s="11" t="n">
        <v>793</v>
      </c>
    </row>
    <row r="796" customFormat="false" ht="15" hidden="false" customHeight="false" outlineLevel="0" collapsed="false">
      <c r="G796" s="2"/>
      <c r="H796" s="2"/>
      <c r="I796" s="2"/>
      <c r="J796" s="12" t="str">
        <f aca="true">IF(L796&lt;=$M$1,M796,IF(L796-$M$1&lt;=$O$1,OFFSET($O$3,L796-$M$1-1,0),IF(L796&gt;$M$1+$O$1,IF(OFFSET($Q$3,L796-$M$1-$O$1-1,0)&lt;&gt;"",OFFSET($Q$3,L796-$M$1-$O$1-1,0),""),"")))</f>
        <v/>
      </c>
      <c r="K796" s="2"/>
      <c r="L796" s="11" t="n">
        <v>794</v>
      </c>
    </row>
    <row r="797" customFormat="false" ht="15" hidden="false" customHeight="false" outlineLevel="0" collapsed="false">
      <c r="G797" s="2"/>
      <c r="H797" s="2"/>
      <c r="I797" s="2"/>
      <c r="J797" s="12" t="str">
        <f aca="true">IF(L797&lt;=$M$1,M797,IF(L797-$M$1&lt;=$O$1,OFFSET($O$3,L797-$M$1-1,0),IF(L797&gt;$M$1+$O$1,IF(OFFSET($Q$3,L797-$M$1-$O$1-1,0)&lt;&gt;"",OFFSET($Q$3,L797-$M$1-$O$1-1,0),""),"")))</f>
        <v/>
      </c>
      <c r="K797" s="2"/>
      <c r="L797" s="11" t="n">
        <v>795</v>
      </c>
    </row>
    <row r="798" customFormat="false" ht="15" hidden="false" customHeight="false" outlineLevel="0" collapsed="false">
      <c r="G798" s="2"/>
      <c r="H798" s="2"/>
      <c r="I798" s="2"/>
      <c r="J798" s="12" t="str">
        <f aca="true">IF(L798&lt;=$M$1,M798,IF(L798-$M$1&lt;=$O$1,OFFSET($O$3,L798-$M$1-1,0),IF(L798&gt;$M$1+$O$1,IF(OFFSET($Q$3,L798-$M$1-$O$1-1,0)&lt;&gt;"",OFFSET($Q$3,L798-$M$1-$O$1-1,0),""),"")))</f>
        <v/>
      </c>
      <c r="K798" s="2"/>
      <c r="L798" s="11" t="n">
        <v>796</v>
      </c>
    </row>
    <row r="799" customFormat="false" ht="15" hidden="false" customHeight="false" outlineLevel="0" collapsed="false">
      <c r="G799" s="2"/>
      <c r="H799" s="2"/>
      <c r="I799" s="2"/>
      <c r="J799" s="12" t="str">
        <f aca="true">IF(L799&lt;=$M$1,M799,IF(L799-$M$1&lt;=$O$1,OFFSET($O$3,L799-$M$1-1,0),IF(L799&gt;$M$1+$O$1,IF(OFFSET($Q$3,L799-$M$1-$O$1-1,0)&lt;&gt;"",OFFSET($Q$3,L799-$M$1-$O$1-1,0),""),"")))</f>
        <v/>
      </c>
      <c r="K799" s="2"/>
      <c r="L799" s="11" t="n">
        <v>797</v>
      </c>
    </row>
    <row r="800" customFormat="false" ht="15" hidden="false" customHeight="false" outlineLevel="0" collapsed="false">
      <c r="G800" s="2"/>
      <c r="H800" s="2"/>
      <c r="I800" s="2"/>
      <c r="J800" s="12" t="str">
        <f aca="true">IF(L800&lt;=$M$1,M800,IF(L800-$M$1&lt;=$O$1,OFFSET($O$3,L800-$M$1-1,0),IF(L800&gt;$M$1+$O$1,IF(OFFSET($Q$3,L800-$M$1-$O$1-1,0)&lt;&gt;"",OFFSET($Q$3,L800-$M$1-$O$1-1,0),""),"")))</f>
        <v/>
      </c>
      <c r="K800" s="2"/>
      <c r="L800" s="11" t="n">
        <v>798</v>
      </c>
    </row>
    <row r="801" customFormat="false" ht="15" hidden="false" customHeight="false" outlineLevel="0" collapsed="false">
      <c r="G801" s="2"/>
      <c r="H801" s="2"/>
      <c r="I801" s="2"/>
      <c r="J801" s="12" t="str">
        <f aca="true">IF(L801&lt;=$M$1,M801,IF(L801-$M$1&lt;=$O$1,OFFSET($O$3,L801-$M$1-1,0),IF(L801&gt;$M$1+$O$1,IF(OFFSET($Q$3,L801-$M$1-$O$1-1,0)&lt;&gt;"",OFFSET($Q$3,L801-$M$1-$O$1-1,0),""),"")))</f>
        <v/>
      </c>
      <c r="K801" s="2"/>
      <c r="L801" s="11" t="n">
        <v>799</v>
      </c>
    </row>
    <row r="802" customFormat="false" ht="15" hidden="false" customHeight="false" outlineLevel="0" collapsed="false">
      <c r="G802" s="2"/>
      <c r="H802" s="2"/>
      <c r="I802" s="2"/>
      <c r="J802" s="12" t="str">
        <f aca="true">IF(L802&lt;=$M$1,M802,IF(L802-$M$1&lt;=$O$1,OFFSET($O$3,L802-$M$1-1,0),IF(L802&gt;$M$1+$O$1,IF(OFFSET($Q$3,L802-$M$1-$O$1-1,0)&lt;&gt;"",OFFSET($Q$3,L802-$M$1-$O$1-1,0),""),"")))</f>
        <v/>
      </c>
      <c r="K802" s="2"/>
      <c r="L802" s="11" t="n">
        <v>800</v>
      </c>
    </row>
    <row r="803" customFormat="false" ht="15" hidden="false" customHeight="false" outlineLevel="0" collapsed="false">
      <c r="G803" s="2"/>
      <c r="H803" s="2"/>
    </row>
    <row r="804" customFormat="false" ht="15" hidden="false" customHeight="false" outlineLevel="0" collapsed="false">
      <c r="G804" s="2"/>
      <c r="H804" s="2"/>
    </row>
    <row r="805" customFormat="false" ht="15" hidden="false" customHeight="false" outlineLevel="0" collapsed="false">
      <c r="G805" s="2"/>
      <c r="H805" s="2"/>
    </row>
    <row r="806" customFormat="false" ht="15" hidden="false" customHeight="false" outlineLevel="0" collapsed="false">
      <c r="G806" s="2"/>
      <c r="H806" s="2"/>
    </row>
    <row r="807" customFormat="false" ht="15" hidden="false" customHeight="false" outlineLevel="0" collapsed="false">
      <c r="G807" s="2"/>
      <c r="H807" s="2"/>
    </row>
    <row r="808" customFormat="false" ht="15" hidden="false" customHeight="false" outlineLevel="0" collapsed="false">
      <c r="G808" s="2"/>
      <c r="H808" s="2"/>
    </row>
    <row r="809" customFormat="false" ht="15" hidden="false" customHeight="false" outlineLevel="0" collapsed="false">
      <c r="G809" s="2"/>
      <c r="H809" s="2"/>
    </row>
    <row r="810" customFormat="false" ht="15" hidden="false" customHeight="false" outlineLevel="0" collapsed="false">
      <c r="G810" s="2"/>
      <c r="H810" s="2"/>
    </row>
    <row r="811" customFormat="false" ht="15" hidden="false" customHeight="false" outlineLevel="0" collapsed="false">
      <c r="G811" s="2"/>
      <c r="H811" s="2"/>
    </row>
    <row r="812" customFormat="false" ht="15" hidden="false" customHeight="false" outlineLevel="0" collapsed="false">
      <c r="G812" s="2"/>
      <c r="H812" s="2"/>
    </row>
    <row r="813" customFormat="false" ht="15" hidden="false" customHeight="false" outlineLevel="0" collapsed="false">
      <c r="G813" s="2"/>
      <c r="H813" s="2"/>
    </row>
    <row r="814" customFormat="false" ht="15" hidden="false" customHeight="false" outlineLevel="0" collapsed="false">
      <c r="G814" s="2"/>
      <c r="H814" s="2"/>
    </row>
    <row r="815" customFormat="false" ht="15" hidden="false" customHeight="false" outlineLevel="0" collapsed="false">
      <c r="G815" s="2"/>
      <c r="H815" s="2"/>
    </row>
    <row r="816" customFormat="false" ht="15" hidden="false" customHeight="false" outlineLevel="0" collapsed="false">
      <c r="G816" s="2"/>
      <c r="H816" s="2"/>
    </row>
    <row r="817" customFormat="false" ht="15" hidden="false" customHeight="false" outlineLevel="0" collapsed="false">
      <c r="G817" s="2"/>
      <c r="H817" s="2"/>
    </row>
    <row r="818" customFormat="false" ht="15" hidden="false" customHeight="false" outlineLevel="0" collapsed="false">
      <c r="G818" s="2"/>
      <c r="H818" s="2"/>
    </row>
    <row r="819" customFormat="false" ht="15" hidden="false" customHeight="false" outlineLevel="0" collapsed="false">
      <c r="G819" s="2"/>
      <c r="H819" s="2"/>
    </row>
    <row r="820" customFormat="false" ht="15" hidden="false" customHeight="false" outlineLevel="0" collapsed="false">
      <c r="G820" s="2"/>
      <c r="H820" s="2"/>
    </row>
    <row r="821" customFormat="false" ht="15" hidden="false" customHeight="false" outlineLevel="0" collapsed="false">
      <c r="G821" s="2"/>
      <c r="H821" s="2"/>
    </row>
    <row r="822" customFormat="false" ht="15" hidden="false" customHeight="false" outlineLevel="0" collapsed="false">
      <c r="G822" s="2"/>
      <c r="H822" s="2"/>
    </row>
    <row r="823" customFormat="false" ht="15" hidden="false" customHeight="false" outlineLevel="0" collapsed="false">
      <c r="G823" s="2"/>
      <c r="H823" s="2"/>
    </row>
    <row r="824" customFormat="false" ht="15" hidden="false" customHeight="false" outlineLevel="0" collapsed="false">
      <c r="G824" s="2"/>
      <c r="H824" s="2"/>
    </row>
    <row r="825" customFormat="false" ht="15" hidden="false" customHeight="false" outlineLevel="0" collapsed="false">
      <c r="G825" s="2"/>
      <c r="H825" s="2"/>
    </row>
    <row r="826" customFormat="false" ht="15" hidden="false" customHeight="false" outlineLevel="0" collapsed="false">
      <c r="G826" s="2"/>
      <c r="H826" s="2"/>
    </row>
    <row r="827" customFormat="false" ht="15" hidden="false" customHeight="false" outlineLevel="0" collapsed="false">
      <c r="G827" s="2"/>
      <c r="H827" s="2"/>
    </row>
    <row r="828" customFormat="false" ht="15" hidden="false" customHeight="false" outlineLevel="0" collapsed="false">
      <c r="G828" s="2"/>
      <c r="H828" s="2"/>
    </row>
    <row r="829" customFormat="false" ht="15" hidden="false" customHeight="false" outlineLevel="0" collapsed="false">
      <c r="G829" s="2"/>
      <c r="H829" s="2"/>
    </row>
    <row r="830" customFormat="false" ht="15" hidden="false" customHeight="false" outlineLevel="0" collapsed="false">
      <c r="G830" s="2"/>
      <c r="H830" s="2"/>
    </row>
    <row r="831" customFormat="false" ht="15" hidden="false" customHeight="false" outlineLevel="0" collapsed="false">
      <c r="G831" s="2"/>
      <c r="H831" s="2"/>
    </row>
    <row r="832" customFormat="false" ht="15" hidden="false" customHeight="false" outlineLevel="0" collapsed="false">
      <c r="G832" s="2"/>
      <c r="H832" s="2"/>
    </row>
    <row r="833" customFormat="false" ht="15" hidden="false" customHeight="false" outlineLevel="0" collapsed="false">
      <c r="G833" s="2"/>
      <c r="H833" s="2"/>
    </row>
    <row r="834" customFormat="false" ht="15" hidden="false" customHeight="false" outlineLevel="0" collapsed="false">
      <c r="G834" s="2"/>
      <c r="H834" s="2"/>
    </row>
    <row r="835" customFormat="false" ht="15" hidden="false" customHeight="false" outlineLevel="0" collapsed="false">
      <c r="G835" s="2"/>
      <c r="H835" s="2"/>
    </row>
    <row r="836" customFormat="false" ht="15" hidden="false" customHeight="false" outlineLevel="0" collapsed="false">
      <c r="G836" s="2"/>
      <c r="H836" s="2"/>
    </row>
    <row r="837" customFormat="false" ht="15" hidden="false" customHeight="false" outlineLevel="0" collapsed="false">
      <c r="G837" s="2"/>
      <c r="H837" s="2"/>
    </row>
    <row r="838" customFormat="false" ht="15" hidden="false" customHeight="false" outlineLevel="0" collapsed="false">
      <c r="G838" s="2"/>
      <c r="H838" s="2"/>
    </row>
    <row r="839" customFormat="false" ht="15" hidden="false" customHeight="false" outlineLevel="0" collapsed="false">
      <c r="G839" s="2"/>
      <c r="H839" s="2"/>
    </row>
    <row r="840" customFormat="false" ht="15" hidden="false" customHeight="false" outlineLevel="0" collapsed="false">
      <c r="G840" s="2"/>
      <c r="H840" s="2"/>
    </row>
    <row r="841" customFormat="false" ht="15" hidden="false" customHeight="false" outlineLevel="0" collapsed="false">
      <c r="G841" s="2"/>
      <c r="H841" s="2"/>
    </row>
    <row r="842" customFormat="false" ht="15" hidden="false" customHeight="false" outlineLevel="0" collapsed="false">
      <c r="G842" s="2"/>
      <c r="H842" s="2"/>
    </row>
    <row r="843" customFormat="false" ht="15" hidden="false" customHeight="false" outlineLevel="0" collapsed="false">
      <c r="G843" s="2"/>
      <c r="H843" s="2"/>
    </row>
    <row r="844" customFormat="false" ht="15" hidden="false" customHeight="false" outlineLevel="0" collapsed="false">
      <c r="G844" s="2"/>
      <c r="H844" s="2"/>
    </row>
    <row r="845" customFormat="false" ht="15" hidden="false" customHeight="false" outlineLevel="0" collapsed="false">
      <c r="G845" s="2"/>
      <c r="H845" s="2"/>
    </row>
    <row r="846" customFormat="false" ht="15" hidden="false" customHeight="false" outlineLevel="0" collapsed="false">
      <c r="G846" s="2"/>
      <c r="H846" s="2"/>
    </row>
    <row r="847" customFormat="false" ht="15" hidden="false" customHeight="false" outlineLevel="0" collapsed="false">
      <c r="G847" s="2"/>
      <c r="H847" s="2"/>
    </row>
    <row r="848" customFormat="false" ht="15" hidden="false" customHeight="false" outlineLevel="0" collapsed="false">
      <c r="G848" s="2"/>
      <c r="H848" s="2"/>
    </row>
    <row r="849" customFormat="false" ht="15" hidden="false" customHeight="false" outlineLevel="0" collapsed="false">
      <c r="G849" s="2"/>
      <c r="H849" s="2"/>
    </row>
    <row r="850" customFormat="false" ht="15" hidden="false" customHeight="false" outlineLevel="0" collapsed="false">
      <c r="G850" s="2"/>
      <c r="H850" s="2"/>
    </row>
    <row r="851" customFormat="false" ht="15" hidden="false" customHeight="false" outlineLevel="0" collapsed="false">
      <c r="G851" s="2"/>
      <c r="H851" s="2"/>
    </row>
    <row r="852" customFormat="false" ht="15" hidden="false" customHeight="false" outlineLevel="0" collapsed="false">
      <c r="G852" s="2"/>
      <c r="H852" s="2"/>
    </row>
    <row r="853" customFormat="false" ht="15" hidden="false" customHeight="false" outlineLevel="0" collapsed="false">
      <c r="G853" s="2"/>
      <c r="H853" s="2"/>
    </row>
    <row r="854" customFormat="false" ht="15" hidden="false" customHeight="false" outlineLevel="0" collapsed="false">
      <c r="G854" s="2"/>
      <c r="H854" s="2"/>
    </row>
    <row r="855" customFormat="false" ht="15" hidden="false" customHeight="false" outlineLevel="0" collapsed="false">
      <c r="G855" s="2"/>
      <c r="H855" s="2"/>
    </row>
    <row r="856" customFormat="false" ht="15" hidden="false" customHeight="false" outlineLevel="0" collapsed="false">
      <c r="G856" s="2"/>
      <c r="H856" s="2"/>
    </row>
    <row r="857" customFormat="false" ht="15" hidden="false" customHeight="false" outlineLevel="0" collapsed="false">
      <c r="G857" s="2"/>
      <c r="H857" s="2"/>
    </row>
    <row r="858" customFormat="false" ht="15" hidden="false" customHeight="false" outlineLevel="0" collapsed="false">
      <c r="G858" s="2"/>
      <c r="H858" s="2"/>
    </row>
    <row r="859" customFormat="false" ht="15" hidden="false" customHeight="false" outlineLevel="0" collapsed="false">
      <c r="G859" s="2"/>
      <c r="H859" s="2"/>
    </row>
    <row r="860" customFormat="false" ht="15" hidden="false" customHeight="false" outlineLevel="0" collapsed="false">
      <c r="G860" s="2"/>
      <c r="H860" s="2"/>
    </row>
    <row r="861" customFormat="false" ht="15" hidden="false" customHeight="false" outlineLevel="0" collapsed="false">
      <c r="G861" s="2"/>
      <c r="H861" s="2"/>
    </row>
    <row r="862" customFormat="false" ht="15" hidden="false" customHeight="false" outlineLevel="0" collapsed="false">
      <c r="G862" s="2"/>
      <c r="H862" s="2"/>
    </row>
    <row r="863" customFormat="false" ht="15" hidden="false" customHeight="false" outlineLevel="0" collapsed="false">
      <c r="G863" s="2"/>
      <c r="H863" s="2"/>
    </row>
    <row r="864" customFormat="false" ht="15" hidden="false" customHeight="false" outlineLevel="0" collapsed="false">
      <c r="G864" s="2"/>
      <c r="H864" s="2"/>
    </row>
    <row r="865" customFormat="false" ht="15" hidden="false" customHeight="false" outlineLevel="0" collapsed="false">
      <c r="G865" s="2"/>
      <c r="H865" s="2"/>
    </row>
    <row r="866" customFormat="false" ht="15" hidden="false" customHeight="false" outlineLevel="0" collapsed="false">
      <c r="G866" s="2"/>
      <c r="H866" s="2"/>
    </row>
    <row r="867" customFormat="false" ht="15" hidden="false" customHeight="false" outlineLevel="0" collapsed="false">
      <c r="G867" s="2"/>
      <c r="H867" s="2"/>
    </row>
    <row r="868" customFormat="false" ht="15" hidden="false" customHeight="false" outlineLevel="0" collapsed="false">
      <c r="G868" s="2"/>
      <c r="H868" s="2"/>
    </row>
    <row r="869" customFormat="false" ht="15" hidden="false" customHeight="false" outlineLevel="0" collapsed="false">
      <c r="G869" s="2"/>
      <c r="H869" s="2"/>
    </row>
    <row r="870" customFormat="false" ht="15" hidden="false" customHeight="false" outlineLevel="0" collapsed="false">
      <c r="G870" s="2"/>
      <c r="H870" s="2"/>
    </row>
    <row r="871" customFormat="false" ht="15" hidden="false" customHeight="false" outlineLevel="0" collapsed="false">
      <c r="G871" s="2"/>
      <c r="H871" s="2"/>
    </row>
    <row r="872" customFormat="false" ht="15" hidden="false" customHeight="false" outlineLevel="0" collapsed="false">
      <c r="G872" s="2"/>
      <c r="H872" s="2"/>
    </row>
    <row r="873" customFormat="false" ht="15" hidden="false" customHeight="false" outlineLevel="0" collapsed="false">
      <c r="G873" s="2"/>
      <c r="H873" s="2"/>
    </row>
    <row r="874" customFormat="false" ht="15" hidden="false" customHeight="false" outlineLevel="0" collapsed="false">
      <c r="G874" s="2"/>
      <c r="H874" s="2"/>
    </row>
    <row r="875" customFormat="false" ht="15" hidden="false" customHeight="false" outlineLevel="0" collapsed="false">
      <c r="G875" s="2"/>
      <c r="H875" s="2"/>
    </row>
    <row r="876" customFormat="false" ht="15" hidden="false" customHeight="false" outlineLevel="0" collapsed="false">
      <c r="G876" s="2"/>
      <c r="H876" s="2"/>
    </row>
    <row r="877" customFormat="false" ht="15" hidden="false" customHeight="false" outlineLevel="0" collapsed="false">
      <c r="G877" s="2"/>
      <c r="H877" s="2"/>
    </row>
    <row r="878" customFormat="false" ht="15" hidden="false" customHeight="false" outlineLevel="0" collapsed="false">
      <c r="G878" s="2"/>
      <c r="H878" s="2"/>
    </row>
    <row r="879" customFormat="false" ht="15" hidden="false" customHeight="false" outlineLevel="0" collapsed="false">
      <c r="G879" s="2"/>
      <c r="H879" s="2"/>
    </row>
    <row r="880" customFormat="false" ht="15" hidden="false" customHeight="false" outlineLevel="0" collapsed="false">
      <c r="G880" s="2"/>
      <c r="H880" s="2"/>
    </row>
    <row r="881" customFormat="false" ht="15" hidden="false" customHeight="false" outlineLevel="0" collapsed="false">
      <c r="G881" s="2"/>
      <c r="H881" s="2"/>
    </row>
    <row r="882" customFormat="false" ht="15" hidden="false" customHeight="false" outlineLevel="0" collapsed="false">
      <c r="G882" s="2"/>
      <c r="H882" s="2"/>
    </row>
    <row r="883" customFormat="false" ht="15" hidden="false" customHeight="false" outlineLevel="0" collapsed="false">
      <c r="G883" s="2"/>
      <c r="H883" s="2"/>
    </row>
    <row r="884" customFormat="false" ht="15" hidden="false" customHeight="false" outlineLevel="0" collapsed="false">
      <c r="G884" s="2"/>
      <c r="H884" s="2"/>
    </row>
    <row r="885" customFormat="false" ht="15" hidden="false" customHeight="false" outlineLevel="0" collapsed="false">
      <c r="G885" s="2"/>
      <c r="H885" s="2"/>
    </row>
    <row r="886" customFormat="false" ht="15" hidden="false" customHeight="false" outlineLevel="0" collapsed="false">
      <c r="G886" s="2"/>
      <c r="H886" s="2"/>
    </row>
    <row r="887" customFormat="false" ht="15" hidden="false" customHeight="false" outlineLevel="0" collapsed="false">
      <c r="G887" s="2"/>
      <c r="H887" s="2"/>
    </row>
    <row r="888" customFormat="false" ht="15" hidden="false" customHeight="false" outlineLevel="0" collapsed="false">
      <c r="G888" s="2"/>
      <c r="H888" s="2"/>
    </row>
    <row r="889" customFormat="false" ht="15" hidden="false" customHeight="false" outlineLevel="0" collapsed="false">
      <c r="G889" s="2"/>
      <c r="H889" s="2"/>
    </row>
    <row r="890" customFormat="false" ht="15" hidden="false" customHeight="false" outlineLevel="0" collapsed="false">
      <c r="G890" s="2"/>
      <c r="H890" s="2"/>
    </row>
    <row r="891" customFormat="false" ht="15" hidden="false" customHeight="false" outlineLevel="0" collapsed="false">
      <c r="G891" s="2"/>
      <c r="H891" s="2"/>
    </row>
    <row r="892" customFormat="false" ht="15" hidden="false" customHeight="false" outlineLevel="0" collapsed="false">
      <c r="G892" s="2"/>
      <c r="H892" s="2"/>
    </row>
    <row r="893" customFormat="false" ht="15" hidden="false" customHeight="false" outlineLevel="0" collapsed="false">
      <c r="G893" s="2"/>
      <c r="H893" s="2"/>
    </row>
    <row r="894" customFormat="false" ht="15" hidden="false" customHeight="false" outlineLevel="0" collapsed="false">
      <c r="G894" s="2"/>
      <c r="H894" s="2"/>
    </row>
    <row r="895" customFormat="false" ht="15" hidden="false" customHeight="false" outlineLevel="0" collapsed="false">
      <c r="G895" s="2"/>
      <c r="H895" s="2"/>
    </row>
    <row r="896" customFormat="false" ht="15" hidden="false" customHeight="false" outlineLevel="0" collapsed="false">
      <c r="G896" s="2"/>
      <c r="H896" s="2"/>
    </row>
    <row r="897" customFormat="false" ht="15" hidden="false" customHeight="false" outlineLevel="0" collapsed="false">
      <c r="G897" s="2"/>
      <c r="H897" s="2"/>
    </row>
    <row r="898" customFormat="false" ht="15" hidden="false" customHeight="false" outlineLevel="0" collapsed="false">
      <c r="G898" s="2"/>
      <c r="H898" s="2"/>
    </row>
    <row r="899" customFormat="false" ht="15" hidden="false" customHeight="false" outlineLevel="0" collapsed="false">
      <c r="G899" s="2"/>
      <c r="H899" s="2"/>
    </row>
    <row r="900" customFormat="false" ht="15" hidden="false" customHeight="false" outlineLevel="0" collapsed="false">
      <c r="G900" s="2"/>
      <c r="H900" s="2"/>
    </row>
    <row r="901" customFormat="false" ht="15" hidden="false" customHeight="false" outlineLevel="0" collapsed="false">
      <c r="G901" s="2"/>
      <c r="H901" s="2"/>
    </row>
    <row r="902" customFormat="false" ht="15" hidden="false" customHeight="false" outlineLevel="0" collapsed="false">
      <c r="G902" s="2"/>
      <c r="H902" s="2"/>
    </row>
    <row r="903" customFormat="false" ht="15" hidden="false" customHeight="false" outlineLevel="0" collapsed="false">
      <c r="G903" s="2"/>
      <c r="H903" s="2"/>
    </row>
    <row r="904" customFormat="false" ht="15" hidden="false" customHeight="false" outlineLevel="0" collapsed="false">
      <c r="G904" s="2"/>
      <c r="H904" s="2"/>
    </row>
    <row r="905" customFormat="false" ht="15" hidden="false" customHeight="false" outlineLevel="0" collapsed="false">
      <c r="G905" s="2"/>
      <c r="H905" s="2"/>
    </row>
    <row r="906" customFormat="false" ht="15" hidden="false" customHeight="false" outlineLevel="0" collapsed="false">
      <c r="G906" s="2"/>
      <c r="H906" s="2"/>
    </row>
    <row r="907" customFormat="false" ht="15" hidden="false" customHeight="false" outlineLevel="0" collapsed="false">
      <c r="G907" s="2"/>
      <c r="H907" s="2"/>
    </row>
    <row r="908" customFormat="false" ht="15" hidden="false" customHeight="false" outlineLevel="0" collapsed="false">
      <c r="G908" s="2"/>
      <c r="H908" s="2"/>
    </row>
    <row r="909" customFormat="false" ht="15" hidden="false" customHeight="false" outlineLevel="0" collapsed="false">
      <c r="G909" s="2"/>
      <c r="H909" s="2"/>
    </row>
    <row r="910" customFormat="false" ht="15" hidden="false" customHeight="false" outlineLevel="0" collapsed="false">
      <c r="G910" s="2"/>
      <c r="H910" s="2"/>
    </row>
    <row r="911" customFormat="false" ht="15" hidden="false" customHeight="false" outlineLevel="0" collapsed="false">
      <c r="G911" s="2"/>
      <c r="H911" s="2"/>
    </row>
    <row r="912" customFormat="false" ht="15" hidden="false" customHeight="false" outlineLevel="0" collapsed="false">
      <c r="G912" s="2"/>
      <c r="H912" s="2"/>
    </row>
    <row r="913" customFormat="false" ht="15" hidden="false" customHeight="false" outlineLevel="0" collapsed="false">
      <c r="G913" s="2"/>
      <c r="H913" s="2"/>
    </row>
    <row r="914" customFormat="false" ht="15" hidden="false" customHeight="false" outlineLevel="0" collapsed="false">
      <c r="G914" s="2"/>
      <c r="H914" s="2"/>
    </row>
    <row r="915" customFormat="false" ht="15" hidden="false" customHeight="false" outlineLevel="0" collapsed="false">
      <c r="G915" s="2"/>
      <c r="H915" s="2"/>
    </row>
    <row r="916" customFormat="false" ht="15" hidden="false" customHeight="false" outlineLevel="0" collapsed="false">
      <c r="G916" s="2"/>
      <c r="H916" s="2"/>
    </row>
    <row r="917" customFormat="false" ht="15" hidden="false" customHeight="false" outlineLevel="0" collapsed="false">
      <c r="G917" s="2"/>
      <c r="H917" s="2"/>
    </row>
    <row r="918" customFormat="false" ht="15" hidden="false" customHeight="false" outlineLevel="0" collapsed="false">
      <c r="G918" s="2"/>
      <c r="H918" s="2"/>
    </row>
    <row r="919" customFormat="false" ht="15" hidden="false" customHeight="false" outlineLevel="0" collapsed="false">
      <c r="G919" s="2"/>
      <c r="H919" s="2"/>
    </row>
    <row r="920" customFormat="false" ht="15" hidden="false" customHeight="false" outlineLevel="0" collapsed="false">
      <c r="G920" s="2"/>
      <c r="H920" s="2"/>
    </row>
    <row r="921" customFormat="false" ht="15" hidden="false" customHeight="false" outlineLevel="0" collapsed="false">
      <c r="G921" s="2"/>
      <c r="H921" s="2"/>
    </row>
    <row r="922" customFormat="false" ht="15" hidden="false" customHeight="false" outlineLevel="0" collapsed="false">
      <c r="G922" s="2"/>
      <c r="H922" s="2"/>
    </row>
    <row r="923" customFormat="false" ht="15" hidden="false" customHeight="false" outlineLevel="0" collapsed="false">
      <c r="G923" s="2"/>
      <c r="H923" s="2"/>
    </row>
    <row r="924" customFormat="false" ht="15" hidden="false" customHeight="false" outlineLevel="0" collapsed="false">
      <c r="G924" s="2"/>
      <c r="H924" s="2"/>
    </row>
    <row r="925" customFormat="false" ht="15" hidden="false" customHeight="false" outlineLevel="0" collapsed="false">
      <c r="G925" s="2"/>
      <c r="H925" s="2"/>
    </row>
    <row r="926" customFormat="false" ht="15" hidden="false" customHeight="false" outlineLevel="0" collapsed="false">
      <c r="G926" s="2"/>
      <c r="H926" s="2"/>
    </row>
    <row r="927" customFormat="false" ht="15" hidden="false" customHeight="false" outlineLevel="0" collapsed="false">
      <c r="G927" s="2"/>
      <c r="H927" s="2"/>
    </row>
    <row r="928" customFormat="false" ht="15" hidden="false" customHeight="false" outlineLevel="0" collapsed="false">
      <c r="G928" s="2"/>
      <c r="H928" s="2"/>
    </row>
    <row r="929" customFormat="false" ht="15" hidden="false" customHeight="false" outlineLevel="0" collapsed="false">
      <c r="G929" s="2"/>
      <c r="H929" s="2"/>
    </row>
    <row r="930" customFormat="false" ht="15" hidden="false" customHeight="false" outlineLevel="0" collapsed="false">
      <c r="G930" s="2"/>
      <c r="H930" s="2"/>
    </row>
    <row r="931" customFormat="false" ht="15" hidden="false" customHeight="false" outlineLevel="0" collapsed="false">
      <c r="G931" s="2"/>
      <c r="H931" s="2"/>
    </row>
    <row r="932" customFormat="false" ht="15" hidden="false" customHeight="false" outlineLevel="0" collapsed="false">
      <c r="G932" s="2"/>
      <c r="H932" s="2"/>
    </row>
    <row r="933" customFormat="false" ht="15" hidden="false" customHeight="false" outlineLevel="0" collapsed="false">
      <c r="G933" s="2"/>
      <c r="H933" s="2"/>
    </row>
    <row r="934" customFormat="false" ht="15" hidden="false" customHeight="false" outlineLevel="0" collapsed="false">
      <c r="G934" s="2"/>
      <c r="H934" s="2"/>
    </row>
    <row r="935" customFormat="false" ht="15" hidden="false" customHeight="false" outlineLevel="0" collapsed="false">
      <c r="G935" s="2"/>
      <c r="H935" s="2"/>
    </row>
    <row r="936" customFormat="false" ht="15" hidden="false" customHeight="false" outlineLevel="0" collapsed="false">
      <c r="G936" s="2"/>
      <c r="H936" s="2"/>
    </row>
    <row r="937" customFormat="false" ht="15" hidden="false" customHeight="false" outlineLevel="0" collapsed="false">
      <c r="G937" s="2"/>
      <c r="H937" s="2"/>
    </row>
    <row r="938" customFormat="false" ht="15" hidden="false" customHeight="false" outlineLevel="0" collapsed="false">
      <c r="G938" s="2"/>
      <c r="H938" s="2"/>
    </row>
    <row r="939" customFormat="false" ht="15" hidden="false" customHeight="false" outlineLevel="0" collapsed="false">
      <c r="G939" s="2"/>
      <c r="H939" s="2"/>
    </row>
    <row r="940" customFormat="false" ht="15" hidden="false" customHeight="false" outlineLevel="0" collapsed="false">
      <c r="G940" s="2"/>
      <c r="H940" s="2"/>
    </row>
    <row r="941" customFormat="false" ht="15" hidden="false" customHeight="false" outlineLevel="0" collapsed="false">
      <c r="G941" s="2"/>
      <c r="H941" s="2"/>
    </row>
    <row r="942" customFormat="false" ht="15" hidden="false" customHeight="false" outlineLevel="0" collapsed="false">
      <c r="G942" s="2"/>
      <c r="H942" s="2"/>
    </row>
    <row r="943" customFormat="false" ht="15" hidden="false" customHeight="false" outlineLevel="0" collapsed="false">
      <c r="G943" s="2"/>
      <c r="H943" s="2"/>
    </row>
    <row r="944" customFormat="false" ht="15" hidden="false" customHeight="false" outlineLevel="0" collapsed="false">
      <c r="G944" s="2"/>
      <c r="H944" s="2"/>
    </row>
    <row r="945" customFormat="false" ht="15" hidden="false" customHeight="false" outlineLevel="0" collapsed="false">
      <c r="G945" s="2"/>
      <c r="H945" s="2"/>
    </row>
    <row r="946" customFormat="false" ht="15" hidden="false" customHeight="false" outlineLevel="0" collapsed="false">
      <c r="G946" s="2"/>
      <c r="H946" s="2"/>
    </row>
    <row r="947" customFormat="false" ht="15" hidden="false" customHeight="false" outlineLevel="0" collapsed="false">
      <c r="G947" s="2"/>
      <c r="H947" s="2"/>
    </row>
    <row r="948" customFormat="false" ht="15" hidden="false" customHeight="false" outlineLevel="0" collapsed="false">
      <c r="G948" s="2"/>
      <c r="H948" s="2"/>
    </row>
    <row r="949" customFormat="false" ht="15" hidden="false" customHeight="false" outlineLevel="0" collapsed="false">
      <c r="G949" s="2"/>
      <c r="H949" s="2"/>
    </row>
    <row r="950" customFormat="false" ht="15" hidden="false" customHeight="false" outlineLevel="0" collapsed="false">
      <c r="G950" s="2"/>
      <c r="H950" s="2"/>
    </row>
    <row r="951" customFormat="false" ht="15" hidden="false" customHeight="false" outlineLevel="0" collapsed="false">
      <c r="G951" s="2"/>
      <c r="H951" s="2"/>
    </row>
    <row r="952" customFormat="false" ht="15" hidden="false" customHeight="false" outlineLevel="0" collapsed="false">
      <c r="G952" s="2"/>
      <c r="H952" s="2"/>
    </row>
    <row r="953" customFormat="false" ht="15" hidden="false" customHeight="false" outlineLevel="0" collapsed="false">
      <c r="G953" s="2"/>
      <c r="H953" s="2"/>
    </row>
    <row r="954" customFormat="false" ht="15" hidden="false" customHeight="false" outlineLevel="0" collapsed="false">
      <c r="G954" s="2"/>
      <c r="H954" s="2"/>
    </row>
    <row r="955" customFormat="false" ht="15" hidden="false" customHeight="false" outlineLevel="0" collapsed="false">
      <c r="G955" s="2"/>
      <c r="H955" s="2"/>
    </row>
    <row r="956" customFormat="false" ht="15" hidden="false" customHeight="false" outlineLevel="0" collapsed="false">
      <c r="G956" s="2"/>
      <c r="H956" s="2"/>
    </row>
    <row r="957" customFormat="false" ht="15" hidden="false" customHeight="false" outlineLevel="0" collapsed="false">
      <c r="G957" s="2"/>
      <c r="H957" s="2"/>
    </row>
    <row r="958" customFormat="false" ht="15" hidden="false" customHeight="false" outlineLevel="0" collapsed="false">
      <c r="G958" s="2"/>
      <c r="H958" s="2"/>
    </row>
    <row r="959" customFormat="false" ht="15" hidden="false" customHeight="false" outlineLevel="0" collapsed="false">
      <c r="G959" s="2"/>
      <c r="H959" s="2"/>
    </row>
    <row r="960" customFormat="false" ht="15" hidden="false" customHeight="false" outlineLevel="0" collapsed="false">
      <c r="G960" s="2"/>
      <c r="H960" s="2"/>
    </row>
    <row r="961" customFormat="false" ht="15" hidden="false" customHeight="false" outlineLevel="0" collapsed="false">
      <c r="G961" s="2"/>
      <c r="H961" s="2"/>
    </row>
    <row r="962" customFormat="false" ht="15" hidden="false" customHeight="false" outlineLevel="0" collapsed="false">
      <c r="G962" s="2"/>
      <c r="H962" s="2"/>
    </row>
    <row r="963" customFormat="false" ht="15" hidden="false" customHeight="false" outlineLevel="0" collapsed="false">
      <c r="G963" s="2"/>
      <c r="H963" s="2"/>
    </row>
    <row r="964" customFormat="false" ht="15" hidden="false" customHeight="false" outlineLevel="0" collapsed="false">
      <c r="G964" s="2"/>
      <c r="H964" s="2"/>
    </row>
    <row r="965" customFormat="false" ht="15" hidden="false" customHeight="false" outlineLevel="0" collapsed="false">
      <c r="G965" s="2"/>
      <c r="H965" s="2"/>
    </row>
    <row r="966" customFormat="false" ht="15" hidden="false" customHeight="false" outlineLevel="0" collapsed="false">
      <c r="G966" s="2"/>
      <c r="H966" s="2"/>
    </row>
    <row r="967" customFormat="false" ht="15" hidden="false" customHeight="false" outlineLevel="0" collapsed="false">
      <c r="G967" s="2"/>
      <c r="H967" s="2"/>
    </row>
    <row r="968" customFormat="false" ht="15" hidden="false" customHeight="false" outlineLevel="0" collapsed="false">
      <c r="G968" s="2"/>
      <c r="H968" s="2"/>
    </row>
    <row r="969" customFormat="false" ht="15" hidden="false" customHeight="false" outlineLevel="0" collapsed="false">
      <c r="G969" s="2"/>
      <c r="H969" s="2"/>
    </row>
    <row r="970" customFormat="false" ht="15" hidden="false" customHeight="false" outlineLevel="0" collapsed="false">
      <c r="G970" s="2"/>
      <c r="H970" s="2"/>
    </row>
    <row r="971" customFormat="false" ht="15" hidden="false" customHeight="false" outlineLevel="0" collapsed="false">
      <c r="G971" s="2"/>
      <c r="H971" s="2"/>
    </row>
    <row r="972" customFormat="false" ht="15" hidden="false" customHeight="false" outlineLevel="0" collapsed="false">
      <c r="G972" s="2"/>
      <c r="H972" s="2"/>
    </row>
    <row r="973" customFormat="false" ht="15" hidden="false" customHeight="false" outlineLevel="0" collapsed="false">
      <c r="G973" s="2"/>
      <c r="H973" s="2"/>
    </row>
    <row r="974" customFormat="false" ht="15" hidden="false" customHeight="false" outlineLevel="0" collapsed="false">
      <c r="G974" s="2"/>
      <c r="H974" s="2"/>
    </row>
    <row r="975" customFormat="false" ht="15" hidden="false" customHeight="false" outlineLevel="0" collapsed="false">
      <c r="G975" s="2"/>
      <c r="H975" s="2"/>
    </row>
    <row r="976" customFormat="false" ht="15" hidden="false" customHeight="false" outlineLevel="0" collapsed="false">
      <c r="G976" s="2"/>
      <c r="H976" s="2"/>
    </row>
    <row r="977" customFormat="false" ht="15" hidden="false" customHeight="false" outlineLevel="0" collapsed="false">
      <c r="G977" s="2"/>
      <c r="H977" s="2"/>
    </row>
    <row r="978" customFormat="false" ht="15" hidden="false" customHeight="false" outlineLevel="0" collapsed="false">
      <c r="G978" s="2"/>
      <c r="H978" s="2"/>
    </row>
    <row r="979" customFormat="false" ht="15" hidden="false" customHeight="false" outlineLevel="0" collapsed="false">
      <c r="G979" s="2"/>
      <c r="H979" s="2"/>
    </row>
    <row r="980" customFormat="false" ht="15" hidden="false" customHeight="false" outlineLevel="0" collapsed="false">
      <c r="G980" s="2"/>
      <c r="H980" s="2"/>
    </row>
    <row r="981" customFormat="false" ht="15" hidden="false" customHeight="false" outlineLevel="0" collapsed="false">
      <c r="G981" s="2"/>
      <c r="H981" s="2"/>
    </row>
    <row r="982" customFormat="false" ht="15" hidden="false" customHeight="false" outlineLevel="0" collapsed="false">
      <c r="G982" s="2"/>
      <c r="H982" s="2"/>
    </row>
    <row r="983" customFormat="false" ht="15" hidden="false" customHeight="false" outlineLevel="0" collapsed="false">
      <c r="G983" s="2"/>
      <c r="H983" s="2"/>
    </row>
    <row r="984" customFormat="false" ht="15" hidden="false" customHeight="false" outlineLevel="0" collapsed="false">
      <c r="G984" s="2"/>
      <c r="H984" s="2"/>
    </row>
    <row r="985" customFormat="false" ht="15" hidden="false" customHeight="false" outlineLevel="0" collapsed="false">
      <c r="G985" s="2"/>
      <c r="H985" s="2"/>
    </row>
    <row r="986" customFormat="false" ht="15" hidden="false" customHeight="false" outlineLevel="0" collapsed="false">
      <c r="G986" s="2"/>
      <c r="H986" s="2"/>
    </row>
    <row r="987" customFormat="false" ht="15" hidden="false" customHeight="false" outlineLevel="0" collapsed="false">
      <c r="G987" s="2"/>
      <c r="H987" s="2"/>
    </row>
    <row r="988" customFormat="false" ht="15" hidden="false" customHeight="false" outlineLevel="0" collapsed="false">
      <c r="G988" s="2"/>
      <c r="H988" s="2"/>
    </row>
    <row r="989" customFormat="false" ht="15" hidden="false" customHeight="false" outlineLevel="0" collapsed="false">
      <c r="G989" s="2"/>
      <c r="H989" s="2"/>
    </row>
    <row r="990" customFormat="false" ht="15" hidden="false" customHeight="false" outlineLevel="0" collapsed="false">
      <c r="G990" s="2"/>
      <c r="H990" s="2"/>
    </row>
    <row r="991" customFormat="false" ht="15" hidden="false" customHeight="false" outlineLevel="0" collapsed="false">
      <c r="G991" s="2"/>
      <c r="H991" s="2"/>
    </row>
    <row r="992" customFormat="false" ht="15" hidden="false" customHeight="false" outlineLevel="0" collapsed="false">
      <c r="G992" s="2"/>
      <c r="H992" s="2"/>
    </row>
    <row r="993" customFormat="false" ht="15" hidden="false" customHeight="false" outlineLevel="0" collapsed="false">
      <c r="G993" s="2"/>
      <c r="H993" s="2"/>
    </row>
    <row r="994" customFormat="false" ht="15" hidden="false" customHeight="false" outlineLevel="0" collapsed="false">
      <c r="G994" s="2"/>
      <c r="H994" s="2"/>
    </row>
    <row r="995" customFormat="false" ht="15" hidden="false" customHeight="false" outlineLevel="0" collapsed="false">
      <c r="G995" s="2"/>
      <c r="H995" s="2"/>
    </row>
    <row r="996" customFormat="false" ht="15" hidden="false" customHeight="false" outlineLevel="0" collapsed="false">
      <c r="G996" s="2"/>
      <c r="H996" s="2"/>
    </row>
    <row r="997" customFormat="false" ht="15" hidden="false" customHeight="false" outlineLevel="0" collapsed="false">
      <c r="G997" s="2"/>
      <c r="H997" s="2"/>
    </row>
    <row r="998" customFormat="false" ht="15" hidden="false" customHeight="false" outlineLevel="0" collapsed="false">
      <c r="G998" s="2"/>
      <c r="H998" s="2"/>
    </row>
    <row r="999" customFormat="false" ht="15" hidden="false" customHeight="false" outlineLevel="0" collapsed="false">
      <c r="G999" s="2"/>
      <c r="H999" s="2"/>
    </row>
    <row r="1000" customFormat="false" ht="15" hidden="false" customHeight="false" outlineLevel="0" collapsed="false">
      <c r="G1000" s="2"/>
      <c r="H1000" s="2"/>
    </row>
  </sheetData>
  <mergeCells count="1">
    <mergeCell ref="C2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3:J52 A1"/>
    </sheetView>
  </sheetViews>
  <sheetFormatPr defaultColWidth="12.5703125" defaultRowHeight="15" zeroHeight="false" outlineLevelRow="0" outlineLevelCol="0"/>
  <cols>
    <col collapsed="false" customWidth="true" hidden="false" outlineLevel="0" max="26" min="1" style="1" width="7.57"/>
  </cols>
  <sheetData>
    <row r="2" customFormat="false" ht="15" hidden="false" customHeight="false" outlineLevel="0" collapsed="false">
      <c r="B2" s="14" t="s">
        <v>41</v>
      </c>
      <c r="C2" s="14" t="s">
        <v>42</v>
      </c>
    </row>
    <row r="3" customFormat="false" ht="15" hidden="false" customHeight="false" outlineLevel="0" collapsed="false">
      <c r="B3" s="21" t="n">
        <v>1</v>
      </c>
      <c r="C3" s="1" t="s">
        <v>43</v>
      </c>
    </row>
    <row r="4" customFormat="false" ht="15" hidden="false" customHeight="false" outlineLevel="0" collapsed="false">
      <c r="B4" s="14" t="n">
        <v>1.1</v>
      </c>
      <c r="C4" s="1" t="s">
        <v>44</v>
      </c>
    </row>
    <row r="5" customFormat="false" ht="15" hidden="false" customHeight="false" outlineLevel="0" collapsed="false">
      <c r="B5" s="14" t="n">
        <v>1.2</v>
      </c>
      <c r="C5" s="1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2023-05-20T00:06:18Z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