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cuments\"/>
    </mc:Choice>
  </mc:AlternateContent>
  <xr:revisionPtr revIDLastSave="0" documentId="13_ncr:40009_{09F1DC1A-D623-4882-BA24-7C7C1A338A72}" xr6:coauthVersionLast="44" xr6:coauthVersionMax="44" xr10:uidLastSave="{00000000-0000-0000-0000-000000000000}"/>
  <bookViews>
    <workbookView xWindow="828" yWindow="-108" windowWidth="22320" windowHeight="13176" activeTab="4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0"/>
</workbook>
</file>

<file path=xl/calcChain.xml><?xml version="1.0" encoding="utf-8"?>
<calcChain xmlns="http://schemas.openxmlformats.org/spreadsheetml/2006/main">
  <c r="F16" i="5" l="1"/>
  <c r="F15" i="5"/>
  <c r="F14" i="5"/>
  <c r="B16" i="5"/>
  <c r="B15" i="5"/>
  <c r="C16" i="5"/>
  <c r="C15" i="5"/>
  <c r="D16" i="5"/>
  <c r="D15" i="5"/>
  <c r="E16" i="5"/>
  <c r="E15" i="5"/>
  <c r="E14" i="5"/>
  <c r="D14" i="5"/>
  <c r="C14" i="5"/>
  <c r="B14" i="5"/>
  <c r="E10" i="5"/>
  <c r="E9" i="5"/>
  <c r="D9" i="5"/>
  <c r="C9" i="5"/>
  <c r="B10" i="5"/>
  <c r="B9" i="5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F6" i="5"/>
  <c r="E7" i="5"/>
  <c r="E8" i="5" s="1"/>
  <c r="D7" i="5"/>
  <c r="D8" i="5" s="1"/>
  <c r="C7" i="5"/>
  <c r="C8" i="5" s="1"/>
  <c r="B7" i="5"/>
  <c r="B8" i="5" s="1"/>
  <c r="O31" i="4"/>
  <c r="O32" i="4"/>
  <c r="O33" i="4"/>
  <c r="O34" i="4"/>
  <c r="O35" i="4"/>
  <c r="O36" i="4"/>
  <c r="O37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5" i="3"/>
  <c r="O26" i="3"/>
  <c r="O27" i="3"/>
  <c r="O28" i="3"/>
  <c r="O29" i="3"/>
  <c r="O30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C10" i="5" l="1"/>
  <c r="D10" i="5"/>
  <c r="F10" i="5"/>
  <c r="F9" i="5"/>
  <c r="F7" i="5"/>
  <c r="F8" i="5" s="1"/>
</calcChain>
</file>

<file path=xl/sharedStrings.xml><?xml version="1.0" encoding="utf-8"?>
<sst xmlns="http://schemas.openxmlformats.org/spreadsheetml/2006/main" count="105" uniqueCount="27">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</sst>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vertic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Estatísticas!$A$14:$A$16</c:f>
              <c:strCache>
                <c:ptCount val="3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</c:strCache>
            </c:strRef>
          </c:cat>
          <c:val>
            <c:numRef>
              <c:f>Estatísticas!$F$14:$F$16</c:f>
              <c:numCache>
                <c:formatCode>0%</c:formatCode>
                <c:ptCount val="3"/>
                <c:pt idx="0">
                  <c:v>0.80651121760484468</c:v>
                </c:pt>
                <c:pt idx="1">
                  <c:v>0.65680208854874478</c:v>
                </c:pt>
                <c:pt idx="2">
                  <c:v>0.50197291562358437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29" sqref="D29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O2" s="6">
        <f>(B2*1+C2*2+D2*2)/5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O3" s="6">
        <f>(B3*1+C3*2+D3*2)/5</f>
        <v>0.6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O4" s="6">
        <f>(B4*1+C4*2+D4*2)/5</f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O5" s="6">
        <f>(B5*1+C5*2+D5*2)/5</f>
        <v>0.6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O6" s="6">
        <f>(B6*1+C6*2+D6*2)/5</f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O7" s="6">
        <f>(B7*1+C7*2+D7*2)/5</f>
        <v>1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O8" s="6">
        <f>(B8*1+C8*2+D8*2)/5</f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O9" s="6">
        <f>(B9*1+C9*2+D9*2)/5</f>
        <v>0.2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O10" s="6">
        <f>(B10*1+C10*2+D10*2)/5</f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O11" s="6">
        <f>(B11*1+C11*2+D11*2)/5</f>
        <v>1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O12" s="6">
        <f>(B12*1+C12*2+D12*2)/5</f>
        <v>0.2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O13" s="6">
        <f>(B13*1+C13*2+D13*2)/5</f>
        <v>0.6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O14" s="6">
        <f>(B14*1+C14*2+D14*2)/5</f>
        <v>1</v>
      </c>
    </row>
    <row r="15" spans="1:15" x14ac:dyDescent="0.3">
      <c r="A15">
        <v>224176</v>
      </c>
      <c r="B15" s="2">
        <v>1</v>
      </c>
      <c r="C15" s="2">
        <v>1</v>
      </c>
      <c r="D15" s="2">
        <v>1</v>
      </c>
      <c r="O15" s="6">
        <f>(B15*1+C15*2+D15*2)/5</f>
        <v>1</v>
      </c>
    </row>
    <row r="16" spans="1:15" x14ac:dyDescent="0.3">
      <c r="A16">
        <v>225295</v>
      </c>
      <c r="B16" s="2">
        <v>1</v>
      </c>
      <c r="C16" s="2">
        <v>1</v>
      </c>
      <c r="D16" s="2">
        <v>0</v>
      </c>
      <c r="O16" s="6">
        <f>(B16*1+C16*2+D16*2)/5</f>
        <v>0.6</v>
      </c>
    </row>
    <row r="17" spans="1:15" x14ac:dyDescent="0.3">
      <c r="A17">
        <v>232239</v>
      </c>
      <c r="B17" s="2">
        <v>1</v>
      </c>
      <c r="C17" s="2">
        <v>1</v>
      </c>
      <c r="D17" s="2">
        <v>0</v>
      </c>
      <c r="O17" s="6">
        <f>(B17*1+C17*2+D17*2)/5</f>
        <v>0.6</v>
      </c>
    </row>
    <row r="18" spans="1:15" x14ac:dyDescent="0.3">
      <c r="A18">
        <v>233901</v>
      </c>
      <c r="B18" s="2">
        <v>1</v>
      </c>
      <c r="C18" s="2">
        <v>1</v>
      </c>
      <c r="D18" s="2">
        <v>1</v>
      </c>
      <c r="O18" s="6">
        <f>(B18*1+C18*2+D18*2)/5</f>
        <v>1</v>
      </c>
    </row>
    <row r="19" spans="1:15" x14ac:dyDescent="0.3">
      <c r="A19">
        <v>235914</v>
      </c>
      <c r="B19" s="2">
        <v>1</v>
      </c>
      <c r="C19" s="2">
        <v>1</v>
      </c>
      <c r="D19" s="2">
        <v>0</v>
      </c>
      <c r="O19" s="6">
        <f>(B19*1+C19*2+D19*2)/5</f>
        <v>0.6</v>
      </c>
    </row>
    <row r="20" spans="1:15" x14ac:dyDescent="0.3">
      <c r="A20">
        <v>235997</v>
      </c>
      <c r="B20" s="2">
        <v>1</v>
      </c>
      <c r="C20" s="2">
        <v>0</v>
      </c>
      <c r="D20" s="2">
        <v>0</v>
      </c>
      <c r="O20" s="6">
        <f>(B20*1+C20*2+D20*2)/5</f>
        <v>0.2</v>
      </c>
    </row>
    <row r="21" spans="1:15" x14ac:dyDescent="0.3">
      <c r="A21">
        <v>237668</v>
      </c>
      <c r="B21" s="2">
        <v>1</v>
      </c>
      <c r="C21" s="2">
        <v>0</v>
      </c>
      <c r="D21" s="2">
        <v>0</v>
      </c>
      <c r="O21" s="6">
        <f>(B21*1+C21*2+D21*2)/5</f>
        <v>0.2</v>
      </c>
    </row>
    <row r="22" spans="1:15" x14ac:dyDescent="0.3">
      <c r="A22">
        <v>237870</v>
      </c>
      <c r="B22" s="2">
        <v>1</v>
      </c>
      <c r="C22" s="2">
        <v>1</v>
      </c>
      <c r="D22" s="2">
        <v>0</v>
      </c>
      <c r="O22" s="6">
        <f>(B22*1+C22*2+D22*2)/5</f>
        <v>0.6</v>
      </c>
    </row>
    <row r="23" spans="1:15" x14ac:dyDescent="0.3">
      <c r="A23">
        <v>238916</v>
      </c>
      <c r="B23" s="2">
        <v>1</v>
      </c>
      <c r="C23" s="2">
        <v>0</v>
      </c>
      <c r="D23" s="2">
        <v>0</v>
      </c>
      <c r="O23" s="6">
        <f>(B23*1+C23*2+D23*2)/5</f>
        <v>0.2</v>
      </c>
    </row>
    <row r="24" spans="1:15" x14ac:dyDescent="0.3">
      <c r="A24">
        <v>240195</v>
      </c>
      <c r="B24" s="2">
        <v>1</v>
      </c>
      <c r="C24" s="2">
        <v>1</v>
      </c>
      <c r="D24" s="2">
        <v>1</v>
      </c>
      <c r="O24" s="6">
        <f>(B24*1+C24*2+D24*2)/5</f>
        <v>1</v>
      </c>
    </row>
    <row r="25" spans="1:15" x14ac:dyDescent="0.3">
      <c r="A25">
        <v>240352</v>
      </c>
      <c r="B25" s="2">
        <v>1</v>
      </c>
      <c r="C25" s="2">
        <v>1</v>
      </c>
      <c r="D25" s="2">
        <v>1</v>
      </c>
      <c r="O25" s="6">
        <f>(B25*1+C25*2+D25*2)/5</f>
        <v>1</v>
      </c>
    </row>
    <row r="26" spans="1:15" x14ac:dyDescent="0.3">
      <c r="A26">
        <v>244540</v>
      </c>
      <c r="B26" s="2">
        <v>1</v>
      </c>
      <c r="C26" s="2">
        <v>1</v>
      </c>
      <c r="D26" s="2">
        <v>1</v>
      </c>
      <c r="O26" s="6">
        <f>(B26*1+C26*2+D26*2)/5</f>
        <v>1</v>
      </c>
    </row>
    <row r="27" spans="1:15" x14ac:dyDescent="0.3">
      <c r="A27">
        <v>261031</v>
      </c>
      <c r="B27" s="2">
        <v>1</v>
      </c>
      <c r="C27" s="2">
        <v>1</v>
      </c>
      <c r="D27" s="2">
        <v>1</v>
      </c>
      <c r="O27" s="6">
        <f>(B27*1+C27*2+D27*2)/5</f>
        <v>1</v>
      </c>
    </row>
  </sheetData>
  <phoneticPr fontId="18" type="noConversion"/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1" sqref="C1:M1"/>
    </sheetView>
  </sheetViews>
  <sheetFormatPr defaultRowHeight="14.4" x14ac:dyDescent="0.3"/>
  <cols>
    <col min="6" max="6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174929</v>
      </c>
      <c r="B3">
        <v>1</v>
      </c>
      <c r="C3">
        <v>1</v>
      </c>
      <c r="D3">
        <v>1</v>
      </c>
      <c r="O3" s="6">
        <f>(B3*1+C3*2+D3*2)/5</f>
        <v>1</v>
      </c>
    </row>
    <row r="4" spans="1:15" x14ac:dyDescent="0.3">
      <c r="A4">
        <v>184293</v>
      </c>
      <c r="B4">
        <v>1</v>
      </c>
      <c r="C4">
        <v>0</v>
      </c>
      <c r="D4">
        <v>0</v>
      </c>
      <c r="O4" s="6">
        <f>(B4*1+C4*2+D4*2)/5</f>
        <v>0.2</v>
      </c>
    </row>
    <row r="5" spans="1:15" x14ac:dyDescent="0.3">
      <c r="A5">
        <v>186289</v>
      </c>
      <c r="B5">
        <v>1</v>
      </c>
      <c r="C5">
        <v>0</v>
      </c>
      <c r="D5">
        <v>1</v>
      </c>
      <c r="O5" s="6">
        <f>(B5*1+C5*2+D5*2)/5</f>
        <v>0.6</v>
      </c>
    </row>
    <row r="6" spans="1:15" x14ac:dyDescent="0.3">
      <c r="A6">
        <v>199883</v>
      </c>
      <c r="B6">
        <v>1</v>
      </c>
      <c r="C6">
        <v>1</v>
      </c>
      <c r="D6">
        <v>0</v>
      </c>
      <c r="O6" s="6">
        <f>(B6*1+C6*2+D6*2)/5</f>
        <v>0.6</v>
      </c>
    </row>
    <row r="7" spans="1:15" x14ac:dyDescent="0.3">
      <c r="A7">
        <v>201270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O8" s="6">
        <f>(B8*1+C8*2+D8*2)/5</f>
        <v>0.6</v>
      </c>
    </row>
    <row r="9" spans="1:15" x14ac:dyDescent="0.3">
      <c r="A9">
        <v>218861</v>
      </c>
      <c r="B9">
        <v>1</v>
      </c>
      <c r="C9">
        <v>0</v>
      </c>
      <c r="D9">
        <v>0</v>
      </c>
      <c r="O9" s="6">
        <f>(B9*1+C9*2+D9*2)/5</f>
        <v>0.2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O10" s="6">
        <f>(B10*1+C10*2+D10*2)/5</f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O12" s="6">
        <f>(B12*1+C12*2+D12*2)/5</f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O13" s="6">
        <f>(B13*1+C13*2+D13*2)/5</f>
        <v>0.6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O14" s="6">
        <f>(B14*1+C14*2+D14*2)/5</f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O16" s="6">
        <f>(B16*1+C16*2+D16*2)/5</f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O17" s="6">
        <f>(B17*1+C17*2+D17*2)/5</f>
        <v>1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O18" s="6">
        <f>(B18*1+C18*2+D18*2)/5</f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O20" s="6">
        <f>(B20*1+C20*2+D20*2)/5</f>
        <v>0.2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O23" s="6">
        <f>(B23*1+C23*2+D23*2)/5</f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O24" s="6">
        <f>(B24*1+C24*2+D24*2)/5</f>
        <v>0.2</v>
      </c>
    </row>
    <row r="25" spans="1:15" x14ac:dyDescent="0.3">
      <c r="O25" s="6">
        <f>(B25*1+C25*2+D25*2)/5</f>
        <v>0</v>
      </c>
    </row>
    <row r="26" spans="1:15" x14ac:dyDescent="0.3">
      <c r="O26" s="6">
        <f>(B26*1+C26*2+D26*2)/5</f>
        <v>0</v>
      </c>
    </row>
    <row r="27" spans="1:15" x14ac:dyDescent="0.3">
      <c r="O27" s="6">
        <f>(B27*1+C27*2+D27*2)/5</f>
        <v>0</v>
      </c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32" sqref="F3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157266</v>
      </c>
      <c r="B3">
        <v>1</v>
      </c>
      <c r="C3">
        <v>0</v>
      </c>
      <c r="D3">
        <v>0</v>
      </c>
      <c r="O3" s="6">
        <f>(B3*1+C3*2+D3*2)/5</f>
        <v>0.2</v>
      </c>
    </row>
    <row r="4" spans="1:15" x14ac:dyDescent="0.3">
      <c r="A4">
        <v>166238</v>
      </c>
      <c r="B4">
        <v>1</v>
      </c>
      <c r="C4">
        <v>1</v>
      </c>
      <c r="D4">
        <v>1</v>
      </c>
      <c r="O4" s="6">
        <f>(B4*1+C4*2+D4*2)/5</f>
        <v>1</v>
      </c>
    </row>
    <row r="5" spans="1:15" x14ac:dyDescent="0.3">
      <c r="A5">
        <v>195216</v>
      </c>
      <c r="B5">
        <v>1</v>
      </c>
      <c r="C5">
        <v>1</v>
      </c>
      <c r="D5">
        <v>0</v>
      </c>
      <c r="O5" s="6">
        <f>(B5*1+C5*2+D5*2)/5</f>
        <v>0.6</v>
      </c>
    </row>
    <row r="6" spans="1:15" x14ac:dyDescent="0.3">
      <c r="A6">
        <v>196419</v>
      </c>
      <c r="B6">
        <v>1</v>
      </c>
      <c r="C6">
        <v>1</v>
      </c>
      <c r="D6">
        <v>0</v>
      </c>
      <c r="O6" s="6">
        <f>(B6*1+C6*2+D6*2)/5</f>
        <v>0.6</v>
      </c>
    </row>
    <row r="7" spans="1:15" x14ac:dyDescent="0.3">
      <c r="A7">
        <v>200025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O8" s="6">
        <f>(B8*1+C8*2+D8*2)/5</f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O9" s="6">
        <f>(B9*1+C9*2+D9*2)/5</f>
        <v>1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O10" s="6">
        <f>(B10*1+C10*2+D10*2)/5</f>
        <v>0.2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O12" s="6">
        <f>(B12*1+C12*2+D12*2)/5</f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O13" s="6">
        <f>(B13*1+C13*2+D13*2)/5</f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O14" s="6">
        <f>(B14*1+C14*2+D14*2)/5</f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O16" s="6">
        <f>(B16*1+C16*2+D16*2)/5</f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O17" s="6">
        <f>(B17*1+C17*2+D17*2)/5</f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O18" s="6">
        <f>(B18*1+C18*2+D18*2)/5</f>
        <v>0.4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O20" s="6">
        <f>(B20*1+C20*2+D20*2)/5</f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O23" s="6">
        <f>(B23*1+C23*2+D23*2)/5</f>
        <v>0.6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O24" s="6">
        <f>(B24*1+C24*2+D24*2)/5</f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O25" s="6">
        <f>(B25*1+C25*2+D25*2)/5</f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O26" s="6">
        <f>(B26*1+C26*2+D26*2)/5</f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O27" s="6">
        <f>(B27*1+C27*2+D27*2)/5</f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O28" s="6">
        <f>(B28*1+C28*2+D28*2)/5</f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O29" s="6">
        <f>(B29*1+C29*2+D29*2)/5</f>
        <v>0.2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O30" s="6">
        <f>(B30*1+C30*2+D30*2)/5</f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22" sqref="I2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157262</v>
      </c>
      <c r="B3">
        <v>1</v>
      </c>
      <c r="C3">
        <v>0</v>
      </c>
      <c r="D3">
        <v>0</v>
      </c>
      <c r="O3" s="6">
        <f>(B3*1+C3*2+D3*2)/5</f>
        <v>0.2</v>
      </c>
    </row>
    <row r="4" spans="1:15" x14ac:dyDescent="0.3">
      <c r="A4">
        <v>158144</v>
      </c>
      <c r="B4">
        <v>1</v>
      </c>
      <c r="C4">
        <v>1</v>
      </c>
      <c r="D4">
        <v>0</v>
      </c>
      <c r="O4" s="6">
        <f>(B4*1+C4*2+D4*2)/5</f>
        <v>0.6</v>
      </c>
    </row>
    <row r="5" spans="1:15" x14ac:dyDescent="0.3">
      <c r="A5">
        <v>165023</v>
      </c>
      <c r="B5">
        <v>1</v>
      </c>
      <c r="C5">
        <v>1</v>
      </c>
      <c r="D5">
        <v>0</v>
      </c>
      <c r="O5" s="6">
        <f>(B5*1+C5*2+D5*2)/5</f>
        <v>0.6</v>
      </c>
    </row>
    <row r="6" spans="1:15" x14ac:dyDescent="0.3">
      <c r="A6">
        <v>166526</v>
      </c>
      <c r="B6">
        <v>1</v>
      </c>
      <c r="C6">
        <v>0</v>
      </c>
      <c r="D6">
        <v>0</v>
      </c>
      <c r="O6" s="6">
        <f>(B6*1+C6*2+D6*2)/5</f>
        <v>0.2</v>
      </c>
    </row>
    <row r="7" spans="1:15" x14ac:dyDescent="0.3">
      <c r="A7">
        <v>166639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O8" s="6">
        <f>(B8*1+C8*2+D8*2)/5</f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O9" s="6">
        <f>(B9*1+C9*2+D9*2)/5</f>
        <v>0.2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O10" s="6">
        <f>(B10*1+C10*2+D10*2)/5</f>
        <v>0.6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O12" s="6">
        <f>(B12*1+C12*2+D12*2)/5</f>
        <v>0.6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O13" s="6">
        <f>(B13*1+C13*2+D13*2)/5</f>
        <v>0.6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O14" s="6">
        <f>(B14*1+C14*2+D14*2)/5</f>
        <v>0.6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O16" s="6">
        <f>(B16*1+C16*2+D16*2)/5</f>
        <v>0.6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O17" s="6">
        <f>(B17*1+C17*2+D17*2)/5</f>
        <v>0.6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O18" s="6">
        <f>(B18*1+C18*2+D18*2)/5</f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O20" s="6">
        <f>(B20*1+C20*2+D20*2)/5</f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O23" s="6">
        <f>(B23*1+C23*2+D23*2)/5</f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O24" s="6">
        <f>(B24*1+C24*2+D24*2)/5</f>
        <v>0.2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O25" s="6">
        <f>(B25*1+C25*2+D25*2)/5</f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O26" s="6">
        <f>(B26*1+C26*2+D26*2)/5</f>
        <v>0.6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O27" s="6">
        <f>(B27*1+C27*2+D27*2)/5</f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O28" s="6">
        <f>(B28*1+C28*2+D28*2)/5</f>
        <v>0.6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O29" s="6">
        <f>(B29*1+C29*2+D29*2)/5</f>
        <v>0.2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O30" s="6">
        <f>(B30*1+C30*2+D30*2)/5</f>
        <v>0.2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O31" s="6">
        <f>(B31*1+C31*2+D31*2)/5</f>
        <v>1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O32" s="6">
        <f>(B32*1+C32*2+D32*2)/5</f>
        <v>1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O33" s="6">
        <f>(B33*1+C33*2+D33*2)/5</f>
        <v>1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O34" s="6">
        <f>(B34*1+C34*2+D34*2)/5</f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O35" s="6">
        <f>(B35*1+C35*2+D35*2)/5</f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O36" s="6">
        <f>(B36*1+C36*2+D36*2)/5</f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O37" s="6">
        <f>(B37*1+C37*2+D37*2)/5</f>
        <v>0.2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20" sqref="E20"/>
    </sheetView>
  </sheetViews>
  <sheetFormatPr defaultRowHeight="14.4" x14ac:dyDescent="0.3"/>
  <cols>
    <col min="1" max="1" width="22.109375" bestFit="1" customWidth="1"/>
  </cols>
  <sheetData>
    <row r="1" spans="1:13" x14ac:dyDescent="0.3">
      <c r="A1" s="4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4"/>
      <c r="B2" s="2">
        <v>1</v>
      </c>
      <c r="C2" s="2">
        <v>2</v>
      </c>
      <c r="D2" s="2">
        <v>2</v>
      </c>
      <c r="E2" s="2">
        <v>3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7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7" t="s">
        <v>13</v>
      </c>
      <c r="B7">
        <f>COUNTA('Turma D'!A2:A45)</f>
        <v>26</v>
      </c>
      <c r="C7">
        <f>COUNTA('Turma E'!A2:A45)</f>
        <v>23</v>
      </c>
      <c r="D7">
        <f>COUNTA('Turma F'!A2:A45)</f>
        <v>29</v>
      </c>
      <c r="E7">
        <f>COUNTA('Turma G'!A2:A45)</f>
        <v>36</v>
      </c>
      <c r="F7">
        <f>SUM(B7:E7)</f>
        <v>114</v>
      </c>
    </row>
    <row r="8" spans="1:13" x14ac:dyDescent="0.3">
      <c r="A8" s="7" t="s">
        <v>14</v>
      </c>
      <c r="B8" s="5">
        <f>(B7/B6)</f>
        <v>0.78787878787878785</v>
      </c>
      <c r="C8" s="5">
        <f t="shared" ref="C8:F8" si="0">(C7/C6)</f>
        <v>0.74193548387096775</v>
      </c>
      <c r="D8" s="5">
        <f t="shared" si="0"/>
        <v>0.87878787878787878</v>
      </c>
      <c r="E8" s="5">
        <f t="shared" si="0"/>
        <v>0.87804878048780488</v>
      </c>
      <c r="F8" s="5">
        <f t="shared" si="0"/>
        <v>0.82608695652173914</v>
      </c>
    </row>
    <row r="9" spans="1:13" x14ac:dyDescent="0.3">
      <c r="A9" s="7" t="s">
        <v>24</v>
      </c>
      <c r="B9" s="5">
        <f>SUM('Turma D'!O2:O50)/B6</f>
        <v>0.58181818181818168</v>
      </c>
      <c r="C9" s="5">
        <f>SUM('Turma E'!O2:O50)/C6</f>
        <v>0.5741935483870968</v>
      </c>
      <c r="D9" s="5">
        <f>SUM('Turma F'!O2:O50)/D6</f>
        <v>0.70909090909090911</v>
      </c>
      <c r="E9" s="5">
        <f>SUM('Turma G'!O2:O50)/E6</f>
        <v>0.63414634146341464</v>
      </c>
      <c r="F9" s="5">
        <f>AVERAGE(B9:E9)</f>
        <v>0.62481224518990053</v>
      </c>
    </row>
    <row r="10" spans="1:13" x14ac:dyDescent="0.3">
      <c r="A10" s="7" t="s">
        <v>25</v>
      </c>
      <c r="B10" s="5">
        <f>SUM('Turma D'!O2:O50)/B7</f>
        <v>0.73846153846153828</v>
      </c>
      <c r="C10" s="5">
        <f>SUM('Turma E'!O2:O50)/C7</f>
        <v>0.77391304347826095</v>
      </c>
      <c r="D10" s="5">
        <f>SUM('Turma F'!O2:O50)/D7</f>
        <v>0.80689655172413799</v>
      </c>
      <c r="E10" s="5">
        <f>SUM('Turma G'!O2:O50)/E7</f>
        <v>0.72222222222222221</v>
      </c>
      <c r="F10" s="5">
        <f>AVERAGE(B10:E10)</f>
        <v>0.76037333897153991</v>
      </c>
    </row>
    <row r="13" spans="1:13" x14ac:dyDescent="0.3">
      <c r="A13" s="11" t="s">
        <v>26</v>
      </c>
      <c r="B13" s="10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7" t="s">
        <v>1</v>
      </c>
      <c r="B14" s="5">
        <f>SUM('Turma D'!B2:B50)/B6</f>
        <v>0.78787878787878785</v>
      </c>
      <c r="C14" s="5">
        <f>SUM('Turma E'!B2:B50)/C6</f>
        <v>0.74193548387096775</v>
      </c>
      <c r="D14" s="5">
        <f>SUM('Turma F'!B2:B50)/D6</f>
        <v>0.81818181818181823</v>
      </c>
      <c r="E14" s="5">
        <f>SUM('Turma G'!B2:B50)/E6</f>
        <v>0.87804878048780488</v>
      </c>
      <c r="F14" s="5">
        <f>AVERAGE(B14:E14)</f>
        <v>0.80651121760484468</v>
      </c>
    </row>
    <row r="15" spans="1:13" x14ac:dyDescent="0.3">
      <c r="A15" s="7" t="s">
        <v>2</v>
      </c>
      <c r="B15" s="5">
        <f>SUM('Turma D'!C2:C50)/B6</f>
        <v>0.63636363636363635</v>
      </c>
      <c r="C15" s="5">
        <f>SUM('Turma E'!C2:C50)/C6</f>
        <v>0.58064516129032262</v>
      </c>
      <c r="D15" s="5">
        <f>SUM('Turma F'!C2:C50)/D6</f>
        <v>0.72727272727272729</v>
      </c>
      <c r="E15" s="5">
        <f>SUM('Turma G'!C2:C50)/E6</f>
        <v>0.68292682926829273</v>
      </c>
      <c r="F15" s="5">
        <f>AVERAGE(B15:E15)</f>
        <v>0.65680208854874478</v>
      </c>
    </row>
    <row r="16" spans="1:13" x14ac:dyDescent="0.3">
      <c r="A16" s="7" t="s">
        <v>3</v>
      </c>
      <c r="B16" s="5">
        <f>SUM('Turma D'!D2:D50)/B6</f>
        <v>0.42424242424242425</v>
      </c>
      <c r="C16" s="5">
        <f>SUM('Turma E'!D2:D50)/C6</f>
        <v>0.4838709677419355</v>
      </c>
      <c r="D16" s="5">
        <f>SUM('Turma F'!D2:D50)/D6</f>
        <v>0.63636363636363635</v>
      </c>
      <c r="E16" s="5">
        <f>SUM('Turma G'!D2:D50)/E6</f>
        <v>0.46341463414634149</v>
      </c>
      <c r="F16" s="5">
        <f>AVERAGE(B16:E16)</f>
        <v>0.50197291562358437</v>
      </c>
    </row>
    <row r="17" spans="1:6" x14ac:dyDescent="0.3">
      <c r="A17" s="7" t="s">
        <v>4</v>
      </c>
    </row>
    <row r="18" spans="1:6" x14ac:dyDescent="0.3">
      <c r="A18" s="7" t="s">
        <v>15</v>
      </c>
    </row>
    <row r="19" spans="1:6" x14ac:dyDescent="0.3">
      <c r="A19" s="7" t="s">
        <v>16</v>
      </c>
      <c r="F19" s="9"/>
    </row>
    <row r="20" spans="1:6" x14ac:dyDescent="0.3">
      <c r="A20" s="7" t="s">
        <v>17</v>
      </c>
    </row>
    <row r="21" spans="1:6" x14ac:dyDescent="0.3">
      <c r="A21" s="7" t="s">
        <v>18</v>
      </c>
    </row>
    <row r="22" spans="1:6" x14ac:dyDescent="0.3">
      <c r="A22" s="7" t="s">
        <v>19</v>
      </c>
    </row>
    <row r="23" spans="1:6" x14ac:dyDescent="0.3">
      <c r="A23" s="7" t="s">
        <v>20</v>
      </c>
    </row>
    <row r="24" spans="1:6" x14ac:dyDescent="0.3">
      <c r="A24" s="7" t="s">
        <v>21</v>
      </c>
    </row>
    <row r="25" spans="1:6" x14ac:dyDescent="0.3">
      <c r="A25" s="7" t="s">
        <v>22</v>
      </c>
    </row>
    <row r="26" spans="1:6" x14ac:dyDescent="0.3">
      <c r="A26" s="8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2020-05-14T18:22:49Z</dcterms:modified>
</cp:coreProperties>
</file>