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29F04566-7BF8-47DD-92D2-9FA2E46A974B}" xr6:coauthVersionLast="44" xr6:coauthVersionMax="44" xr10:uidLastSave="{00000000-0000-0000-0000-000000000000}"/>
  <bookViews>
    <workbookView xWindow="828" yWindow="-108" windowWidth="22320" windowHeight="13176" activeTab="4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5" l="1"/>
  <c r="F22" i="5"/>
  <c r="D20" i="5"/>
  <c r="E20" i="5"/>
  <c r="E22" i="5"/>
  <c r="D22" i="5"/>
  <c r="B22" i="5"/>
  <c r="C22" i="5"/>
  <c r="C20" i="5"/>
  <c r="B20" i="5"/>
  <c r="B18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4"/>
  <c r="O2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C18" i="5" l="1"/>
  <c r="D18" i="5"/>
  <c r="E18" i="5"/>
  <c r="O2" i="2"/>
  <c r="F18" i="5" l="1"/>
  <c r="E17" i="5"/>
  <c r="D17" i="5"/>
  <c r="C17" i="5"/>
  <c r="B17" i="5"/>
  <c r="F17" i="5" l="1"/>
  <c r="B7" i="5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F6" i="5"/>
  <c r="E8" i="5"/>
  <c r="D8" i="5"/>
  <c r="C8" i="5"/>
  <c r="B8" i="5"/>
  <c r="E10" i="5"/>
  <c r="E9" i="5"/>
  <c r="D9" i="5"/>
  <c r="B9" i="5" l="1"/>
  <c r="F15" i="5"/>
  <c r="F16" i="5"/>
  <c r="F14" i="5"/>
  <c r="C9" i="5"/>
  <c r="B10" i="5"/>
  <c r="C10" i="5"/>
  <c r="D10" i="5"/>
  <c r="F7" i="5"/>
  <c r="F8" i="5" s="1"/>
  <c r="F9" i="5" l="1"/>
  <c r="F10" i="5"/>
</calcChain>
</file>

<file path=xl/sharedStrings.xml><?xml version="1.0" encoding="utf-8"?>
<sst xmlns="http://schemas.openxmlformats.org/spreadsheetml/2006/main" count="100" uniqueCount="27">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</sst>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numRef>
              <c:f>(Estatísticas!$F$14,Estatísticas!$F$15,Estatísticas!$F$16,Estatísticas!$F$17,Estatísticas!$F$18,Estatísticas!$F$20,Estatísticas!$F$22)</c:f>
              <c:numCache>
                <c:formatCode>0%</c:formatCode>
                <c:ptCount val="7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0.49656080871659158</c:v>
                </c:pt>
                <c:pt idx="4">
                  <c:v>0.54101399518394011</c:v>
                </c:pt>
                <c:pt idx="5">
                  <c:v>0.62878787878787878</c:v>
                </c:pt>
                <c:pt idx="6">
                  <c:v>0.59090909090909083</c:v>
                </c:pt>
              </c:numCache>
            </c:numRef>
          </c:cat>
          <c:val>
            <c:numRef>
              <c:f>(Estatísticas!$F$14,Estatísticas!$F$15,Estatísticas!$F$16,Estatísticas!$F$17,Estatísticas!$F$18,Estatísticas!$F$20,Estatísticas!$F$22)</c:f>
              <c:numCache>
                <c:formatCode>0%</c:formatCode>
                <c:ptCount val="7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0.49656080871659158</c:v>
                </c:pt>
                <c:pt idx="4">
                  <c:v>0.54101399518394011</c:v>
                </c:pt>
                <c:pt idx="5">
                  <c:v>0.62878787878787878</c:v>
                </c:pt>
                <c:pt idx="6">
                  <c:v>0.59090909090909083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O2" sqref="O2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F2">
        <v>1</v>
      </c>
      <c r="H2">
        <v>1</v>
      </c>
      <c r="J2">
        <v>1</v>
      </c>
      <c r="O2" s="5">
        <f>(B2*1+C2*2+D2*2+E2*3+F2*3+H2*3+J2*3)/17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F3">
        <v>0</v>
      </c>
      <c r="H3">
        <v>0</v>
      </c>
      <c r="J3">
        <v>0</v>
      </c>
      <c r="O3" s="5">
        <f t="shared" ref="O3:O29" si="0">(B3*1+C3*2+D3*2+E3*3+F3*3+H3*3+J3*3)/17</f>
        <v>0.17647058823529413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F4">
        <v>0</v>
      </c>
      <c r="H4">
        <v>0</v>
      </c>
      <c r="J4">
        <v>0</v>
      </c>
      <c r="O4" s="5">
        <f t="shared" si="0"/>
        <v>0.47058823529411764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F5">
        <v>0</v>
      </c>
      <c r="H5">
        <v>0</v>
      </c>
      <c r="J5">
        <v>0</v>
      </c>
      <c r="O5" s="5">
        <f t="shared" si="0"/>
        <v>0.17647058823529413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F6">
        <v>0</v>
      </c>
      <c r="H6">
        <v>0</v>
      </c>
      <c r="J6">
        <v>0</v>
      </c>
      <c r="O6" s="5">
        <f t="shared" si="0"/>
        <v>0.47058823529411764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F7">
        <v>1</v>
      </c>
      <c r="H7">
        <v>1</v>
      </c>
      <c r="J7">
        <v>1</v>
      </c>
      <c r="O7" s="5">
        <f t="shared" si="0"/>
        <v>0.82352941176470584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F8">
        <v>0</v>
      </c>
      <c r="H8">
        <v>1</v>
      </c>
      <c r="J8">
        <v>0</v>
      </c>
      <c r="O8" s="5">
        <f t="shared" si="0"/>
        <v>0.6470588235294118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F9">
        <v>0</v>
      </c>
      <c r="H9">
        <v>0</v>
      </c>
      <c r="J9">
        <v>0</v>
      </c>
      <c r="O9" s="5">
        <f t="shared" si="0"/>
        <v>5.8823529411764705E-2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F10">
        <v>1</v>
      </c>
      <c r="H10">
        <v>1</v>
      </c>
      <c r="J10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F11">
        <v>1</v>
      </c>
      <c r="H11">
        <v>1</v>
      </c>
      <c r="J11">
        <v>0</v>
      </c>
      <c r="O11" s="5">
        <f t="shared" si="0"/>
        <v>0.6470588235294118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F12">
        <v>0</v>
      </c>
      <c r="H12">
        <v>0</v>
      </c>
      <c r="J12">
        <v>0</v>
      </c>
      <c r="O12" s="5">
        <f t="shared" si="0"/>
        <v>5.8823529411764705E-2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F13">
        <v>1</v>
      </c>
      <c r="H13">
        <v>1</v>
      </c>
      <c r="J13">
        <v>1</v>
      </c>
      <c r="O13" s="5">
        <f t="shared" si="0"/>
        <v>0.88235294117647056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F14">
        <v>1</v>
      </c>
      <c r="H14">
        <v>1</v>
      </c>
      <c r="J14">
        <v>1</v>
      </c>
      <c r="O14" s="5">
        <f t="shared" si="0"/>
        <v>1</v>
      </c>
    </row>
    <row r="15" spans="1:15" x14ac:dyDescent="0.3">
      <c r="A15">
        <v>221215</v>
      </c>
      <c r="B15" s="2">
        <v>0</v>
      </c>
      <c r="C15" s="2">
        <v>0</v>
      </c>
      <c r="D15" s="2">
        <v>0</v>
      </c>
      <c r="E15">
        <v>0</v>
      </c>
      <c r="F15">
        <v>0</v>
      </c>
      <c r="H15">
        <v>1</v>
      </c>
      <c r="J15">
        <v>1</v>
      </c>
      <c r="O15" s="5">
        <f t="shared" si="0"/>
        <v>0.35294117647058826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F16">
        <v>1</v>
      </c>
      <c r="H16">
        <v>0</v>
      </c>
      <c r="J16">
        <v>0</v>
      </c>
      <c r="O16" s="5">
        <f t="shared" si="0"/>
        <v>0.6470588235294118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F17">
        <v>1</v>
      </c>
      <c r="H17">
        <v>1</v>
      </c>
      <c r="J17">
        <v>1</v>
      </c>
      <c r="O17" s="5">
        <f t="shared" si="0"/>
        <v>0.70588235294117652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F18">
        <v>1</v>
      </c>
      <c r="H18">
        <v>1</v>
      </c>
      <c r="J18">
        <v>1</v>
      </c>
      <c r="O18" s="5">
        <f t="shared" si="0"/>
        <v>0.88235294117647056</v>
      </c>
    </row>
    <row r="19" spans="1:15" x14ac:dyDescent="0.3">
      <c r="A19">
        <v>233091</v>
      </c>
      <c r="B19" s="2">
        <v>0</v>
      </c>
      <c r="C19" s="2">
        <v>0</v>
      </c>
      <c r="D19" s="2">
        <v>0</v>
      </c>
      <c r="E19">
        <v>0</v>
      </c>
      <c r="F19">
        <v>0</v>
      </c>
      <c r="H19">
        <v>0</v>
      </c>
      <c r="J19">
        <v>1</v>
      </c>
      <c r="O19" s="5">
        <f t="shared" si="0"/>
        <v>0.17647058823529413</v>
      </c>
    </row>
    <row r="20" spans="1:15" x14ac:dyDescent="0.3">
      <c r="A20">
        <v>233901</v>
      </c>
      <c r="B20" s="2">
        <v>1</v>
      </c>
      <c r="C20" s="2">
        <v>1</v>
      </c>
      <c r="D20" s="2">
        <v>1</v>
      </c>
      <c r="E20" s="10">
        <v>1</v>
      </c>
      <c r="F20">
        <v>1</v>
      </c>
      <c r="H20">
        <v>1</v>
      </c>
      <c r="J20">
        <v>1</v>
      </c>
      <c r="O20" s="5">
        <f t="shared" si="0"/>
        <v>1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F21">
        <v>0</v>
      </c>
      <c r="H21">
        <v>0</v>
      </c>
      <c r="J21">
        <v>0</v>
      </c>
      <c r="O21" s="5">
        <f t="shared" si="0"/>
        <v>0.17647058823529413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F22">
        <v>0</v>
      </c>
      <c r="H22">
        <v>0</v>
      </c>
      <c r="J22">
        <v>0</v>
      </c>
      <c r="O22" s="5">
        <f t="shared" si="0"/>
        <v>5.8823529411764705E-2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F23">
        <v>0</v>
      </c>
      <c r="H23">
        <v>0</v>
      </c>
      <c r="J23">
        <v>0</v>
      </c>
      <c r="O23" s="5">
        <f t="shared" si="0"/>
        <v>5.8823529411764705E-2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F24">
        <v>0</v>
      </c>
      <c r="H24">
        <v>1</v>
      </c>
      <c r="J24">
        <v>0</v>
      </c>
      <c r="O24" s="5">
        <f t="shared" si="0"/>
        <v>0.35294117647058826</v>
      </c>
    </row>
    <row r="25" spans="1:15" x14ac:dyDescent="0.3">
      <c r="A25">
        <v>238916</v>
      </c>
      <c r="B25" s="2">
        <v>1</v>
      </c>
      <c r="C25" s="2">
        <v>0</v>
      </c>
      <c r="D25" s="2">
        <v>0</v>
      </c>
      <c r="E25">
        <v>1</v>
      </c>
      <c r="F25">
        <v>1</v>
      </c>
      <c r="H25">
        <v>1</v>
      </c>
      <c r="J25">
        <v>1</v>
      </c>
      <c r="O25" s="5">
        <f t="shared" si="0"/>
        <v>0.76470588235294112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F26">
        <v>1</v>
      </c>
      <c r="H26">
        <v>1</v>
      </c>
      <c r="J26">
        <v>1</v>
      </c>
      <c r="O26" s="5">
        <f t="shared" si="0"/>
        <v>1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F27">
        <v>0</v>
      </c>
      <c r="H27">
        <v>1</v>
      </c>
      <c r="J27">
        <v>0</v>
      </c>
      <c r="O27" s="5">
        <f t="shared" si="0"/>
        <v>0.6470588235294118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F28">
        <v>1</v>
      </c>
      <c r="H28">
        <v>1</v>
      </c>
      <c r="J28">
        <v>1</v>
      </c>
      <c r="O28" s="5">
        <f t="shared" si="0"/>
        <v>1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F29">
        <v>1</v>
      </c>
      <c r="H29">
        <v>1</v>
      </c>
      <c r="J29">
        <v>1</v>
      </c>
      <c r="O29" s="5">
        <f t="shared" si="0"/>
        <v>1</v>
      </c>
    </row>
  </sheetData>
  <phoneticPr fontId="18" type="noConversion"/>
  <conditionalFormatting sqref="O2:O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G4" sqref="G4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116003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J2">
        <v>0</v>
      </c>
      <c r="O2" s="5">
        <f>(B3*1+C3*2+D3*2+E3*3+F3*3)/11</f>
        <v>0.54545454545454541</v>
      </c>
    </row>
    <row r="3" spans="1:15" x14ac:dyDescent="0.3">
      <c r="A3">
        <v>155452</v>
      </c>
      <c r="B3">
        <v>1</v>
      </c>
      <c r="C3">
        <v>1</v>
      </c>
      <c r="D3">
        <v>0</v>
      </c>
      <c r="E3">
        <v>1</v>
      </c>
      <c r="F3">
        <v>0</v>
      </c>
      <c r="H3">
        <v>1</v>
      </c>
      <c r="J3">
        <v>1</v>
      </c>
      <c r="O3" s="5">
        <f>(B4*1+C4*2+D4*2+E4*3+F4*3)/11</f>
        <v>0.72727272727272729</v>
      </c>
    </row>
    <row r="4" spans="1:15" x14ac:dyDescent="0.3">
      <c r="A4">
        <v>174929</v>
      </c>
      <c r="B4">
        <v>1</v>
      </c>
      <c r="C4">
        <v>1</v>
      </c>
      <c r="D4">
        <v>1</v>
      </c>
      <c r="E4">
        <v>0</v>
      </c>
      <c r="F4">
        <v>1</v>
      </c>
      <c r="H4">
        <v>1</v>
      </c>
      <c r="J4">
        <v>1</v>
      </c>
      <c r="O4" s="5">
        <f>(B5*1+C5*2+D5*2+E5*3+F5*3)/11</f>
        <v>9.0909090909090912E-2</v>
      </c>
    </row>
    <row r="5" spans="1:15" x14ac:dyDescent="0.3">
      <c r="A5">
        <v>184293</v>
      </c>
      <c r="B5">
        <v>1</v>
      </c>
      <c r="C5">
        <v>0</v>
      </c>
      <c r="D5">
        <v>0</v>
      </c>
      <c r="E5">
        <v>0</v>
      </c>
      <c r="F5">
        <v>0</v>
      </c>
      <c r="H5">
        <v>0</v>
      </c>
      <c r="J5">
        <v>0</v>
      </c>
      <c r="O5" s="5">
        <f>(B6*1+C6*2+D6*2+E6*3+F6*3)/11</f>
        <v>0.54545454545454541</v>
      </c>
    </row>
    <row r="6" spans="1:15" x14ac:dyDescent="0.3">
      <c r="A6">
        <v>186289</v>
      </c>
      <c r="B6">
        <v>1</v>
      </c>
      <c r="C6">
        <v>0</v>
      </c>
      <c r="D6">
        <v>1</v>
      </c>
      <c r="E6">
        <v>1</v>
      </c>
      <c r="F6">
        <v>0</v>
      </c>
      <c r="H6">
        <v>0</v>
      </c>
      <c r="J6">
        <v>0</v>
      </c>
      <c r="O6" s="5">
        <f>(B7*1+C7*2+D7*2+E7*3+F7*3)/11</f>
        <v>0.54545454545454541</v>
      </c>
    </row>
    <row r="7" spans="1:15" x14ac:dyDescent="0.3">
      <c r="A7">
        <v>199883</v>
      </c>
      <c r="B7">
        <v>1</v>
      </c>
      <c r="C7">
        <v>1</v>
      </c>
      <c r="D7">
        <v>0</v>
      </c>
      <c r="E7">
        <v>0</v>
      </c>
      <c r="F7">
        <v>1</v>
      </c>
      <c r="H7">
        <v>1</v>
      </c>
      <c r="J7">
        <v>1</v>
      </c>
      <c r="O7" s="5">
        <f>(B8*1+C8*2+D8*2+E8*3+F8*3)/11</f>
        <v>1</v>
      </c>
    </row>
    <row r="8" spans="1:15" x14ac:dyDescent="0.3">
      <c r="A8">
        <v>201270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O8" s="5">
        <f>(B9*1+C9*2+D9*2+E9*3+F9*3)/11</f>
        <v>0.54545454545454541</v>
      </c>
    </row>
    <row r="9" spans="1:15" x14ac:dyDescent="0.3">
      <c r="A9">
        <v>216097</v>
      </c>
      <c r="B9">
        <v>1</v>
      </c>
      <c r="C9">
        <v>1</v>
      </c>
      <c r="D9">
        <v>0</v>
      </c>
      <c r="E9">
        <v>0</v>
      </c>
      <c r="F9">
        <v>1</v>
      </c>
      <c r="H9">
        <v>1</v>
      </c>
      <c r="J9">
        <v>1</v>
      </c>
      <c r="O9" s="5">
        <f>(B10*1+C10*2+D10*2+E10*3+F10*3)/11</f>
        <v>9.0909090909090912E-2</v>
      </c>
    </row>
    <row r="10" spans="1:15" x14ac:dyDescent="0.3">
      <c r="A10">
        <v>218861</v>
      </c>
      <c r="B10">
        <v>1</v>
      </c>
      <c r="C10">
        <v>0</v>
      </c>
      <c r="D10">
        <v>0</v>
      </c>
      <c r="E10">
        <v>0</v>
      </c>
      <c r="F10">
        <v>0</v>
      </c>
      <c r="H10">
        <v>0</v>
      </c>
      <c r="J10">
        <v>0</v>
      </c>
      <c r="O10" s="5">
        <f>(B11*1+C11*2+D11*2+E11*3+F11*3)/11</f>
        <v>1</v>
      </c>
    </row>
    <row r="11" spans="1:15" x14ac:dyDescent="0.3">
      <c r="A11">
        <v>220728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O11" s="5">
        <f>(B12*1+C12*2+D12*2+E12*3+F12*3)/11</f>
        <v>0.72727272727272729</v>
      </c>
    </row>
    <row r="12" spans="1:15" x14ac:dyDescent="0.3">
      <c r="A12">
        <v>221040</v>
      </c>
      <c r="B12">
        <v>1</v>
      </c>
      <c r="C12">
        <v>1</v>
      </c>
      <c r="D12">
        <v>1</v>
      </c>
      <c r="E12">
        <v>0</v>
      </c>
      <c r="F12">
        <v>1</v>
      </c>
      <c r="H12">
        <v>1</v>
      </c>
      <c r="J12">
        <v>1</v>
      </c>
      <c r="O12" s="5">
        <f>(B13*1+C13*2+D13*2+E13*3+F13*3)/11</f>
        <v>1</v>
      </c>
    </row>
    <row r="13" spans="1:15" x14ac:dyDescent="0.3">
      <c r="A13">
        <v>222523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O13" s="5">
        <f>(B14*1+C14*2+D14*2+E14*3+F14*3)/11</f>
        <v>0.81818181818181823</v>
      </c>
    </row>
    <row r="14" spans="1:15" x14ac:dyDescent="0.3">
      <c r="A14">
        <v>223280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O14" s="5">
        <f>(B15*1+C15*2+D15*2+E15*3+F15*3)/11</f>
        <v>1</v>
      </c>
    </row>
    <row r="15" spans="1:15" x14ac:dyDescent="0.3">
      <c r="A15">
        <v>223346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O15" s="5">
        <f>(B16*1+C16*2+D16*2+E16*3+F16*3)/11</f>
        <v>1</v>
      </c>
    </row>
    <row r="16" spans="1:15" x14ac:dyDescent="0.3">
      <c r="A16">
        <v>223849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O16" s="5">
        <f>(B17*1+C17*2+D17*2+E17*3+F17*3)/11</f>
        <v>1</v>
      </c>
    </row>
    <row r="17" spans="1:15" x14ac:dyDescent="0.3">
      <c r="A17">
        <v>234589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O17" s="5">
        <f>(B18*1+C18*2+D18*2+E18*3+F18*3)/11</f>
        <v>0.72727272727272729</v>
      </c>
    </row>
    <row r="18" spans="1:15" x14ac:dyDescent="0.3">
      <c r="A18">
        <v>237402</v>
      </c>
      <c r="B18">
        <v>1</v>
      </c>
      <c r="C18">
        <v>1</v>
      </c>
      <c r="D18">
        <v>1</v>
      </c>
      <c r="E18">
        <v>0</v>
      </c>
      <c r="F18">
        <v>1</v>
      </c>
      <c r="H18">
        <v>1</v>
      </c>
      <c r="J18">
        <v>1</v>
      </c>
      <c r="O18" s="5">
        <f>(B19*1+C19*2+D19*2+E19*3+F19*3)/11</f>
        <v>0</v>
      </c>
    </row>
    <row r="19" spans="1:15" x14ac:dyDescent="0.3">
      <c r="A19">
        <v>237835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J19">
        <v>0</v>
      </c>
      <c r="O19" s="5">
        <f>(B20*1+C20*2+D20*2+E20*3+F20*3)/11</f>
        <v>1</v>
      </c>
    </row>
    <row r="20" spans="1:15" x14ac:dyDescent="0.3">
      <c r="A20">
        <v>239253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O20" s="5">
        <f>(B21*1+C21*2+D21*2+E21*3+F21*3)/11</f>
        <v>1</v>
      </c>
    </row>
    <row r="21" spans="1:15" x14ac:dyDescent="0.3">
      <c r="A21">
        <v>239854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O21" s="5">
        <f>(B22*1+C22*2+D22*2+E22*3+F22*3)/11</f>
        <v>9.0909090909090912E-2</v>
      </c>
    </row>
    <row r="22" spans="1:15" x14ac:dyDescent="0.3">
      <c r="A22">
        <v>240259</v>
      </c>
      <c r="B22">
        <v>1</v>
      </c>
      <c r="C22">
        <v>0</v>
      </c>
      <c r="D22">
        <v>0</v>
      </c>
      <c r="E22">
        <v>0</v>
      </c>
      <c r="F22">
        <v>0</v>
      </c>
      <c r="H22">
        <v>0</v>
      </c>
      <c r="J22">
        <v>1</v>
      </c>
      <c r="O22" s="5">
        <f>(B23*1+C23*2+D23*2+E23*3+F23*3)/11</f>
        <v>1</v>
      </c>
    </row>
    <row r="23" spans="1:15" x14ac:dyDescent="0.3">
      <c r="A23">
        <v>240429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O23" s="5">
        <f>(B24*1+C24*2+D24*2+E24*3+F24*3)/11</f>
        <v>0.45454545454545453</v>
      </c>
    </row>
    <row r="24" spans="1:15" x14ac:dyDescent="0.3">
      <c r="A24">
        <v>243070</v>
      </c>
      <c r="B24">
        <v>1</v>
      </c>
      <c r="C24">
        <v>1</v>
      </c>
      <c r="D24">
        <v>1</v>
      </c>
      <c r="E24">
        <v>0</v>
      </c>
      <c r="F24">
        <v>0</v>
      </c>
      <c r="H24">
        <v>1</v>
      </c>
      <c r="J24">
        <v>1</v>
      </c>
      <c r="O24" s="5">
        <f>(B25*1+C25*2+D25*2+E25*3+F25*3)/11</f>
        <v>1</v>
      </c>
    </row>
    <row r="25" spans="1:15" x14ac:dyDescent="0.3">
      <c r="A25">
        <v>243472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O25" s="5">
        <f>(B26*1+C26*2+D26*2+E26*3+F26*3)/11</f>
        <v>9.0909090909090912E-2</v>
      </c>
    </row>
    <row r="26" spans="1:15" x14ac:dyDescent="0.3">
      <c r="A26">
        <v>243801</v>
      </c>
      <c r="B26">
        <v>1</v>
      </c>
      <c r="C26">
        <v>0</v>
      </c>
      <c r="D26">
        <v>0</v>
      </c>
      <c r="E26">
        <v>0</v>
      </c>
      <c r="F26">
        <v>0</v>
      </c>
      <c r="H26">
        <v>0</v>
      </c>
      <c r="J26">
        <v>0</v>
      </c>
      <c r="O26" s="5">
        <f>(B27*1+C27*2+D27*2+E27*3+F27*3)/11</f>
        <v>0.36363636363636365</v>
      </c>
    </row>
    <row r="27" spans="1:15" x14ac:dyDescent="0.3">
      <c r="A27">
        <v>257337</v>
      </c>
      <c r="B27">
        <v>1</v>
      </c>
      <c r="C27">
        <v>0</v>
      </c>
      <c r="D27">
        <v>0</v>
      </c>
      <c r="E27">
        <v>0</v>
      </c>
      <c r="F27">
        <v>1</v>
      </c>
      <c r="H27">
        <v>1</v>
      </c>
      <c r="J27">
        <v>1</v>
      </c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L20" sqref="L2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F2">
        <v>0</v>
      </c>
      <c r="H2">
        <v>0</v>
      </c>
      <c r="J2">
        <v>0</v>
      </c>
      <c r="O2" s="5">
        <f>(B2*1+C2*2+D2*2+E2*3+F2*3+H2*3+J2*3)/17</f>
        <v>0.35294117647058826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O3" s="5">
        <f t="shared" ref="O3:O30" si="0">(B3*1+C3*2+D3*2+E3*3+F3*3+H3*3+J3*3)/17</f>
        <v>5.8823529411764705E-2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F4">
        <v>0</v>
      </c>
      <c r="H4">
        <v>0</v>
      </c>
      <c r="J4">
        <v>1</v>
      </c>
      <c r="O4" s="5">
        <f t="shared" si="0"/>
        <v>0.47058823529411764</v>
      </c>
    </row>
    <row r="5" spans="1:15" x14ac:dyDescent="0.3">
      <c r="A5">
        <v>195216</v>
      </c>
      <c r="B5">
        <v>1</v>
      </c>
      <c r="C5">
        <v>1</v>
      </c>
      <c r="D5">
        <v>0</v>
      </c>
      <c r="E5">
        <v>1</v>
      </c>
      <c r="F5">
        <v>1</v>
      </c>
      <c r="H5">
        <v>1</v>
      </c>
      <c r="J5">
        <v>1</v>
      </c>
      <c r="O5" s="5">
        <f t="shared" si="0"/>
        <v>0.88235294117647056</v>
      </c>
    </row>
    <row r="6" spans="1:15" x14ac:dyDescent="0.3">
      <c r="A6">
        <v>196419</v>
      </c>
      <c r="B6">
        <v>1</v>
      </c>
      <c r="C6">
        <v>1</v>
      </c>
      <c r="D6">
        <v>0</v>
      </c>
      <c r="E6">
        <v>0</v>
      </c>
      <c r="F6">
        <v>0</v>
      </c>
      <c r="H6">
        <v>0</v>
      </c>
      <c r="J6">
        <v>0</v>
      </c>
      <c r="O6" s="5">
        <f t="shared" si="0"/>
        <v>0.17647058823529413</v>
      </c>
    </row>
    <row r="7" spans="1:15" x14ac:dyDescent="0.3">
      <c r="A7">
        <v>200025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J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E9">
        <v>0</v>
      </c>
      <c r="F9">
        <v>1</v>
      </c>
      <c r="H9">
        <v>1</v>
      </c>
      <c r="J9">
        <v>0</v>
      </c>
      <c r="O9" s="5">
        <f t="shared" si="0"/>
        <v>0.6470588235294118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E10">
        <v>0</v>
      </c>
      <c r="F10">
        <v>0</v>
      </c>
      <c r="H10">
        <v>0</v>
      </c>
      <c r="J10">
        <v>0</v>
      </c>
      <c r="O10" s="5">
        <f t="shared" si="0"/>
        <v>5.8823529411764705E-2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J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E14">
        <v>1</v>
      </c>
      <c r="F14">
        <v>0</v>
      </c>
      <c r="H14">
        <v>0</v>
      </c>
      <c r="J14">
        <v>0</v>
      </c>
      <c r="O14" s="5">
        <f t="shared" si="0"/>
        <v>0.47058823529411764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E18">
        <v>0</v>
      </c>
      <c r="F18">
        <v>0</v>
      </c>
      <c r="H18">
        <v>0</v>
      </c>
      <c r="J18">
        <v>1</v>
      </c>
      <c r="O18" s="5">
        <f t="shared" si="0"/>
        <v>0.29411764705882354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E19">
        <v>0</v>
      </c>
      <c r="F19">
        <v>1</v>
      </c>
      <c r="H19">
        <v>1</v>
      </c>
      <c r="J19">
        <v>1</v>
      </c>
      <c r="O19" s="5">
        <f t="shared" si="0"/>
        <v>0.82352941176470584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E22">
        <v>1</v>
      </c>
      <c r="F22">
        <v>1</v>
      </c>
      <c r="H22">
        <v>1</v>
      </c>
      <c r="J22">
        <v>0</v>
      </c>
      <c r="O22" s="5">
        <f t="shared" si="0"/>
        <v>0.82352941176470584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E23">
        <v>0</v>
      </c>
      <c r="F23">
        <v>1</v>
      </c>
      <c r="H23">
        <v>1</v>
      </c>
      <c r="J23">
        <v>0</v>
      </c>
      <c r="O23" s="5">
        <f t="shared" si="0"/>
        <v>0.52941176470588236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E24">
        <v>1</v>
      </c>
      <c r="F24">
        <v>1</v>
      </c>
      <c r="H24">
        <v>1</v>
      </c>
      <c r="J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E26">
        <v>1</v>
      </c>
      <c r="F26">
        <v>1</v>
      </c>
      <c r="H26">
        <v>1</v>
      </c>
      <c r="J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E28">
        <v>1</v>
      </c>
      <c r="F28">
        <v>1</v>
      </c>
      <c r="H28">
        <v>1</v>
      </c>
      <c r="J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E29">
        <v>0</v>
      </c>
      <c r="F29">
        <v>0</v>
      </c>
      <c r="H29">
        <v>0</v>
      </c>
      <c r="J29">
        <v>0</v>
      </c>
      <c r="O29" s="5">
        <f t="shared" si="0"/>
        <v>5.8823529411764705E-2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E30">
        <v>1</v>
      </c>
      <c r="F30">
        <v>1</v>
      </c>
      <c r="H30">
        <v>1</v>
      </c>
      <c r="J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L25" sqref="L25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F2">
        <v>1</v>
      </c>
      <c r="H2">
        <v>1</v>
      </c>
      <c r="J2">
        <v>1</v>
      </c>
      <c r="O2" s="5">
        <f>(B2*1+C2*2+D2*2+E2*3+F2*3+H2*3+J2*3)/17</f>
        <v>0.88235294117647056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O3" s="5">
        <f t="shared" ref="O3:O37" si="0">(B3*1+C3*2+D3*2+E3*3+F3*3+H3*3+J3*3)/17</f>
        <v>5.8823529411764705E-2</v>
      </c>
    </row>
    <row r="4" spans="1:15" x14ac:dyDescent="0.3">
      <c r="A4">
        <v>158144</v>
      </c>
      <c r="B4">
        <v>1</v>
      </c>
      <c r="C4">
        <v>1</v>
      </c>
      <c r="D4">
        <v>0</v>
      </c>
      <c r="E4">
        <v>0</v>
      </c>
      <c r="F4">
        <v>0</v>
      </c>
      <c r="H4">
        <v>0</v>
      </c>
      <c r="J4">
        <v>0</v>
      </c>
      <c r="O4" s="5">
        <f t="shared" si="0"/>
        <v>0.17647058823529413</v>
      </c>
    </row>
    <row r="5" spans="1:15" x14ac:dyDescent="0.3">
      <c r="A5">
        <v>165023</v>
      </c>
      <c r="B5">
        <v>1</v>
      </c>
      <c r="C5">
        <v>1</v>
      </c>
      <c r="D5">
        <v>0</v>
      </c>
      <c r="E5">
        <v>1</v>
      </c>
      <c r="F5">
        <v>1</v>
      </c>
      <c r="H5">
        <v>1</v>
      </c>
      <c r="J5">
        <v>1</v>
      </c>
      <c r="O5" s="5">
        <f t="shared" si="0"/>
        <v>0.88235294117647056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J6">
        <v>1</v>
      </c>
      <c r="O6" s="5">
        <f t="shared" si="0"/>
        <v>0.41176470588235292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J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E9">
        <v>0</v>
      </c>
      <c r="F9">
        <v>0</v>
      </c>
      <c r="H9">
        <v>1</v>
      </c>
      <c r="J9">
        <v>1</v>
      </c>
      <c r="O9" s="5">
        <f t="shared" si="0"/>
        <v>0.41176470588235292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F10">
        <v>1</v>
      </c>
      <c r="H10">
        <v>1</v>
      </c>
      <c r="J10">
        <v>1</v>
      </c>
      <c r="O10" s="5">
        <f t="shared" si="0"/>
        <v>0.88235294117647056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F12">
        <v>1</v>
      </c>
      <c r="H12">
        <v>1</v>
      </c>
      <c r="J12">
        <v>1</v>
      </c>
      <c r="O12" s="5">
        <f t="shared" si="0"/>
        <v>0.88235294117647056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F13">
        <v>0</v>
      </c>
      <c r="H13">
        <v>0</v>
      </c>
      <c r="J13">
        <v>0</v>
      </c>
      <c r="O13" s="5">
        <f t="shared" si="0"/>
        <v>0.17647058823529413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O14" s="5">
        <f t="shared" si="0"/>
        <v>0.88235294117647056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F16">
        <v>0</v>
      </c>
      <c r="H16">
        <v>0</v>
      </c>
      <c r="J16">
        <v>0</v>
      </c>
      <c r="O16" s="5">
        <f t="shared" si="0"/>
        <v>0.17647058823529413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F17">
        <v>1</v>
      </c>
      <c r="H17">
        <v>1</v>
      </c>
      <c r="J17">
        <v>0</v>
      </c>
      <c r="O17" s="5">
        <f t="shared" si="0"/>
        <v>0.70588235294117652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F19">
        <v>1</v>
      </c>
      <c r="H19">
        <v>1</v>
      </c>
      <c r="J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F22">
        <v>0</v>
      </c>
      <c r="H22">
        <v>1</v>
      </c>
      <c r="J22">
        <v>0</v>
      </c>
      <c r="O22" s="5">
        <f t="shared" si="0"/>
        <v>0.6470588235294118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F24">
        <v>0</v>
      </c>
      <c r="H24">
        <v>0</v>
      </c>
      <c r="J24">
        <v>0</v>
      </c>
      <c r="O24" s="5">
        <f t="shared" si="0"/>
        <v>5.8823529411764705E-2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F26">
        <v>1</v>
      </c>
      <c r="H26">
        <v>1</v>
      </c>
      <c r="J26">
        <v>0</v>
      </c>
      <c r="O26" s="5">
        <f t="shared" si="0"/>
        <v>0.70588235294117652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F28">
        <v>0</v>
      </c>
      <c r="H28">
        <v>0</v>
      </c>
      <c r="J28">
        <v>1</v>
      </c>
      <c r="O28" s="5">
        <f t="shared" si="0"/>
        <v>0.35294117647058826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F29">
        <v>0</v>
      </c>
      <c r="H29">
        <v>0</v>
      </c>
      <c r="J29">
        <v>0</v>
      </c>
      <c r="O29" s="5">
        <f t="shared" si="0"/>
        <v>5.8823529411764705E-2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E30">
        <v>0</v>
      </c>
      <c r="F30">
        <v>1</v>
      </c>
      <c r="H30">
        <v>1</v>
      </c>
      <c r="J30">
        <v>1</v>
      </c>
      <c r="O30" s="5">
        <f t="shared" si="0"/>
        <v>0.58823529411764708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</v>
      </c>
      <c r="F31">
        <v>1</v>
      </c>
      <c r="H31">
        <v>1</v>
      </c>
      <c r="J31">
        <v>1</v>
      </c>
      <c r="O31" s="5">
        <f t="shared" si="0"/>
        <v>0.82352941176470584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</v>
      </c>
      <c r="F32">
        <v>0</v>
      </c>
      <c r="H32">
        <v>0</v>
      </c>
      <c r="J32">
        <v>0</v>
      </c>
      <c r="O32" s="5">
        <f t="shared" si="0"/>
        <v>0.29411764705882354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F33">
        <v>1</v>
      </c>
      <c r="H33">
        <v>1</v>
      </c>
      <c r="J33">
        <v>1</v>
      </c>
      <c r="O33" s="5">
        <f t="shared" si="0"/>
        <v>0.82352941176470584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F34">
        <v>1</v>
      </c>
      <c r="H34">
        <v>1</v>
      </c>
      <c r="J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F35">
        <v>1</v>
      </c>
      <c r="H35">
        <v>1</v>
      </c>
      <c r="J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F36">
        <v>1</v>
      </c>
      <c r="H36">
        <v>1</v>
      </c>
      <c r="J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F37">
        <v>0</v>
      </c>
      <c r="H37">
        <v>0</v>
      </c>
      <c r="J37">
        <v>0</v>
      </c>
      <c r="O37" s="5">
        <f t="shared" si="0"/>
        <v>5.8823529411764705E-2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tabSelected="1" workbookViewId="0">
      <selection activeCell="F10" sqref="F10"/>
    </sheetView>
  </sheetViews>
  <sheetFormatPr defaultRowHeight="14.4" x14ac:dyDescent="0.3"/>
  <cols>
    <col min="1" max="1" width="22.109375" bestFit="1" customWidth="1"/>
    <col min="2" max="2" width="12.44140625" bestFit="1" customWidth="1"/>
    <col min="3" max="4" width="12.33203125" bestFit="1" customWidth="1"/>
    <col min="5" max="5" width="12.4414062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>
        <v>0</v>
      </c>
      <c r="J2" s="2">
        <v>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E'!A3:A50)</f>
        <v>25</v>
      </c>
      <c r="D7">
        <f>COUNTA('Turma F'!A2:A50)</f>
        <v>29</v>
      </c>
      <c r="E7">
        <f>COUNTA('Turma G'!A2:A50)</f>
        <v>36</v>
      </c>
      <c r="F7">
        <f>SUM(B7:E7)</f>
        <v>118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0.80645161290322576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0.85507246376811596</v>
      </c>
    </row>
    <row r="9" spans="1:13" x14ac:dyDescent="0.3">
      <c r="A9" s="6" t="s">
        <v>24</v>
      </c>
      <c r="B9" s="4">
        <f>SUM('Turma D'!O2:O50)/B6</f>
        <v>0.49197860962566842</v>
      </c>
      <c r="C9" s="4">
        <f>SUM('Turma E'!O2:O50)/C6</f>
        <v>0.52785923753665687</v>
      </c>
      <c r="D9" s="4">
        <f>SUM('Turma F'!O2:O50)/D6</f>
        <v>0.62566844919786102</v>
      </c>
      <c r="E9" s="4">
        <f>SUM('Turma G'!O2:O50)/E6</f>
        <v>0.60832137733142033</v>
      </c>
      <c r="F9" s="4">
        <f>AVERAGE(B9:E9)</f>
        <v>0.56345691842290169</v>
      </c>
    </row>
    <row r="10" spans="1:13" x14ac:dyDescent="0.3">
      <c r="A10" s="6" t="s">
        <v>25</v>
      </c>
      <c r="B10" s="4">
        <f>SUM('Turma D'!O2:O50)/B7</f>
        <v>0.57983193277310918</v>
      </c>
      <c r="C10" s="4">
        <f>SUM('Turma E'!O2:O50)/C7</f>
        <v>0.65454545454545454</v>
      </c>
      <c r="D10" s="4">
        <f>SUM('Turma F'!O2:O50)/D7</f>
        <v>0.71196754563894527</v>
      </c>
      <c r="E10" s="4">
        <f>SUM('Turma G'!O2:O50)/E7</f>
        <v>0.69281045751633985</v>
      </c>
      <c r="F10" s="4">
        <f>AVERAGE(B10:E10)</f>
        <v>0.65978884761846213</v>
      </c>
    </row>
    <row r="13" spans="1:13" x14ac:dyDescent="0.3">
      <c r="A13" s="9" t="s">
        <v>26</v>
      </c>
      <c r="B13" s="8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E'!B3:B50)/C6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E'!C3:C50)/C6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E'!D3:D50)/C6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  <c r="B17" s="4">
        <f>SUM('Turma D'!E2:E50)/B6</f>
        <v>0.45454545454545453</v>
      </c>
      <c r="C17" s="4">
        <f>SUM('Turma E'!E3:E50)/C6</f>
        <v>0.41935483870967744</v>
      </c>
      <c r="D17" s="4">
        <f>SUM('Turma F'!E2:E50)/D6</f>
        <v>0.5757575757575758</v>
      </c>
      <c r="E17" s="4">
        <f>SUM('Turma G'!E2:E50)/E6</f>
        <v>0.53658536585365857</v>
      </c>
      <c r="F17" s="4">
        <f>AVERAGE(B17:E17)</f>
        <v>0.49656080871659158</v>
      </c>
    </row>
    <row r="18" spans="1:6" x14ac:dyDescent="0.3">
      <c r="A18" s="6" t="s">
        <v>15</v>
      </c>
      <c r="B18" s="4">
        <f>SUM('Turma D'!F2:F50)/B6</f>
        <v>0.42424242424242425</v>
      </c>
      <c r="C18" s="4">
        <f>SUM('Turma E'!F3:F50)/C6</f>
        <v>0.54838709677419351</v>
      </c>
      <c r="D18" s="4">
        <f>SUM('Turma F'!F2:F50)/D6</f>
        <v>0.60606060606060608</v>
      </c>
      <c r="E18" s="4">
        <f>SUM('Turma G'!F2:F50)/E6</f>
        <v>0.58536585365853655</v>
      </c>
      <c r="F18" s="4">
        <f>AVERAGE(B18:E18)</f>
        <v>0.54101399518394011</v>
      </c>
    </row>
    <row r="19" spans="1:6" x14ac:dyDescent="0.3">
      <c r="A19" s="6" t="s">
        <v>16</v>
      </c>
      <c r="F19" s="4"/>
    </row>
    <row r="20" spans="1:6" x14ac:dyDescent="0.3">
      <c r="A20" s="6" t="s">
        <v>17</v>
      </c>
      <c r="B20" s="4">
        <f>SUM('Turma D'!H2:H50)/B6</f>
        <v>0.51515151515151514</v>
      </c>
      <c r="C20" s="4">
        <f>SUM('Turma E'!H2:H50)/B6</f>
        <v>0.5757575757575758</v>
      </c>
      <c r="D20" s="4">
        <f>SUM('Turma F'!H2:H50)/B6</f>
        <v>0.60606060606060608</v>
      </c>
      <c r="E20" s="4">
        <f>SUM('Turma G'!H2:H50)/B6</f>
        <v>0.81818181818181823</v>
      </c>
      <c r="F20" s="4">
        <f t="shared" ref="F19:F22" si="1">AVERAGE(B20:E20)</f>
        <v>0.62878787878787878</v>
      </c>
    </row>
    <row r="21" spans="1:6" x14ac:dyDescent="0.3">
      <c r="A21" s="6" t="s">
        <v>18</v>
      </c>
      <c r="B21" s="4"/>
      <c r="C21" s="4"/>
      <c r="D21" s="4"/>
      <c r="E21" s="4"/>
      <c r="F21" s="4"/>
    </row>
    <row r="22" spans="1:6" x14ac:dyDescent="0.3">
      <c r="A22" s="6" t="s">
        <v>19</v>
      </c>
      <c r="B22" s="4">
        <f>SUM('Turma D'!J2:J50)/B6</f>
        <v>0.42424242424242425</v>
      </c>
      <c r="C22" s="4">
        <f>SUM('Turma E'!J2:J50)/B6</f>
        <v>0.60606060606060608</v>
      </c>
      <c r="D22" s="4">
        <f>SUM('Turma F'!J2:J50)/B6</f>
        <v>0.5757575757575758</v>
      </c>
      <c r="E22" s="4">
        <f>SUM('Turma G'!J2:J50)/B6</f>
        <v>0.75757575757575757</v>
      </c>
      <c r="F22" s="4">
        <f t="shared" si="1"/>
        <v>0.59090909090909083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2020-06-21T15:17:23Z</dcterms:modified>
</cp:coreProperties>
</file>