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.lyden/Documents/Informatics/AIH/github/AIH-Project/DifferentialGeneExpression-R-Scripts/"/>
    </mc:Choice>
  </mc:AlternateContent>
  <xr:revisionPtr revIDLastSave="0" documentId="13_ncr:40009_{E6FB1509-C148-B94F-8F02-CC9ABBF882CC}" xr6:coauthVersionLast="43" xr6:coauthVersionMax="43" xr10:uidLastSave="{00000000-0000-0000-0000-000000000000}"/>
  <bookViews>
    <workbookView xWindow="6380" yWindow="3360" windowWidth="26840" windowHeight="15940" activeTab="2"/>
  </bookViews>
  <sheets>
    <sheet name="RF_results_melt_count_031219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L6" i="2" l="1"/>
  <c r="L5" i="2"/>
  <c r="L4" i="2"/>
  <c r="L3" i="2"/>
  <c r="L2" i="2"/>
</calcChain>
</file>

<file path=xl/sharedStrings.xml><?xml version="1.0" encoding="utf-8"?>
<sst xmlns="http://schemas.openxmlformats.org/spreadsheetml/2006/main" count="94" uniqueCount="43">
  <si>
    <t>stddev</t>
  </si>
  <si>
    <t>value</t>
  </si>
  <si>
    <t>count</t>
  </si>
  <si>
    <t>percent</t>
  </si>
  <si>
    <t>description</t>
  </si>
  <si>
    <t>ARHGAP4</t>
  </si>
  <si>
    <t>ARHGAP4  ( 30 %)</t>
  </si>
  <si>
    <t>COL5A3</t>
  </si>
  <si>
    <t>COL5A3  ( 50 %)</t>
  </si>
  <si>
    <t>EZH1</t>
  </si>
  <si>
    <t>EZH1  ( 10 %)</t>
  </si>
  <si>
    <t>FLYWCH1</t>
  </si>
  <si>
    <t>FLYWCH1  ( 30 %)</t>
  </si>
  <si>
    <t>GIGYF1</t>
  </si>
  <si>
    <t>GIGYF1  ( 100 %)</t>
  </si>
  <si>
    <t>MAPK8IP3</t>
  </si>
  <si>
    <t>MAPK8IP3  ( 20 %)</t>
  </si>
  <si>
    <t>MEGF6</t>
  </si>
  <si>
    <t>MEGF6  ( 20 %)</t>
  </si>
  <si>
    <t>PTOV1</t>
  </si>
  <si>
    <t>PTOV1  ( 90 %)</t>
  </si>
  <si>
    <t>RHOT2</t>
  </si>
  <si>
    <t>RHOT2  ( 10 %)</t>
  </si>
  <si>
    <t>ARHGAP4  ( 50 %)</t>
  </si>
  <si>
    <t>COL5A3  ( 60 %)</t>
  </si>
  <si>
    <t>FLYWCH1  ( 70 %)</t>
  </si>
  <si>
    <t>GIGYF1  ( 90 %)</t>
  </si>
  <si>
    <t>MAPK8IP3  ( 10 %)</t>
  </si>
  <si>
    <t>MEGF6  ( 10 %)</t>
  </si>
  <si>
    <t>PTOV1  ( 100 %)</t>
  </si>
  <si>
    <t>COL5A3  ( 10 %)</t>
  </si>
  <si>
    <t>PTOV1  ( 80 %)</t>
  </si>
  <si>
    <t>SLC4A10</t>
  </si>
  <si>
    <t>SLC4A10  ( 10 %)</t>
  </si>
  <si>
    <t>FLYWCH1  ( 20 %)</t>
  </si>
  <si>
    <t>Genes Identified by Random Forest (% of seeds gene appeared)</t>
  </si>
  <si>
    <t>Standard Deviation Allowed</t>
  </si>
  <si>
    <t>Number of Genes Identified</t>
  </si>
  <si>
    <t>ARHGAP4  ( 30 %), COL5A3  ( 50 %), EZH1  ( 10 %), FLYWCH1  ( 30 %), GIGYF1  ( 100 %), MAPK8IP3  ( 20 %), MEGF6  ( 20 %), PTOV1  ( 90 %), RHOT2  ( 10 %)</t>
  </si>
  <si>
    <t>ARHGAP4  ( 50 %), COL5A3  ( 60 %), FLYWCH1  ( 70 %), GIGYF1  ( 90 %), MAPK8IP3  ( 10 %), MEGF6  ( 10 %), PTOV1  ( 100 %)</t>
  </si>
  <si>
    <t>GIGYF1  ( 100 %), PTOV1  ( 100 %)</t>
  </si>
  <si>
    <t>COL5A3  ( 10 %), FLYWCH1  ( 30 %), GIGYF1  ( 100 %), PTOV1  ( 80 %), SLC4A10  ( 10 %)</t>
  </si>
  <si>
    <t>FLYWCH1  ( 20 %), GIGYF1  ( 90 %), PTOV1  ( 90 %)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</si>
</sst>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Border="1"/>
    <xf numFmtId="0" fontId="0" fillId="0" borderId="15" xfId="0" applyBorder="1"/>
    <xf numFmtId="0" fontId="16" fillId="33" borderId="10" xfId="0" applyFont="1" applyFill="1" applyBorder="1"/>
    <xf numFmtId="0" fontId="16" fillId="33" borderId="13" xfId="0" applyFont="1" applyFill="1" applyBorder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4" borderId="15" xfId="0" applyFill="1" applyBorder="1"/>
    <xf numFmtId="0" fontId="0" fillId="34" borderId="14" xfId="0" applyFill="1" applyBorder="1"/>
    <xf numFmtId="0" fontId="16" fillId="33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/>
    <xf numFmtId="0" fontId="18" fillId="33" borderId="10" xfId="0" applyFont="1" applyFill="1" applyBorder="1" applyAlignment="1">
      <alignment wrapText="1"/>
    </xf>
    <xf numFmtId="0" fontId="18" fillId="33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G2" sqref="G2"/>
    </sheetView>
  </sheetViews>
  <sheetFormatPr baseColWidth="10" defaultRowHeight="16" x14ac:dyDescent="0.2"/>
  <cols>
    <col min="5" max="5" width="7.33203125" bestFit="1" customWidth="1"/>
    <col min="6" max="6" width="16.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  <c r="C2" t="s">
        <v>5</v>
      </c>
      <c r="D2">
        <v>3</v>
      </c>
      <c r="E2">
        <v>30</v>
      </c>
      <c r="F2" t="s">
        <v>6</v>
      </c>
    </row>
    <row r="3" spans="1:6" x14ac:dyDescent="0.2">
      <c r="A3">
        <v>2</v>
      </c>
      <c r="B3">
        <v>1</v>
      </c>
      <c r="C3" t="s">
        <v>7</v>
      </c>
      <c r="D3">
        <v>5</v>
      </c>
      <c r="E3">
        <v>50</v>
      </c>
      <c r="F3" t="s">
        <v>8</v>
      </c>
    </row>
    <row r="4" spans="1:6" x14ac:dyDescent="0.2">
      <c r="A4">
        <v>3</v>
      </c>
      <c r="B4">
        <v>1</v>
      </c>
      <c r="C4" t="s">
        <v>9</v>
      </c>
      <c r="D4">
        <v>1</v>
      </c>
      <c r="E4">
        <v>10</v>
      </c>
      <c r="F4" t="s">
        <v>10</v>
      </c>
    </row>
    <row r="5" spans="1:6" x14ac:dyDescent="0.2">
      <c r="A5">
        <v>4</v>
      </c>
      <c r="B5">
        <v>1</v>
      </c>
      <c r="C5" t="s">
        <v>11</v>
      </c>
      <c r="D5">
        <v>3</v>
      </c>
      <c r="E5">
        <v>30</v>
      </c>
      <c r="F5" t="s">
        <v>12</v>
      </c>
    </row>
    <row r="6" spans="1:6" x14ac:dyDescent="0.2">
      <c r="A6">
        <v>5</v>
      </c>
      <c r="B6">
        <v>1</v>
      </c>
      <c r="C6" t="s">
        <v>13</v>
      </c>
      <c r="D6">
        <v>10</v>
      </c>
      <c r="E6">
        <v>100</v>
      </c>
      <c r="F6" t="s">
        <v>14</v>
      </c>
    </row>
    <row r="7" spans="1:6" x14ac:dyDescent="0.2">
      <c r="A7">
        <v>6</v>
      </c>
      <c r="B7">
        <v>1</v>
      </c>
      <c r="C7" t="s">
        <v>15</v>
      </c>
      <c r="D7">
        <v>2</v>
      </c>
      <c r="E7">
        <v>20</v>
      </c>
      <c r="F7" t="s">
        <v>16</v>
      </c>
    </row>
    <row r="8" spans="1:6" x14ac:dyDescent="0.2">
      <c r="A8">
        <v>7</v>
      </c>
      <c r="B8">
        <v>1</v>
      </c>
      <c r="C8" t="s">
        <v>17</v>
      </c>
      <c r="D8">
        <v>2</v>
      </c>
      <c r="E8">
        <v>20</v>
      </c>
      <c r="F8" t="s">
        <v>18</v>
      </c>
    </row>
    <row r="9" spans="1:6" x14ac:dyDescent="0.2">
      <c r="A9">
        <v>8</v>
      </c>
      <c r="B9">
        <v>1</v>
      </c>
      <c r="C9" t="s">
        <v>19</v>
      </c>
      <c r="D9">
        <v>9</v>
      </c>
      <c r="E9">
        <v>90</v>
      </c>
      <c r="F9" t="s">
        <v>20</v>
      </c>
    </row>
    <row r="10" spans="1:6" x14ac:dyDescent="0.2">
      <c r="A10">
        <v>9</v>
      </c>
      <c r="B10">
        <v>1</v>
      </c>
      <c r="C10" t="s">
        <v>21</v>
      </c>
      <c r="D10">
        <v>1</v>
      </c>
      <c r="E10">
        <v>10</v>
      </c>
      <c r="F10" t="s">
        <v>22</v>
      </c>
    </row>
    <row r="11" spans="1:6" x14ac:dyDescent="0.2">
      <c r="A11">
        <v>10</v>
      </c>
      <c r="B11">
        <v>1.25</v>
      </c>
      <c r="C11" t="s">
        <v>5</v>
      </c>
      <c r="D11">
        <v>5</v>
      </c>
      <c r="E11">
        <v>50</v>
      </c>
      <c r="F11" t="s">
        <v>23</v>
      </c>
    </row>
    <row r="12" spans="1:6" x14ac:dyDescent="0.2">
      <c r="A12">
        <v>11</v>
      </c>
      <c r="B12">
        <v>1.25</v>
      </c>
      <c r="C12" t="s">
        <v>7</v>
      </c>
      <c r="D12">
        <v>6</v>
      </c>
      <c r="E12">
        <v>60</v>
      </c>
      <c r="F12" t="s">
        <v>24</v>
      </c>
    </row>
    <row r="13" spans="1:6" x14ac:dyDescent="0.2">
      <c r="A13">
        <v>12</v>
      </c>
      <c r="B13">
        <v>1.25</v>
      </c>
      <c r="C13" t="s">
        <v>11</v>
      </c>
      <c r="D13">
        <v>7</v>
      </c>
      <c r="E13">
        <v>70</v>
      </c>
      <c r="F13" t="s">
        <v>25</v>
      </c>
    </row>
    <row r="14" spans="1:6" x14ac:dyDescent="0.2">
      <c r="A14">
        <v>13</v>
      </c>
      <c r="B14">
        <v>1.25</v>
      </c>
      <c r="C14" t="s">
        <v>13</v>
      </c>
      <c r="D14">
        <v>9</v>
      </c>
      <c r="E14">
        <v>90</v>
      </c>
      <c r="F14" t="s">
        <v>26</v>
      </c>
    </row>
    <row r="15" spans="1:6" x14ac:dyDescent="0.2">
      <c r="A15">
        <v>14</v>
      </c>
      <c r="B15">
        <v>1.25</v>
      </c>
      <c r="C15" t="s">
        <v>15</v>
      </c>
      <c r="D15">
        <v>1</v>
      </c>
      <c r="E15">
        <v>10</v>
      </c>
      <c r="F15" t="s">
        <v>27</v>
      </c>
    </row>
    <row r="16" spans="1:6" x14ac:dyDescent="0.2">
      <c r="A16">
        <v>15</v>
      </c>
      <c r="B16">
        <v>1.25</v>
      </c>
      <c r="C16" t="s">
        <v>17</v>
      </c>
      <c r="D16">
        <v>1</v>
      </c>
      <c r="E16">
        <v>10</v>
      </c>
      <c r="F16" t="s">
        <v>28</v>
      </c>
    </row>
    <row r="17" spans="1:6" x14ac:dyDescent="0.2">
      <c r="A17">
        <v>16</v>
      </c>
      <c r="B17">
        <v>1.25</v>
      </c>
      <c r="C17" t="s">
        <v>19</v>
      </c>
      <c r="D17">
        <v>10</v>
      </c>
      <c r="E17">
        <v>100</v>
      </c>
      <c r="F17" t="s">
        <v>29</v>
      </c>
    </row>
    <row r="18" spans="1:6" x14ac:dyDescent="0.2">
      <c r="A18">
        <v>17</v>
      </c>
      <c r="B18">
        <v>1.5</v>
      </c>
      <c r="C18" t="s">
        <v>13</v>
      </c>
      <c r="D18">
        <v>10</v>
      </c>
      <c r="E18">
        <v>100</v>
      </c>
      <c r="F18" t="s">
        <v>14</v>
      </c>
    </row>
    <row r="19" spans="1:6" x14ac:dyDescent="0.2">
      <c r="A19">
        <v>18</v>
      </c>
      <c r="B19">
        <v>1.5</v>
      </c>
      <c r="C19" t="s">
        <v>19</v>
      </c>
      <c r="D19">
        <v>10</v>
      </c>
      <c r="E19">
        <v>100</v>
      </c>
      <c r="F19" t="s">
        <v>29</v>
      </c>
    </row>
    <row r="20" spans="1:6" x14ac:dyDescent="0.2">
      <c r="A20">
        <v>19</v>
      </c>
      <c r="B20">
        <v>1.75</v>
      </c>
      <c r="C20" t="s">
        <v>7</v>
      </c>
      <c r="D20">
        <v>1</v>
      </c>
      <c r="E20">
        <v>10</v>
      </c>
      <c r="F20" t="s">
        <v>30</v>
      </c>
    </row>
    <row r="21" spans="1:6" x14ac:dyDescent="0.2">
      <c r="A21">
        <v>20</v>
      </c>
      <c r="B21">
        <v>1.75</v>
      </c>
      <c r="C21" t="s">
        <v>11</v>
      </c>
      <c r="D21">
        <v>3</v>
      </c>
      <c r="E21">
        <v>30</v>
      </c>
      <c r="F21" t="s">
        <v>12</v>
      </c>
    </row>
    <row r="22" spans="1:6" x14ac:dyDescent="0.2">
      <c r="A22">
        <v>21</v>
      </c>
      <c r="B22">
        <v>1.75</v>
      </c>
      <c r="C22" t="s">
        <v>13</v>
      </c>
      <c r="D22">
        <v>10</v>
      </c>
      <c r="E22">
        <v>100</v>
      </c>
      <c r="F22" t="s">
        <v>14</v>
      </c>
    </row>
    <row r="23" spans="1:6" x14ac:dyDescent="0.2">
      <c r="A23">
        <v>22</v>
      </c>
      <c r="B23">
        <v>1.75</v>
      </c>
      <c r="C23" t="s">
        <v>19</v>
      </c>
      <c r="D23">
        <v>8</v>
      </c>
      <c r="E23">
        <v>80</v>
      </c>
      <c r="F23" t="s">
        <v>31</v>
      </c>
    </row>
    <row r="24" spans="1:6" x14ac:dyDescent="0.2">
      <c r="A24">
        <v>23</v>
      </c>
      <c r="B24">
        <v>1.75</v>
      </c>
      <c r="C24" t="s">
        <v>32</v>
      </c>
      <c r="D24">
        <v>1</v>
      </c>
      <c r="E24">
        <v>10</v>
      </c>
      <c r="F24" t="s">
        <v>33</v>
      </c>
    </row>
    <row r="25" spans="1:6" x14ac:dyDescent="0.2">
      <c r="A25">
        <v>24</v>
      </c>
      <c r="B25">
        <v>2</v>
      </c>
      <c r="C25" t="s">
        <v>11</v>
      </c>
      <c r="D25">
        <v>2</v>
      </c>
      <c r="E25">
        <v>20</v>
      </c>
      <c r="F25" t="s">
        <v>34</v>
      </c>
    </row>
    <row r="26" spans="1:6" x14ac:dyDescent="0.2">
      <c r="A26">
        <v>25</v>
      </c>
      <c r="B26">
        <v>2</v>
      </c>
      <c r="C26" t="s">
        <v>13</v>
      </c>
      <c r="D26">
        <v>9</v>
      </c>
      <c r="E26">
        <v>90</v>
      </c>
      <c r="F26" t="s">
        <v>26</v>
      </c>
    </row>
    <row r="27" spans="1:6" x14ac:dyDescent="0.2">
      <c r="A27">
        <v>26</v>
      </c>
      <c r="B27">
        <v>2</v>
      </c>
      <c r="C27" t="s">
        <v>19</v>
      </c>
      <c r="D27">
        <v>9</v>
      </c>
      <c r="E27">
        <v>90</v>
      </c>
      <c r="F27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1" sqref="C1:K1"/>
    </sheetView>
  </sheetViews>
  <sheetFormatPr baseColWidth="10" defaultRowHeight="16" x14ac:dyDescent="0.2"/>
  <cols>
    <col min="1" max="1" width="24.1640625" bestFit="1" customWidth="1"/>
    <col min="2" max="2" width="24.33203125" bestFit="1" customWidth="1"/>
    <col min="3" max="3" width="16" bestFit="1" customWidth="1"/>
    <col min="4" max="6" width="15.83203125" bestFit="1" customWidth="1"/>
    <col min="7" max="8" width="16.5" bestFit="1" customWidth="1"/>
    <col min="9" max="9" width="14" bestFit="1" customWidth="1"/>
    <col min="10" max="10" width="13.5" bestFit="1" customWidth="1"/>
    <col min="11" max="11" width="13.6640625" bestFit="1" customWidth="1"/>
    <col min="12" max="12" width="8.33203125" customWidth="1"/>
  </cols>
  <sheetData>
    <row r="1" spans="1:12" ht="17" thickBot="1" x14ac:dyDescent="0.25">
      <c r="A1" s="3" t="s">
        <v>36</v>
      </c>
      <c r="B1" s="4" t="s">
        <v>37</v>
      </c>
      <c r="C1" s="9" t="s">
        <v>35</v>
      </c>
      <c r="D1" s="5"/>
      <c r="E1" s="5"/>
      <c r="F1" s="5"/>
      <c r="G1" s="5"/>
      <c r="H1" s="5"/>
      <c r="I1" s="5"/>
      <c r="J1" s="5"/>
      <c r="K1" s="6"/>
    </row>
    <row r="2" spans="1:12" x14ac:dyDescent="0.2">
      <c r="A2" s="7">
        <v>1</v>
      </c>
      <c r="B2" s="7">
        <v>9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14</v>
      </c>
      <c r="H2" s="2" t="s">
        <v>16</v>
      </c>
      <c r="I2" s="2" t="s">
        <v>18</v>
      </c>
      <c r="J2" s="2" t="s">
        <v>20</v>
      </c>
      <c r="K2" s="2" t="s">
        <v>22</v>
      </c>
      <c r="L2" t="str">
        <f>C2&amp;", "&amp;D2&amp;", "&amp;E2&amp;", "&amp;F2&amp;", "&amp;G2&amp;", "&amp;H2&amp;", "&amp;I2&amp;", "&amp;J2&amp;", "&amp;K2</f>
        <v>ARHGAP4  ( 30 %), COL5A3  ( 50 %), EZH1  ( 10 %), FLYWCH1  ( 30 %), GIGYF1  ( 100 %), MAPK8IP3  ( 20 %), MEGF6  ( 20 %), PTOV1  ( 90 %), RHOT2  ( 10 %)</v>
      </c>
    </row>
    <row r="3" spans="1:12" x14ac:dyDescent="0.2">
      <c r="A3" s="8">
        <v>1.25</v>
      </c>
      <c r="B3" s="8">
        <v>7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/>
      <c r="K3" s="1"/>
      <c r="L3" t="str">
        <f>C3&amp;", "&amp;D3&amp;", "&amp;E3&amp;", "&amp;F3&amp;", "&amp;G3&amp;", "&amp;H3&amp;", "&amp;I3</f>
        <v>ARHGAP4  ( 50 %), COL5A3  ( 60 %), FLYWCH1  ( 70 %), GIGYF1  ( 90 %), MAPK8IP3  ( 10 %), MEGF6  ( 10 %), PTOV1  ( 100 %)</v>
      </c>
    </row>
    <row r="4" spans="1:12" x14ac:dyDescent="0.2">
      <c r="A4" s="8">
        <v>1.5</v>
      </c>
      <c r="B4" s="8">
        <v>2</v>
      </c>
      <c r="C4" s="1" t="s">
        <v>14</v>
      </c>
      <c r="D4" s="1" t="s">
        <v>29</v>
      </c>
      <c r="E4" s="1"/>
      <c r="F4" s="1"/>
      <c r="G4" s="1"/>
      <c r="H4" s="1"/>
      <c r="I4" s="1"/>
      <c r="J4" s="1"/>
      <c r="K4" s="1"/>
      <c r="L4" t="str">
        <f>C4&amp;", "&amp;D4</f>
        <v>GIGYF1  ( 100 %), PTOV1  ( 100 %)</v>
      </c>
    </row>
    <row r="5" spans="1:12" x14ac:dyDescent="0.2">
      <c r="A5" s="8">
        <v>1.75</v>
      </c>
      <c r="B5" s="8">
        <v>5</v>
      </c>
      <c r="C5" s="1" t="s">
        <v>30</v>
      </c>
      <c r="D5" s="1" t="s">
        <v>12</v>
      </c>
      <c r="E5" s="1" t="s">
        <v>14</v>
      </c>
      <c r="F5" s="1" t="s">
        <v>31</v>
      </c>
      <c r="G5" s="1" t="s">
        <v>33</v>
      </c>
      <c r="H5" s="1"/>
      <c r="I5" s="1"/>
      <c r="J5" s="1"/>
      <c r="K5" s="1"/>
      <c r="L5" t="str">
        <f>C5&amp;", "&amp;D5&amp;", "&amp;E5&amp;", "&amp;F5&amp;", "&amp;G5</f>
        <v>COL5A3  ( 10 %), FLYWCH1  ( 30 %), GIGYF1  ( 100 %), PTOV1  ( 80 %), SLC4A10  ( 10 %)</v>
      </c>
    </row>
    <row r="6" spans="1:12" x14ac:dyDescent="0.2">
      <c r="A6" s="8">
        <v>2</v>
      </c>
      <c r="B6" s="8">
        <v>3</v>
      </c>
      <c r="C6" s="1" t="s">
        <v>34</v>
      </c>
      <c r="D6" s="1" t="s">
        <v>26</v>
      </c>
      <c r="E6" s="1" t="s">
        <v>20</v>
      </c>
      <c r="F6" s="1"/>
      <c r="G6" s="1"/>
      <c r="H6" s="1"/>
      <c r="I6" s="1"/>
      <c r="J6" s="1"/>
      <c r="K6" s="1"/>
      <c r="L6" t="str">
        <f>C6&amp;", "&amp;D6&amp;", "&amp;E6</f>
        <v>FLYWCH1  ( 20 %), GIGYF1  ( 90 %), PTOV1  ( 90 %)</v>
      </c>
    </row>
  </sheetData>
  <mergeCells count="1">
    <mergeCell ref="C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2" sqref="C12"/>
    </sheetView>
  </sheetViews>
  <sheetFormatPr baseColWidth="10" defaultRowHeight="16" x14ac:dyDescent="0.2"/>
  <cols>
    <col min="1" max="1" width="24.1640625" bestFit="1" customWidth="1"/>
    <col min="2" max="2" width="24.33203125" bestFit="1" customWidth="1"/>
    <col min="3" max="3" width="60.6640625" customWidth="1"/>
  </cols>
  <sheetData>
    <row r="1" spans="1:3" s="11" customFormat="1" ht="63" customHeight="1" thickBot="1" x14ac:dyDescent="0.3">
      <c r="A1" s="12" t="s">
        <v>36</v>
      </c>
      <c r="B1" s="13" t="s">
        <v>37</v>
      </c>
      <c r="C1" s="13" t="s">
        <v>35</v>
      </c>
    </row>
    <row r="2" spans="1:3" ht="50" customHeight="1" x14ac:dyDescent="0.2">
      <c r="A2" s="7">
        <v>1</v>
      </c>
      <c r="B2" s="7">
        <v>9</v>
      </c>
      <c r="C2" s="10" t="s">
        <v>38</v>
      </c>
    </row>
    <row r="3" spans="1:3" ht="50" customHeight="1" x14ac:dyDescent="0.2">
      <c r="A3" s="8">
        <v>1.25</v>
      </c>
      <c r="B3" s="8">
        <v>7</v>
      </c>
      <c r="C3" s="10" t="s">
        <v>39</v>
      </c>
    </row>
    <row r="4" spans="1:3" ht="50" customHeight="1" x14ac:dyDescent="0.2">
      <c r="A4" s="8">
        <v>1.5</v>
      </c>
      <c r="B4" s="8">
        <v>2</v>
      </c>
      <c r="C4" s="10" t="s">
        <v>40</v>
      </c>
    </row>
    <row r="5" spans="1:3" ht="50" customHeight="1" x14ac:dyDescent="0.2">
      <c r="A5" s="8">
        <v>1.75</v>
      </c>
      <c r="B5" s="8">
        <v>5</v>
      </c>
      <c r="C5" s="10" t="s">
        <v>41</v>
      </c>
    </row>
    <row r="6" spans="1:3" ht="50" customHeight="1" x14ac:dyDescent="0.2">
      <c r="A6" s="8">
        <v>2</v>
      </c>
      <c r="B6" s="8">
        <v>3</v>
      </c>
      <c r="C6" s="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RF_results_melt_count_031219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2019-07-01T23:42:22Z</dcterms:created>
  <dcterms:modified xsi:type="dcterms:W3CDTF">2019-07-01T23:43:28Z</dcterms:modified>
</cp:coreProperties>
</file>