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s" sheetId="1" r:id="rId4"/>
    <sheet state="visible" name="1) RT &amp; Amplicon PCR" sheetId="2" r:id="rId5"/>
    <sheet state="visible" name="2) Lib Prep - Tagmentation" sheetId="3" r:id="rId6"/>
    <sheet state="visible" name="dNTPS HEXAMER PRIMING REACTION " sheetId="4" r:id="rId7"/>
    <sheet state="visible" name="REVERSE TRANSCRIPTION REACTION " sheetId="5" r:id="rId8"/>
  </sheets>
  <definedNames/>
  <calcPr/>
</workbook>
</file>

<file path=xl/sharedStrings.xml><?xml version="1.0" encoding="utf-8"?>
<sst xmlns="http://schemas.openxmlformats.org/spreadsheetml/2006/main" count="1960" uniqueCount="705">
  <si>
    <t>Notes - Log basic information and observations about the input samples and library preparation on this sheet.</t>
  </si>
  <si>
    <t>LIBRARY OVERVIEW</t>
  </si>
  <si>
    <t>SEQID</t>
  </si>
  <si>
    <t>Brief description of samples in this library prep</t>
  </si>
  <si>
    <t>Lib type</t>
  </si>
  <si>
    <t>Plate format</t>
  </si>
  <si>
    <t>Number of samples (not including water)</t>
  </si>
  <si>
    <t>Number of water (not including samples)</t>
  </si>
  <si>
    <t>Input RNA samples for library prep</t>
  </si>
  <si>
    <t>Start Date</t>
  </si>
  <si>
    <t>Experimenters</t>
  </si>
  <si>
    <t>NOTES ON INPUT RNA</t>
  </si>
  <si>
    <t>NOTES ON LIBRARY PREP - cDNA synthesis</t>
  </si>
  <si>
    <t>NOTES ON LIBRARY PREP - amplicon generation, pooling, cleanup, quantitation</t>
  </si>
  <si>
    <t>NOTES ON LIBRARY PREP - tagmentation and index PCR</t>
  </si>
  <si>
    <t>NOTES ON LIBRARY PREP - pooling, cleanup, and QC</t>
  </si>
  <si>
    <t xml:space="preserve">*Include final volumes and molarity for submission </t>
  </si>
  <si>
    <t xml:space="preserve">*if two seqs: calculations and notes </t>
  </si>
  <si>
    <t>Ct Value</t>
  </si>
  <si>
    <t>Dilution</t>
  </si>
  <si>
    <t>&lt;15</t>
  </si>
  <si>
    <t>1:10</t>
  </si>
  <si>
    <t>&gt;15</t>
  </si>
  <si>
    <t>No dilution</t>
  </si>
  <si>
    <t>CN Value</t>
  </si>
  <si>
    <t>No Dilution</t>
  </si>
  <si>
    <t>STEP 1. STAMP FOUR 96 PLATES INTO A 384 PLATE - BRAVO TRANSFER</t>
  </si>
  <si>
    <t>Use the Bravo to transfer 3uL from the working plates into a 384 well plate. 3uL is added such that 0.25uL is expected to be lost as dead volume and a net 2.75uL is dispensed into a well.</t>
  </si>
  <si>
    <t xml:space="preserve">Turn on Bravo and Inheco </t>
  </si>
  <si>
    <r>
      <rPr>
        <rFont val="Calibri"/>
        <color theme="1"/>
      </rPr>
      <t>Open file "Bravo96_COVID-19</t>
    </r>
    <r>
      <rPr>
        <rFont val="Calibri"/>
        <i/>
        <color theme="1"/>
      </rPr>
      <t xml:space="preserve">.dev" </t>
    </r>
    <r>
      <rPr>
        <rFont val="Calibri"/>
        <color theme="1"/>
      </rPr>
      <t>on the computer</t>
    </r>
  </si>
  <si>
    <t>COMET_BRAVO_Protocols -&gt; Device Files -&gt; Bravo96_COVID-19.dev</t>
  </si>
  <si>
    <t xml:space="preserve">Initialize Bravo </t>
  </si>
  <si>
    <t>When ask if there is a plate present in, or in front of the gripper's plate presence, choose "Ignore and Continue, leaving device in current state"</t>
  </si>
  <si>
    <t>When it asks to verify that it is safe to home the W-axis, choose "Retry" to continue homing the W-axis</t>
  </si>
  <si>
    <t>Open Diagnostics Mode and choose option "Bravo-1"</t>
  </si>
  <si>
    <t>Place 96-well tips on deck 2, W-1 unsealed on deck 5, and select proper labware</t>
  </si>
  <si>
    <r>
      <rPr>
        <rFont val="Calibri"/>
        <color theme="1"/>
      </rPr>
      <t xml:space="preserve">For deck 2 (96-well tips): on the "Command Parameters" tab, select "Tips On" option from the </t>
    </r>
    <r>
      <rPr>
        <rFont val="Calibri"/>
        <i/>
        <color theme="1"/>
      </rPr>
      <t>Command to execute</t>
    </r>
    <r>
      <rPr>
        <rFont val="Calibri"/>
        <color theme="1"/>
      </rPr>
      <t xml:space="preserve"> panel</t>
    </r>
  </si>
  <si>
    <r>
      <rPr>
        <rFont val="Calibri"/>
        <color rgb="FF000000"/>
        <sz val="12.0"/>
      </rPr>
      <t xml:space="preserve">For deck 5 (working plate): select options below from the </t>
    </r>
    <r>
      <rPr>
        <rFont val="Calibri"/>
        <i/>
        <color rgb="FF000000"/>
        <sz val="12.0"/>
      </rPr>
      <t>Command to execute</t>
    </r>
    <r>
      <rPr>
        <rFont val="Calibri"/>
        <color rgb="FF000000"/>
        <sz val="12.0"/>
      </rPr>
      <t xml:space="preserve"> panel</t>
    </r>
  </si>
  <si>
    <t>Aspirate Properties: (labware: 96 hardshell biorad)</t>
  </si>
  <si>
    <t>Volume (0-251µL)</t>
  </si>
  <si>
    <t>Pre-aspirate volume (0-251uL)</t>
  </si>
  <si>
    <t>Post Aspitate Volume (0-251uL)</t>
  </si>
  <si>
    <t xml:space="preserve">Additional EDITS to include: </t>
  </si>
  <si>
    <t>Liquid class</t>
  </si>
  <si>
    <t>2-10µL</t>
  </si>
  <si>
    <t>Distance from well bottom (0-100mm)</t>
  </si>
  <si>
    <t>0 (unskirted)/ 2 (skirted)</t>
  </si>
  <si>
    <t>Dynamic tip extension (0-20 mm/uL)</t>
  </si>
  <si>
    <t>n/a</t>
  </si>
  <si>
    <t>*update seq team on steps/timeline throughout process (start lib prep, multiplexing, qc stages)</t>
  </si>
  <si>
    <t>Perform tip touch</t>
  </si>
  <si>
    <t>No</t>
  </si>
  <si>
    <t xml:space="preserve">*naming convention for primer pools-- consistency </t>
  </si>
  <si>
    <t xml:space="preserve">Pipette technique </t>
  </si>
  <si>
    <t>--&gt; Execute command</t>
  </si>
  <si>
    <t>Using LDV reservoir on Dragonfly, dispense 3.5μL of the multiplex PCR master mix #1 into each well of a new Biorad, skirted 384-well (Pool A and Pool B)</t>
  </si>
  <si>
    <t xml:space="preserve">Check that all tips aspirated correct volume, remove and seal W-1 </t>
  </si>
  <si>
    <t>*protocol on dragonfly-- dispense ~1420µL into reservoir for each primer pool, resetting the Dragonfly between uses-- standard volume: ____ µL</t>
  </si>
  <si>
    <t>Place 384-L plate on deck 5</t>
  </si>
  <si>
    <t>*LDV accounts for Q5 bubbly</t>
  </si>
  <si>
    <t>Change labware to 384 Biorad hardshell and select quadrant A1</t>
  </si>
  <si>
    <t xml:space="preserve">*add seal types for each step </t>
  </si>
  <si>
    <t>Dispense Properties: (labware: 384 hardshell biorad)</t>
  </si>
  <si>
    <t xml:space="preserve">*rolls of seals only used to spin down and use right away-- temporary, no -80°C </t>
  </si>
  <si>
    <t>Empty tips</t>
  </si>
  <si>
    <t>Yes</t>
  </si>
  <si>
    <t xml:space="preserve">*use foil seal roll for pre-pcr </t>
  </si>
  <si>
    <t xml:space="preserve">*after amplicon stage -- foil only, no plastic </t>
  </si>
  <si>
    <t xml:space="preserve">*single foil seal -80°C only </t>
  </si>
  <si>
    <t>Yes, North/South</t>
  </si>
  <si>
    <t>Tip retraction distance (0-20 mm/uL)</t>
  </si>
  <si>
    <t xml:space="preserve">--&gt; Execute command </t>
  </si>
  <si>
    <t>Place library plate (384-well plate) on deck 6</t>
  </si>
  <si>
    <t>Tips "OFF" and replace with new tips (**note: always remove plates before moving tips to mitigate contamination)</t>
  </si>
  <si>
    <t>Repeat process for W-2, W-3, and W-4 in quadrants A2, B1, and B2 respectively</t>
  </si>
  <si>
    <t xml:space="preserve">Seal and spin down plates. </t>
  </si>
  <si>
    <t>Submit sequencing request form to the sequencing team and update covid_mngs</t>
  </si>
  <si>
    <t>STEP 2. dNTPS HEXAMER PRIMING REACTION - ECHO TRANSFER</t>
  </si>
  <si>
    <t>Fixed # of Reactions</t>
  </si>
  <si>
    <t>this master mix is already made for you (stored in pre-PCR -20). make more as shown on the left if needed</t>
  </si>
  <si>
    <t>1x Reaction Volume (uL)</t>
  </si>
  <si>
    <t>Master Mix (uL)</t>
  </si>
  <si>
    <t xml:space="preserve">single use aliquots contains (mixed together in 1 tube)-- location: </t>
  </si>
  <si>
    <t>NEB Random Primers</t>
  </si>
  <si>
    <t xml:space="preserve">170uL Random Primers </t>
  </si>
  <si>
    <t>10mM dNTP</t>
  </si>
  <si>
    <t>170uL dNTPs</t>
  </si>
  <si>
    <t>RNA Sample</t>
  </si>
  <si>
    <t>Total</t>
  </si>
  <si>
    <t># source wells:</t>
  </si>
  <si>
    <t>uL/well:</t>
  </si>
  <si>
    <t>source well transfer (nL)</t>
  </si>
  <si>
    <t>Pipette into 384 Echo plate A1-F1</t>
  </si>
  <si>
    <t>Thaw STEP 2 reagents on ice. Mix and spin down. Do not vortex enzymes.</t>
  </si>
  <si>
    <t xml:space="preserve"> </t>
  </si>
  <si>
    <t>Make the master mix for STEP 2 inside of a hood using suggested calculations above (Premade and aliquoted. Location: -20 prePCR)</t>
  </si>
  <si>
    <t>Add 54.6uL of STEP 2 master mix into each well for wells A1-F1 of a PP 2.0 Plus Echo Source Plate.</t>
  </si>
  <si>
    <t>Seal the plate after adding the master mixes.</t>
  </si>
  <si>
    <t>Spin down at max speed for 7 minutes at max speed, bring the mixes to room temperature and ensuring that there are no bubbles in wells.</t>
  </si>
  <si>
    <t>Create new folder including the ECHO dNTPs_Hexamers_4quadrants protocol and ReverseTranscriptase_4quadrants and label SEQ_XX.</t>
  </si>
  <si>
    <t>Use the ECHO dNTPs_Hexamers_4quadrants protocol to transfer 500nL into all wells. *plates at room temp</t>
  </si>
  <si>
    <t xml:space="preserve">Place the plate into the thermocycler following the program below. </t>
  </si>
  <si>
    <r>
      <rPr>
        <rFont val="Calibri"/>
        <b/>
        <color rgb="FFFF0000"/>
      </rPr>
      <t>Immediately</t>
    </r>
    <r>
      <rPr>
        <rFont val="Calibri"/>
        <color rgb="FF000000"/>
      </rPr>
      <t xml:space="preserve"> snap cool on </t>
    </r>
    <r>
      <rPr>
        <rFont val="Calibri"/>
        <b/>
        <color rgb="FF000000"/>
      </rPr>
      <t>ice</t>
    </r>
    <r>
      <rPr>
        <rFont val="Calibri"/>
        <color rgb="FF000000"/>
      </rPr>
      <t xml:space="preserve"> for </t>
    </r>
    <r>
      <rPr>
        <rFont val="Calibri"/>
        <b/>
        <color rgb="FF000000"/>
      </rPr>
      <t xml:space="preserve">1 min </t>
    </r>
    <r>
      <rPr>
        <rFont val="Calibri"/>
        <color rgb="FF000000"/>
      </rPr>
      <t>after the 65°C  incubation.</t>
    </r>
  </si>
  <si>
    <t>Seal the plate and spin it down for the next step.</t>
  </si>
  <si>
    <t>Program</t>
  </si>
  <si>
    <t>Incubation</t>
  </si>
  <si>
    <t>Lid</t>
  </si>
  <si>
    <t>105°C</t>
  </si>
  <si>
    <t>Vollume</t>
  </si>
  <si>
    <t>3.25μL</t>
  </si>
  <si>
    <t>Temp</t>
  </si>
  <si>
    <t>Time</t>
  </si>
  <si>
    <t>Step 1</t>
  </si>
  <si>
    <t xml:space="preserve">65°C </t>
  </si>
  <si>
    <t>5min</t>
  </si>
  <si>
    <t>Step 2</t>
  </si>
  <si>
    <t>4°C</t>
  </si>
  <si>
    <t>hold</t>
  </si>
  <si>
    <t>STEP 3. REVERSE TRANSCRIPTION REACTION - ECHO TRANSFER</t>
  </si>
  <si>
    <t xml:space="preserve">Preparation of individual single use aliquots contain (4 separate tubes): </t>
  </si>
  <si>
    <t>5x SuperScript IV Buffer</t>
  </si>
  <si>
    <t>650uL 5x SSIV buffer</t>
  </si>
  <si>
    <t>100mM DTT</t>
  </si>
  <si>
    <t>165uL 100mM DTT</t>
  </si>
  <si>
    <t>RNaseOUT RNase Inhibitor</t>
  </si>
  <si>
    <t>165uL RNaseOUT (approx 1.2 tubes)</t>
  </si>
  <si>
    <t>SuperScript IV Reverse Transcriptase</t>
  </si>
  <si>
    <t>165uL SSIV RT (approx 3.3 tubes)</t>
  </si>
  <si>
    <t>Annealed Template RNA</t>
  </si>
  <si>
    <t xml:space="preserve">*Stocks located in -20 PCR: box labelled "SSIV reagents" </t>
  </si>
  <si>
    <t>Pipette into 384 Echo plate A3-P3 and A4-C4</t>
  </si>
  <si>
    <t xml:space="preserve">Make master mix and add 55uL of STEP 3 master mix into each well for wells A3-P3 and A4-C4 of the same PP 2.0 Plus Echo Source Plate used in STEP 2.       </t>
  </si>
  <si>
    <t>Seal the each plate after adding the master mix.</t>
  </si>
  <si>
    <t>Use the ECHO ReverseTranscriptase_4quadrants protocol to transfer 1750nL into all wells.</t>
  </si>
  <si>
    <t>Spin down, making sure there are no bubbles in wells.</t>
  </si>
  <si>
    <t xml:space="preserve">Place plate into thermocycler following the program below. </t>
  </si>
  <si>
    <t>Note: It is suggested to start working on STEP 4 (MULTIPLEXING PCR) 30mins before the end of the STEP 3 incubations.</t>
  </si>
  <si>
    <t>Reverse Transcription</t>
  </si>
  <si>
    <t>Volume</t>
  </si>
  <si>
    <t>5μL</t>
  </si>
  <si>
    <t xml:space="preserve">25°C </t>
  </si>
  <si>
    <t xml:space="preserve">42°C </t>
  </si>
  <si>
    <t>50min</t>
  </si>
  <si>
    <t>Step 3</t>
  </si>
  <si>
    <t xml:space="preserve">70°C </t>
  </si>
  <si>
    <t>10min</t>
  </si>
  <si>
    <t>Step 4</t>
  </si>
  <si>
    <t>STEP 4. MULTIPLEXING PCR - Dragonfly ALIQUOT AND BRAVO TRANSFER</t>
  </si>
  <si>
    <t xml:space="preserve">* Since only a portion of cDNA is taken into the multiplex PCR step, all reagents are 1/5 of original formulation. </t>
  </si>
  <si>
    <r>
      <rPr>
        <rFont val="Calibri"/>
        <color rgb="FF000000"/>
      </rPr>
      <t xml:space="preserve">Note: Prior to starting ensure that primer pools are at 10μM working solution. If </t>
    </r>
    <r>
      <rPr>
        <rFont val="Calibri"/>
        <b/>
        <color rgb="FF000000"/>
      </rPr>
      <t>not</t>
    </r>
    <r>
      <rPr>
        <rFont val="Calibri"/>
        <color rgb="FF000000"/>
      </rPr>
      <t xml:space="preserve">, dilute 100μM primer pools to 10μM. </t>
    </r>
  </si>
  <si>
    <t>MAKE SURE THE PRIMERS ARE (COMET- ARTIC V3 PRIMERS) (NOT THE TAILED ONES)</t>
  </si>
  <si>
    <t>Thaw all reagents on ice. Mix and spin down. Do not vortex enzymes.</t>
  </si>
  <si>
    <t>Pool 1 Primers (Odd primers, previously "pool A")</t>
  </si>
  <si>
    <t>NEBNext Ultra II Q5 Hot Start 2x Master Mix</t>
  </si>
  <si>
    <t>Primer Pool 1 (10μM)</t>
  </si>
  <si>
    <t>Nuclease-free Water</t>
  </si>
  <si>
    <r>
      <rPr>
        <rFont val="Calibri"/>
        <color rgb="FF000000"/>
        <sz val="12.0"/>
      </rPr>
      <t xml:space="preserve">cDNA </t>
    </r>
    <r>
      <rPr>
        <rFont val="Calibri"/>
        <i/>
        <color rgb="FF000000"/>
        <sz val="12.0"/>
      </rPr>
      <t>from Step 1</t>
    </r>
  </si>
  <si>
    <t>Pool 2 Primers (Even primers, previously "pool B")</t>
  </si>
  <si>
    <t>Primer Pool 2 (10μM)</t>
  </si>
  <si>
    <r>
      <rPr>
        <rFont val="Calibri"/>
        <color rgb="FF000000"/>
        <sz val="12.0"/>
      </rPr>
      <t xml:space="preserve">cDNA </t>
    </r>
    <r>
      <rPr>
        <rFont val="Calibri"/>
        <i/>
        <color rgb="FF000000"/>
        <sz val="12.0"/>
      </rPr>
      <t>from Step 1</t>
    </r>
  </si>
  <si>
    <t xml:space="preserve">Dispense 3.5μL of the multiplex PCR master mix #1 into each well of a Biorad, skirted 384-well plate using the Dragonfly </t>
  </si>
  <si>
    <r>
      <rPr>
        <rFont val="Calibri"/>
        <color rgb="FF000000"/>
      </rPr>
      <t>Protocol: "</t>
    </r>
    <r>
      <rPr>
        <rFont val="Calibri"/>
        <i/>
        <color rgb="FF000000"/>
      </rPr>
      <t>Amplicon LDV"</t>
    </r>
    <r>
      <rPr>
        <rFont val="Calibri"/>
        <color rgb="FF000000"/>
      </rPr>
      <t xml:space="preserve"> in COMET folder </t>
    </r>
  </si>
  <si>
    <t>Set up cold block (Located in 4°C labeled "Dragonfly"), LDV reservoir, and syringe</t>
  </si>
  <si>
    <t xml:space="preserve">Pipette ~1420µL pool 1 mastermix into reservoir, make sure that there are no bubbles </t>
  </si>
  <si>
    <t>Label the above plate as pool 1 (labeled primer 1)</t>
  </si>
  <si>
    <t xml:space="preserve">Reset the dragonfly and replace with new syringes between uses </t>
  </si>
  <si>
    <r>
      <rPr>
        <rFont val="Calibri"/>
        <color theme="1"/>
      </rPr>
      <t>Open bravo protocol in COMET folder: cDNA_PoolA_PoolB.</t>
    </r>
    <r>
      <rPr>
        <rFont val="Calibri"/>
        <i/>
        <color theme="1"/>
      </rPr>
      <t xml:space="preserve">pro (location: </t>
    </r>
  </si>
  <si>
    <t>Dispense 3.5μL of the multiplex PCR master mix #2 into each well of a Biorad, skirted 384-well plate using the Dragonfly</t>
  </si>
  <si>
    <t>Label the above plate as pool 2 (labeled primer2)</t>
  </si>
  <si>
    <r>
      <rPr>
        <rFont val="Calibri"/>
        <color rgb="FF000000"/>
      </rPr>
      <t xml:space="preserve">Transfer 1.5uL of cDNA in the </t>
    </r>
    <r>
      <rPr>
        <rFont val="Calibri"/>
        <b/>
        <color rgb="FFFF0000"/>
      </rPr>
      <t>Pool 1</t>
    </r>
    <r>
      <rPr>
        <rFont val="Calibri"/>
        <color rgb="FF000000"/>
      </rPr>
      <t xml:space="preserve"> plate using the Bravo.</t>
    </r>
  </si>
  <si>
    <r>
      <rPr>
        <rFont val="Calibri"/>
        <color theme="1"/>
      </rPr>
      <t>*Can use bravo protocol in COMET folder: cDNA_PoolA_PoolB.</t>
    </r>
    <r>
      <rPr>
        <rFont val="Calibri"/>
        <i/>
        <color theme="1"/>
      </rPr>
      <t>pro</t>
    </r>
  </si>
  <si>
    <r>
      <rPr>
        <rFont val="Calibri"/>
        <color rgb="FF000000"/>
        <sz val="12.0"/>
      </rPr>
      <t xml:space="preserve">Transfer 1.5uL of cDNA in the </t>
    </r>
    <r>
      <rPr>
        <rFont val="Calibri"/>
        <b/>
        <color rgb="FF1155CC"/>
        <sz val="12.0"/>
      </rPr>
      <t>Pool 2</t>
    </r>
    <r>
      <rPr>
        <rFont val="Calibri"/>
        <color rgb="FF000000"/>
        <sz val="12.0"/>
      </rPr>
      <t xml:space="preserve"> plate using the Bravo.</t>
    </r>
  </si>
  <si>
    <t xml:space="preserve">Seal the each plate after adding the master mix. </t>
  </si>
  <si>
    <t>Spin down the plates, making sure there are no bubbles in wells.</t>
  </si>
  <si>
    <r>
      <rPr>
        <rFont val="Calibri"/>
        <color rgb="FF000000"/>
      </rPr>
      <t xml:space="preserve">Place the plate into the labeled ARTIC thermocycler in the </t>
    </r>
    <r>
      <rPr>
        <rFont val="Calibri"/>
        <color rgb="FF38761D"/>
      </rPr>
      <t>SeqLab</t>
    </r>
    <r>
      <rPr>
        <rFont val="Calibri"/>
        <color rgb="FF000000"/>
      </rPr>
      <t xml:space="preserve"> following the program below. **Start program when before starting to aliquot**</t>
    </r>
  </si>
  <si>
    <t>Multiplex PCR</t>
  </si>
  <si>
    <t>Cycle</t>
  </si>
  <si>
    <t xml:space="preserve">98°C </t>
  </si>
  <si>
    <t>30s</t>
  </si>
  <si>
    <t>98°C</t>
  </si>
  <si>
    <t>15s</t>
  </si>
  <si>
    <t>63°C</t>
  </si>
  <si>
    <t>STEP 5.5: Pool A+B MERGE AND 1:100 DILUTION (post-PCR ONLY)</t>
  </si>
  <si>
    <t>Spin down pool 1 and pool 2 plates</t>
  </si>
  <si>
    <t>Set up and initialize Integra</t>
  </si>
  <si>
    <t>Dispense 2µL from pool 1 and pool 2 plates into a new 384-well skirted BioRad plate using Intergra (labeled "L-XXX 1+ 2 plate")</t>
  </si>
  <si>
    <t xml:space="preserve">More edits to add: </t>
  </si>
  <si>
    <t>Spin down all plates</t>
  </si>
  <si>
    <t xml:space="preserve">*integra speed </t>
  </si>
  <si>
    <t>Aspirate 0.5µL from 1+2 plate and dispense into 49.5µL H2O (premade plates located in pre-PCR 4°C)</t>
  </si>
  <si>
    <t>On the Integra, select the Pipette/Mix option to ensure proper mixing of sample into water plate for 1:100 dilution</t>
  </si>
  <si>
    <t xml:space="preserve">*add tagmentation stock recipe/instructions </t>
  </si>
  <si>
    <t>Pipette/Mix</t>
  </si>
  <si>
    <t xml:space="preserve">*backup with dragonfly/integra for neutralization protocol </t>
  </si>
  <si>
    <t>Aspirate</t>
  </si>
  <si>
    <t>10µL</t>
  </si>
  <si>
    <t>*consistency with naming protocols on mosquito/dragonfly</t>
  </si>
  <si>
    <t>Dispense</t>
  </si>
  <si>
    <t>8µL</t>
  </si>
  <si>
    <t>*archive old echo protocol/bravo</t>
  </si>
  <si>
    <t>Mix</t>
  </si>
  <si>
    <t>10x</t>
  </si>
  <si>
    <t>*Q5 dragonfly LDV protocol (3.5µL per well)</t>
  </si>
  <si>
    <t>Aspirate 0.5µL (0.1uL for dead volume and 0.4uL net transferred) into a new 384 well skirted BioRad plate with the Intergra (labeled "Tagme plate")</t>
  </si>
  <si>
    <t>Seal and spin down plates</t>
  </si>
  <si>
    <t>Seal store, tape together plates and store all unused in -20°C</t>
  </si>
  <si>
    <t>STEP 6: TAGMENTATION -MOSQUITO ALIQUOT &amp; INTEGRA STAMP</t>
  </si>
  <si>
    <t xml:space="preserve">*DMF always in hood  </t>
  </si>
  <si>
    <r>
      <rPr>
        <rFont val="Calibri"/>
        <color rgb="FF000000"/>
        <sz val="12.0"/>
      </rPr>
      <t xml:space="preserve">Thaw all reagents on ice. Mix and spin down. </t>
    </r>
    <r>
      <rPr>
        <rFont val="Calibri"/>
        <b/>
        <color rgb="FF000000"/>
        <sz val="12.0"/>
      </rPr>
      <t>Do not vortex enzymes.</t>
    </r>
  </si>
  <si>
    <t xml:space="preserve">Prepare the tagmentation master mix. Make fresh each time. </t>
  </si>
  <si>
    <t>Amplicon DNA</t>
  </si>
  <si>
    <t>TAG Buffer (From 2.18X stock)</t>
  </si>
  <si>
    <r>
      <rPr>
        <rFont val="Calibri,Arial"/>
        <color theme="1"/>
        <sz val="12.0"/>
      </rPr>
      <t>Location: TAG buffer can be found in the -20 C Cheshire Cat freezer in main BSL1 Lab (</t>
    </r>
    <r>
      <rPr>
        <rFont val="Calibri,Arial"/>
        <color rgb="FF990000"/>
        <sz val="12.0"/>
      </rPr>
      <t>box labelled COMET Tag Buffer Aliquots</t>
    </r>
    <r>
      <rPr>
        <rFont val="Calibri,Arial"/>
        <color theme="1"/>
        <sz val="12.0"/>
      </rPr>
      <t xml:space="preserve">) </t>
    </r>
  </si>
  <si>
    <t>DMF</t>
  </si>
  <si>
    <t>Location: DMF is below the chemical hood in the main lab (close to the lab kitchen area)</t>
  </si>
  <si>
    <t>HB Tn5</t>
  </si>
  <si>
    <t>Location: Tn5 is in the COMET box in the -80C freeer in the main lab (last freezer top shelf)</t>
  </si>
  <si>
    <t>Pipette into wells A1-P1 of a new 384-well plate</t>
  </si>
  <si>
    <t>Mix HB Tn5 and 2.18x TAG together on ice.</t>
  </si>
  <si>
    <t>Add DMF in the fume hood by the main chemical inventory with lab coat on.</t>
  </si>
  <si>
    <t>Note: Make sure to toss any tips and tubes that come in contact with DMF into a chemical waste container for DMF.</t>
  </si>
  <si>
    <t>While on ice, pipette the HB TAG Mix into wells A1-P1 of a Biorad, skirted 384-well plate.</t>
  </si>
  <si>
    <t>Spin down the plate.</t>
  </si>
  <si>
    <t>Transfer 1.2uL of the tagmentation buffer using the Mosquito (Use Seqlab low volume) and the save the plate for later use.</t>
  </si>
  <si>
    <t>Transfer 0.5 uL of the cleaned amplicon (0.1uL for dead volume and 0.4uL net transfered) to a new plate with the Integra.</t>
  </si>
  <si>
    <t xml:space="preserve">Seal each plate after adding the tagmentation mix. </t>
  </si>
  <si>
    <t>Place plate into thermocycler following the program below</t>
  </si>
  <si>
    <t>Tagmentation</t>
  </si>
  <si>
    <t xml:space="preserve">55°C </t>
  </si>
  <si>
    <t>2μL</t>
  </si>
  <si>
    <r>
      <rPr>
        <rFont val="Calibri,Arial"/>
        <color rgb="FF000000"/>
        <sz val="12.0"/>
      </rPr>
      <t>Remove plate from the thermocycler, make sure the lid of the plates are at room temperature.</t>
    </r>
    <r>
      <rPr>
        <rFont val="Calibri,Arial"/>
        <color rgb="FFFF0000"/>
        <sz val="12.0"/>
      </rPr>
      <t xml:space="preserve"> </t>
    </r>
    <r>
      <rPr>
        <rFont val="Calibri,Arial"/>
        <b/>
        <color rgb="FFFF0000"/>
        <sz val="12.0"/>
      </rPr>
      <t>Immediately</t>
    </r>
    <r>
      <rPr>
        <rFont val="Calibri,Arial"/>
        <b/>
        <color rgb="FF000000"/>
        <sz val="12.0"/>
      </rPr>
      <t xml:space="preserve"> move onto STEP 7</t>
    </r>
  </si>
  <si>
    <t xml:space="preserve">STEP 7: TN5 NEUTRALIZATION - MOSQUITO ALIQUOT </t>
  </si>
  <si>
    <t>*protocol for neutralization buffer (recipe)</t>
  </si>
  <si>
    <t># of Reactions</t>
  </si>
  <si>
    <t>Tagmented DNA</t>
  </si>
  <si>
    <t>Neutralization Buffer</t>
  </si>
  <si>
    <t xml:space="preserve">Location: Neutralization Buffer is premade and pre aliquoted an can be found in the box labelled NT BUFFER on the bench in the main lab </t>
  </si>
  <si>
    <t>Pipette into wells A3-P3 of a 384-well plate</t>
  </si>
  <si>
    <t>Pipette the neutralization buffer into wells A3-P3 of the Biorad, skirted 384-well plate from STEP 6.</t>
  </si>
  <si>
    <t>Dispense 0.4μL of the Tn5 Neutralization master mix into each well using the LOW VOLUME Mosquito</t>
  </si>
  <si>
    <t xml:space="preserve">*NOTE: 3rd floor Mosquito CANNOT be used for neutralization step (need low volume), but can be used for tagmentation and pooling steps </t>
  </si>
  <si>
    <t>Open "NT plate 1" program on the computer</t>
  </si>
  <si>
    <t>Seal each plates after adding the neutralization mix.</t>
  </si>
  <si>
    <t>Spin down neutralized plate at full speed for 5min at room temperature.</t>
  </si>
  <si>
    <t>STEP 8: NEXTERA PCR REACTION -INTEGRA STAMP</t>
  </si>
  <si>
    <t>Tagmented product</t>
  </si>
  <si>
    <t xml:space="preserve">*edit for new </t>
  </si>
  <si>
    <t>Q5 Plate</t>
  </si>
  <si>
    <t>Nextera Dual Index Barcodes</t>
  </si>
  <si>
    <t>Total per well</t>
  </si>
  <si>
    <t>*integra speed: 4 (standard setting)</t>
  </si>
  <si>
    <t>Thaw a Nextera dual index barcode plate.</t>
  </si>
  <si>
    <r>
      <rPr>
        <rFont val="Calibri"/>
        <color rgb="FF000000"/>
      </rPr>
      <t xml:space="preserve">Write down which plate you are using here ______. Check to see most recently used </t>
    </r>
    <r>
      <rPr>
        <rFont val="Calibri"/>
        <color rgb="FF1155CC"/>
        <u/>
      </rPr>
      <t>DBP</t>
    </r>
    <r>
      <rPr>
        <rFont val="Calibri"/>
        <color rgb="FF000000"/>
      </rPr>
      <t xml:space="preserve"> in the gdrive and select sequential plate.</t>
    </r>
  </si>
  <si>
    <t>Obtain a pre-aliquoted Q5 plate in the pre-PCR room (-20C freezer) and keep on cold block</t>
  </si>
  <si>
    <t>Q5 plate should thaw fast. Spin it down at maximum speed for a minute.</t>
  </si>
  <si>
    <t>Using Integra, Stamp 0.8µL from the dual barcode plate to your neutralized clean amplicon plate</t>
  </si>
  <si>
    <t>Using the same tips, stamp 2.8 uL from the Q5 plate to the plate with neutralized and cleaned amplicons.</t>
  </si>
  <si>
    <t xml:space="preserve">Seal and spin all plates, making sure that there are no bubbles in the wells. </t>
  </si>
  <si>
    <r>
      <rPr>
        <rFont val="Calibri"/>
        <color rgb="FF000000"/>
      </rPr>
      <t xml:space="preserve">Place the plate into the labeled ARTIC thermocycler in the </t>
    </r>
    <r>
      <rPr>
        <rFont val="Calibri"/>
        <color rgb="FF38761D"/>
      </rPr>
      <t>SeqLab</t>
    </r>
    <r>
      <rPr>
        <rFont val="Calibri"/>
        <color rgb="FF000000"/>
      </rPr>
      <t xml:space="preserve"> following the program below. </t>
    </r>
  </si>
  <si>
    <t>Index_PCR</t>
  </si>
  <si>
    <t xml:space="preserve">72°C </t>
  </si>
  <si>
    <t>3min</t>
  </si>
  <si>
    <t>4μL</t>
  </si>
  <si>
    <t>95°C</t>
  </si>
  <si>
    <t>10s</t>
  </si>
  <si>
    <t>55°C</t>
  </si>
  <si>
    <t>Step 5</t>
  </si>
  <si>
    <t>72°C</t>
  </si>
  <si>
    <t>1min</t>
  </si>
  <si>
    <t>Step 6</t>
  </si>
  <si>
    <t>Step 7</t>
  </si>
  <si>
    <t>STEP 9: POOL WITH MOSQUITO AND SPRI BEAD CLEAN</t>
  </si>
  <si>
    <t xml:space="preserve">Pool 2μL from each of the 384 wells using the Mosquito </t>
  </si>
  <si>
    <t>Open "2000µL 1 plate" program on the computer</t>
  </si>
  <si>
    <t xml:space="preserve">Transfer sample using multichannel pippette into sterile reservoir </t>
  </si>
  <si>
    <t>Note down value of recovered volume and transfer to eppendorf tube</t>
  </si>
  <si>
    <t>Warm up SPRI beads at room temperature.</t>
  </si>
  <si>
    <t>Vortex SPRI beads and spin down.</t>
  </si>
  <si>
    <t>Add 0.7x of SPRI beads (for example, if you have 700uL of sample, add 480uL of SPRI).</t>
  </si>
  <si>
    <t>Mix the beads and the samples.</t>
  </si>
  <si>
    <t>Incubate the samples for 5min at room temperature.</t>
  </si>
  <si>
    <t>Place the sample tube on a magnet for 10mins.</t>
  </si>
  <si>
    <t>Keeping the tube on the magnet, remove the supernatant from the sample tube.</t>
  </si>
  <si>
    <t>Keeping the tube on the magnet, add 1mL of freshly-made 80% EtOH to your pool.</t>
  </si>
  <si>
    <t>Wait for 1min.</t>
  </si>
  <si>
    <t>Repeat steps 10-12.</t>
  </si>
  <si>
    <t>Close the tube and briefly spin it using a microcentrifuge.</t>
  </si>
  <si>
    <t>Let the tube dry off the magnet for 5min. The tube might require up to 15mins total to dry out.</t>
  </si>
  <si>
    <t>Note: If the beads are shiny, they are still not dry. They appear matte when they are dried. If you see cracks on the dried beads, they are overdried.</t>
  </si>
  <si>
    <t>Resuspend beads off the magnet in plate with 53μL of water by mixing.</t>
  </si>
  <si>
    <t>Incubate for 5min off the magnet.</t>
  </si>
  <si>
    <t>Place the tube on the magnet for 5min to elute.</t>
  </si>
  <si>
    <t>Transfer 50μL of the eluant to a new tube.</t>
  </si>
  <si>
    <t>QC VIA TAPESTATION AND SUBMIT FOR SEQUENCING</t>
  </si>
  <si>
    <t xml:space="preserve">Take all reagents and tape out to room temperature. </t>
  </si>
  <si>
    <t>Pipette 1µL of eluant into 10µL of buffer (D5000)</t>
  </si>
  <si>
    <t>Pipette 1µL of ladder into 10µL of buffer (D5000) (save ladder when finished for later use and store in 4°C).</t>
  </si>
  <si>
    <t>Vortex and spin down samples.</t>
  </si>
  <si>
    <t xml:space="preserve">Run samples on Tapestation </t>
  </si>
  <si>
    <t xml:space="preserve">On TS, change name, description, and labels for samples </t>
  </si>
  <si>
    <t xml:space="preserve">Insert tape and samples --&gt; Start </t>
  </si>
  <si>
    <t>Save ladder for few days/1 week</t>
  </si>
  <si>
    <t xml:space="preserve">When completed, apply region settings 200-1000bp </t>
  </si>
  <si>
    <t xml:space="preserve">Create report file and upload to relevant experiment folder </t>
  </si>
  <si>
    <t>Submit sequencing submission form and sample sheet</t>
  </si>
  <si>
    <t xml:space="preserve">Note volume and molarity of submission. </t>
  </si>
  <si>
    <t>Pooling instructions for 2 seq runs (equimolar equivolume)</t>
  </si>
  <si>
    <t>BACKUP PROTOCOL</t>
  </si>
  <si>
    <t xml:space="preserve">STEP 7: TN5 NEUTRALIZATION - DRAGONFLY AND INTEGRA ALIQUOT                                                         </t>
  </si>
  <si>
    <t>If the 4th floor Mosquito is unavailable, you can use the 3rd floor Mosquito to complete the tagmentation and pooling step (it cannot complete the neutralization step)</t>
  </si>
  <si>
    <t xml:space="preserve">*Backup protocols </t>
  </si>
  <si>
    <t xml:space="preserve">*addendum for 2 seqs at a time </t>
  </si>
  <si>
    <t xml:space="preserve">*trello updates throughout </t>
  </si>
  <si>
    <t xml:space="preserve">*C-Comet updates </t>
  </si>
  <si>
    <t xml:space="preserve">*experimental masterlist updates </t>
  </si>
  <si>
    <t xml:space="preserve">Add 280uL of neutralization buffer into the Dragonfly reservoir. </t>
  </si>
  <si>
    <t xml:space="preserve">Dispense 0.7μL of neutralization buffer into each well of a Biorad, skirted 384-well plate using the Dragonfly </t>
  </si>
  <si>
    <t xml:space="preserve">Spin down plate and transfer 0.5uL of neutralization buffer into the tagmented plate using the Integra. </t>
  </si>
  <si>
    <t>Source Well</t>
  </si>
  <si>
    <t>Transfer Volume</t>
  </si>
  <si>
    <t>Destination Well</t>
  </si>
  <si>
    <t>A1</t>
  </si>
  <si>
    <t>B1</t>
  </si>
  <si>
    <t>A2</t>
  </si>
  <si>
    <t>C1</t>
  </si>
  <si>
    <t>A3</t>
  </si>
  <si>
    <t>D1</t>
  </si>
  <si>
    <t>A4</t>
  </si>
  <si>
    <t>E1</t>
  </si>
  <si>
    <t>A5</t>
  </si>
  <si>
    <t>F1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</si>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</sst>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4">
    <font>
      <sz val="12.0"/>
      <color rgb="FF000000"/>
      <name val="Arial"/>
    </font>
    <font>
      <b/>
      <i/>
      <sz val="14.0"/>
      <color theme="1"/>
      <name val="Calibri"/>
    </font>
    <font>
      <sz val="12.0"/>
      <color theme="1"/>
      <name val="Calibri"/>
    </font>
    <font>
      <b/>
      <sz val="12.0"/>
      <color rgb="FFFFFFFF"/>
      <name val="Calibri"/>
    </font>
    <font>
      <b/>
      <sz val="12.0"/>
      <color theme="1"/>
      <name val="Calibri"/>
    </font>
    <font>
      <color theme="1"/>
      <name val="Arial"/>
    </font>
    <font>
      <color theme="1"/>
      <name val="Calibri"/>
    </font>
    <font>
      <sz val="14.0"/>
      <color rgb="FF00000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color theme="1"/>
      <name val="Calibri"/>
    </font>
    <font/>
    <font>
      <color rgb="FF000000"/>
      <name val="Calibri"/>
    </font>
    <font>
      <color rgb="FFFF0000"/>
      <name val="Calibri"/>
    </font>
    <font>
      <i/>
      <color theme="1"/>
      <name val="Calibri"/>
    </font>
    <font>
      <name val="Calibri"/>
    </font>
    <font>
      <sz val="11.0"/>
      <color rgb="FF000000"/>
      <name val="Calibri"/>
    </font>
    <font>
      <b/>
      <sz val="11.0"/>
      <color rgb="FF000000"/>
      <name val="Calibri"/>
    </font>
    <font>
      <i/>
      <sz val="12.0"/>
      <color rgb="FF000000"/>
      <name val="Calibri"/>
    </font>
    <font>
      <color rgb="FF4A86E8"/>
      <name val="Calibri"/>
    </font>
    <font>
      <b/>
      <sz val="12.0"/>
      <color rgb="FFFF0000"/>
      <name val="Calibri"/>
    </font>
    <font>
      <sz val="12.0"/>
      <color rgb="FFFFFFFF"/>
      <name val="Calibri"/>
    </font>
    <font>
      <sz val="12.0"/>
      <color rgb="FFFF0000"/>
      <name val="Calibri"/>
    </font>
    <font>
      <b/>
      <sz val="12.0"/>
      <color rgb="FF0070C0"/>
      <name val="Calibri"/>
    </font>
    <font>
      <b/>
      <sz val="12.0"/>
      <color rgb="FF1155CC"/>
      <name val="Calibri"/>
    </font>
    <font>
      <sz val="12.0"/>
      <color rgb="FF1155CC"/>
      <name val="Calibri"/>
    </font>
    <font>
      <color rgb="FF000000"/>
      <name val="Roboto"/>
    </font>
    <font>
      <i/>
      <color rgb="FF000000"/>
      <name val="Calibri"/>
    </font>
    <font>
      <u/>
      <color rgb="FF000000"/>
      <name val="Calibri"/>
    </font>
    <font>
      <i/>
      <sz val="12.0"/>
      <color theme="1"/>
      <name val="Calibri"/>
    </font>
    <font>
      <u/>
      <name val="Calibri"/>
    </font>
    <font>
      <u/>
      <name val="Calibri"/>
    </font>
    <font>
      <u/>
      <name val="Calibri"/>
    </font>
    <font>
      <sz val="12.0"/>
      <name val="Calibri"/>
    </font>
  </fonts>
  <fills count="22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A5A5A5"/>
        <bgColor rgb="FFA5A5A5"/>
      </patternFill>
    </fill>
    <fill>
      <patternFill patternType="solid">
        <fgColor rgb="FFB6D7A8"/>
        <bgColor rgb="FFB6D7A8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3F3F3F"/>
        <bgColor rgb="FF3F3F3F"/>
      </patternFill>
    </fill>
    <fill>
      <patternFill patternType="solid">
        <fgColor rgb="FFD0CECE"/>
        <bgColor rgb="FFD0CECE"/>
      </patternFill>
    </fill>
    <fill>
      <patternFill patternType="solid">
        <fgColor rgb="FFD5A6BD"/>
        <bgColor rgb="FFD5A6BD"/>
      </patternFill>
    </fill>
    <fill>
      <patternFill patternType="solid">
        <fgColor rgb="FFFFE599"/>
        <bgColor rgb="FFFFE599"/>
      </patternFill>
    </fill>
    <fill>
      <patternFill patternType="solid">
        <fgColor rgb="FF0B5394"/>
        <bgColor rgb="FF0B5394"/>
      </patternFill>
    </fill>
    <fill>
      <patternFill patternType="solid">
        <fgColor rgb="FF1C4587"/>
        <bgColor rgb="FF1C4587"/>
      </patternFill>
    </fill>
    <fill>
      <patternFill patternType="solid">
        <fgColor rgb="FFD9D2E9"/>
        <bgColor rgb="FFD9D2E9"/>
      </patternFill>
    </fill>
    <fill>
      <patternFill patternType="solid">
        <fgColor rgb="FFFF9900"/>
        <bgColor rgb="FFFF9900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F9CB9C"/>
        <bgColor rgb="FFF9CB9C"/>
      </patternFill>
    </fill>
    <fill>
      <patternFill patternType="solid">
        <fgColor rgb="FFC9DAF8"/>
        <bgColor rgb="FFC9DAF8"/>
      </patternFill>
    </fill>
  </fills>
  <borders count="2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</border>
    <border>
      <right/>
      <top style="thin">
        <color rgb="FF000000"/>
      </top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9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shrinkToFit="0" vertical="bottom" wrapText="0"/>
    </xf>
    <xf borderId="0" fillId="0" fontId="4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6" numFmtId="0" xfId="0" applyFont="1"/>
    <xf borderId="0" fillId="0" fontId="7" numFmtId="0" xfId="0" applyAlignment="1" applyFont="1">
      <alignment horizontal="center" vertical="center"/>
    </xf>
    <xf borderId="1" fillId="3" fontId="8" numFmtId="0" xfId="0" applyAlignment="1" applyBorder="1" applyFill="1" applyFont="1">
      <alignment horizontal="center"/>
    </xf>
    <xf borderId="1" fillId="0" fontId="9" numFmtId="0" xfId="0" applyAlignment="1" applyBorder="1" applyFont="1">
      <alignment horizontal="center" readingOrder="0"/>
    </xf>
    <xf borderId="1" fillId="0" fontId="9" numFmtId="49" xfId="0" applyAlignment="1" applyBorder="1" applyFont="1" applyNumberFormat="1">
      <alignment horizontal="center" readingOrder="0"/>
    </xf>
    <xf borderId="0" fillId="0" fontId="9" numFmtId="0" xfId="0" applyAlignment="1" applyFont="1">
      <alignment horizontal="center"/>
    </xf>
    <xf borderId="1" fillId="3" fontId="8" numFmtId="0" xfId="0" applyAlignment="1" applyBorder="1" applyFont="1">
      <alignment horizontal="center" readingOrder="0"/>
    </xf>
    <xf borderId="0" fillId="0" fontId="9" numFmtId="0" xfId="0" applyAlignment="1" applyFont="1">
      <alignment horizontal="center" readingOrder="0"/>
    </xf>
    <xf borderId="0" fillId="0" fontId="9" numFmtId="49" xfId="0" applyAlignment="1" applyFont="1" applyNumberFormat="1">
      <alignment horizontal="center" readingOrder="0"/>
    </xf>
    <xf borderId="2" fillId="4" fontId="10" numFmtId="0" xfId="0" applyAlignment="1" applyBorder="1" applyFill="1" applyFont="1">
      <alignment horizontal="center" readingOrder="0"/>
    </xf>
    <xf borderId="3" fillId="0" fontId="11" numFmtId="0" xfId="0" applyBorder="1" applyFont="1"/>
    <xf borderId="4" fillId="0" fontId="11" numFmtId="0" xfId="0" applyBorder="1" applyFont="1"/>
    <xf borderId="5" fillId="0" fontId="6" numFmtId="0" xfId="0" applyAlignment="1" applyBorder="1" applyFont="1">
      <alignment readingOrder="0"/>
    </xf>
    <xf borderId="6" fillId="0" fontId="6" numFmtId="0" xfId="0" applyAlignment="1" applyBorder="1" applyFont="1">
      <alignment readingOrder="0" shrinkToFit="0" wrapText="0"/>
    </xf>
    <xf borderId="6" fillId="0" fontId="6" numFmtId="0" xfId="0" applyBorder="1" applyFont="1"/>
    <xf borderId="7" fillId="0" fontId="6" numFmtId="0" xfId="0" applyBorder="1" applyFont="1"/>
    <xf borderId="8" fillId="0" fontId="12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9" fillId="0" fontId="13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0" fillId="0" fontId="14" numFmtId="0" xfId="0" applyFont="1"/>
    <xf borderId="0" fillId="0" fontId="14" numFmtId="0" xfId="0" applyAlignment="1" applyFont="1">
      <alignment readingOrder="0"/>
    </xf>
    <xf borderId="0" fillId="0" fontId="9" numFmtId="0" xfId="0" applyAlignment="1" applyFont="1">
      <alignment horizontal="left" readingOrder="0"/>
    </xf>
    <xf borderId="1" fillId="5" fontId="9" numFmtId="0" xfId="0" applyAlignment="1" applyBorder="1" applyFill="1" applyFont="1">
      <alignment horizontal="left" readingOrder="0"/>
    </xf>
    <xf borderId="1" fillId="5" fontId="6" numFmtId="0" xfId="0" applyBorder="1" applyFont="1"/>
    <xf borderId="8" fillId="0" fontId="12" numFmtId="0" xfId="0" applyBorder="1" applyFont="1"/>
    <xf borderId="1" fillId="0" fontId="9" numFmtId="0" xfId="0" applyAlignment="1" applyBorder="1" applyFont="1">
      <alignment horizontal="left" readingOrder="0" shrinkToFit="0" wrapText="1"/>
    </xf>
    <xf borderId="1" fillId="0" fontId="6" numFmtId="0" xfId="0" applyAlignment="1" applyBorder="1" applyFont="1">
      <alignment horizontal="right" readingOrder="0"/>
    </xf>
    <xf borderId="1" fillId="0" fontId="15" numFmtId="0" xfId="0" applyAlignment="1" applyBorder="1" applyFont="1">
      <alignment horizontal="right" readingOrder="0"/>
    </xf>
    <xf borderId="10" fillId="0" fontId="12" numFmtId="0" xfId="0" applyAlignment="1" applyBorder="1" applyFont="1">
      <alignment readingOrder="0"/>
    </xf>
    <xf borderId="10" fillId="0" fontId="9" numFmtId="0" xfId="0" applyAlignment="1" applyBorder="1" applyFont="1">
      <alignment horizontal="left" readingOrder="0"/>
    </xf>
    <xf borderId="10" fillId="0" fontId="6" numFmtId="0" xfId="0" applyBorder="1" applyFont="1"/>
    <xf borderId="10" fillId="0" fontId="13" numFmtId="0" xfId="0" applyAlignment="1" applyBorder="1" applyFont="1">
      <alignment readingOrder="0"/>
    </xf>
    <xf borderId="11" fillId="6" fontId="8" numFmtId="0" xfId="0" applyAlignment="1" applyBorder="1" applyFill="1" applyFont="1">
      <alignment horizontal="center" readingOrder="0"/>
    </xf>
    <xf borderId="10" fillId="0" fontId="11" numFmtId="0" xfId="0" applyBorder="1" applyFont="1"/>
    <xf borderId="12" fillId="0" fontId="11" numFmtId="0" xfId="0" applyBorder="1" applyFont="1"/>
    <xf borderId="8" fillId="0" fontId="6" numFmtId="0" xfId="0" applyBorder="1" applyFont="1"/>
    <xf borderId="0" fillId="0" fontId="12" numFmtId="0" xfId="0" applyFont="1"/>
    <xf borderId="9" fillId="0" fontId="12" numFmtId="0" xfId="0" applyAlignment="1" applyBorder="1" applyFont="1">
      <alignment readingOrder="0"/>
    </xf>
    <xf borderId="0" fillId="0" fontId="12" numFmtId="0" xfId="0" applyAlignment="1" applyFont="1">
      <alignment readingOrder="0"/>
    </xf>
    <xf borderId="1" fillId="7" fontId="9" numFmtId="0" xfId="0" applyAlignment="1" applyBorder="1" applyFill="1" applyFont="1">
      <alignment horizontal="center" readingOrder="0"/>
    </xf>
    <xf borderId="9" fillId="0" fontId="6" numFmtId="0" xfId="0" applyBorder="1" applyFont="1"/>
    <xf borderId="0" fillId="8" fontId="12" numFmtId="0" xfId="0" applyAlignment="1" applyFill="1" applyFont="1">
      <alignment readingOrder="0" shrinkToFit="0" wrapText="1"/>
    </xf>
    <xf borderId="0" fillId="0" fontId="9" numFmtId="0" xfId="0" applyAlignment="1" applyFont="1">
      <alignment horizontal="right"/>
    </xf>
    <xf borderId="0" fillId="9" fontId="16" numFmtId="2" xfId="0" applyAlignment="1" applyFill="1" applyFont="1" applyNumberFormat="1">
      <alignment horizontal="center" readingOrder="0"/>
    </xf>
    <xf borderId="0" fillId="0" fontId="10" numFmtId="0" xfId="0" applyAlignment="1" applyFont="1">
      <alignment readingOrder="0"/>
    </xf>
    <xf borderId="1" fillId="0" fontId="9" numFmtId="0" xfId="0" applyAlignment="1" applyBorder="1" applyFont="1">
      <alignment horizontal="right" readingOrder="0"/>
    </xf>
    <xf borderId="13" fillId="0" fontId="9" numFmtId="0" xfId="0" applyAlignment="1" applyBorder="1" applyFont="1">
      <alignment horizontal="center"/>
    </xf>
    <xf borderId="1" fillId="9" fontId="16" numFmtId="2" xfId="0" applyBorder="1" applyFont="1" applyNumberFormat="1"/>
    <xf borderId="1" fillId="0" fontId="9" numFmtId="0" xfId="0" applyAlignment="1" applyBorder="1" applyFont="1">
      <alignment horizontal="right"/>
    </xf>
    <xf borderId="1" fillId="10" fontId="9" numFmtId="0" xfId="0" applyAlignment="1" applyBorder="1" applyFill="1" applyFont="1">
      <alignment horizontal="center"/>
    </xf>
    <xf borderId="0" fillId="0" fontId="8" numFmtId="0" xfId="0" applyAlignment="1" applyFont="1">
      <alignment horizontal="right"/>
    </xf>
    <xf borderId="0" fillId="0" fontId="8" numFmtId="0" xfId="0" applyAlignment="1" applyFont="1">
      <alignment horizontal="center"/>
    </xf>
    <xf borderId="0" fillId="9" fontId="17" numFmtId="0" xfId="0" applyAlignment="1" applyFont="1">
      <alignment horizontal="right"/>
    </xf>
    <xf borderId="0" fillId="0" fontId="8" numFmtId="0" xfId="0" applyAlignment="1" applyFont="1">
      <alignment horizontal="center" readingOrder="0"/>
    </xf>
    <xf borderId="13" fillId="0" fontId="9" numFmtId="0" xfId="0" applyAlignment="1" applyBorder="1" applyFont="1">
      <alignment vertical="bottom"/>
    </xf>
    <xf borderId="1" fillId="0" fontId="9" numFmtId="0" xfId="0" applyAlignment="1" applyBorder="1" applyFont="1">
      <alignment horizontal="right" vertical="bottom"/>
    </xf>
    <xf borderId="1" fillId="0" fontId="9" numFmtId="0" xfId="0" applyAlignment="1" applyBorder="1" applyFont="1">
      <alignment horizontal="right" readingOrder="0" vertical="bottom"/>
    </xf>
    <xf borderId="13" fillId="0" fontId="9" numFmtId="0" xfId="0" applyAlignment="1" applyBorder="1" applyFont="1">
      <alignment readingOrder="0" vertical="bottom"/>
    </xf>
    <xf borderId="1" fillId="0" fontId="9" numFmtId="0" xfId="0" applyAlignment="1" applyBorder="1" applyFont="1">
      <alignment horizontal="right" vertical="bottom"/>
    </xf>
    <xf borderId="9" fillId="0" fontId="2" numFmtId="0" xfId="0" applyAlignment="1" applyBorder="1" applyFont="1">
      <alignment vertical="bottom"/>
    </xf>
    <xf borderId="8" fillId="0" fontId="6" numFmtId="0" xfId="0" applyAlignment="1" applyBorder="1" applyFont="1">
      <alignment readingOrder="0"/>
    </xf>
    <xf borderId="1" fillId="0" fontId="9" numFmtId="0" xfId="0" applyAlignment="1" applyBorder="1" applyFont="1">
      <alignment horizontal="center"/>
    </xf>
    <xf borderId="9" fillId="0" fontId="2" numFmtId="0" xfId="0" applyAlignment="1" applyBorder="1" applyFont="1">
      <alignment vertical="bottom"/>
    </xf>
    <xf borderId="13" fillId="11" fontId="9" numFmtId="0" xfId="0" applyAlignment="1" applyBorder="1" applyFill="1" applyFont="1">
      <alignment horizontal="center"/>
    </xf>
    <xf borderId="1" fillId="11" fontId="9" numFmtId="0" xfId="0" applyAlignment="1" applyBorder="1" applyFont="1">
      <alignment horizontal="center"/>
    </xf>
    <xf borderId="13" fillId="0" fontId="18" numFmtId="0" xfId="0" applyAlignment="1" applyBorder="1" applyFont="1">
      <alignment horizontal="center"/>
    </xf>
    <xf borderId="1" fillId="0" fontId="18" numFmtId="0" xfId="0" applyAlignment="1" applyBorder="1" applyFont="1">
      <alignment horizontal="center" vertical="center"/>
    </xf>
    <xf borderId="2" fillId="12" fontId="8" numFmtId="0" xfId="0" applyAlignment="1" applyBorder="1" applyFill="1" applyFont="1">
      <alignment horizontal="center" readingOrder="0"/>
    </xf>
    <xf borderId="0" fillId="0" fontId="12" numFmtId="0" xfId="0" applyAlignment="1" applyFont="1">
      <alignment shrinkToFit="0" vertical="center" wrapText="1"/>
    </xf>
    <xf borderId="1" fillId="7" fontId="9" numFmtId="0" xfId="0" applyAlignment="1" applyBorder="1" applyFont="1">
      <alignment horizontal="center"/>
    </xf>
    <xf borderId="0" fillId="0" fontId="9" numFmtId="0" xfId="0" applyAlignment="1" applyFont="1">
      <alignment horizontal="right" readingOrder="0"/>
    </xf>
    <xf borderId="0" fillId="9" fontId="16" numFmtId="2" xfId="0" applyAlignment="1" applyFont="1" applyNumberFormat="1">
      <alignment horizontal="center"/>
    </xf>
    <xf borderId="1" fillId="9" fontId="9" numFmtId="2" xfId="0" applyAlignment="1" applyBorder="1" applyFont="1" applyNumberFormat="1">
      <alignment horizontal="right" vertical="bottom"/>
    </xf>
    <xf borderId="14" fillId="9" fontId="9" numFmtId="2" xfId="0" applyAlignment="1" applyBorder="1" applyFont="1" applyNumberFormat="1">
      <alignment horizontal="right" vertical="bottom"/>
    </xf>
    <xf borderId="1" fillId="0" fontId="9" numFmtId="0" xfId="0" applyAlignment="1" applyBorder="1" applyFont="1">
      <alignment horizontal="right" readingOrder="0"/>
    </xf>
    <xf borderId="13" fillId="0" fontId="9" numFmtId="0" xfId="0" applyAlignment="1" applyBorder="1" applyFont="1">
      <alignment horizontal="center" readingOrder="0"/>
    </xf>
    <xf borderId="14" fillId="10" fontId="2" numFmtId="0" xfId="0" applyAlignment="1" applyBorder="1" applyFont="1">
      <alignment vertical="bottom"/>
    </xf>
    <xf borderId="0" fillId="0" fontId="4" numFmtId="2" xfId="0" applyAlignment="1" applyFont="1" applyNumberFormat="1">
      <alignment horizontal="right" vertical="bottom"/>
    </xf>
    <xf borderId="0" fillId="0" fontId="10" numFmtId="0" xfId="0" applyFont="1"/>
    <xf borderId="1" fillId="9" fontId="9" numFmtId="0" xfId="0" applyBorder="1" applyFont="1"/>
    <xf borderId="1" fillId="9" fontId="9" numFmtId="0" xfId="0" applyAlignment="1" applyBorder="1" applyFont="1">
      <alignment readingOrder="0"/>
    </xf>
    <xf borderId="9" fillId="0" fontId="6" numFmtId="0" xfId="0" applyAlignment="1" applyBorder="1" applyFont="1">
      <alignment readingOrder="0"/>
    </xf>
    <xf borderId="0" fillId="0" fontId="19" numFmtId="0" xfId="0" applyAlignment="1" applyFont="1">
      <alignment readingOrder="0"/>
    </xf>
    <xf borderId="0" fillId="0" fontId="9" numFmtId="0" xfId="0" applyAlignment="1" applyFont="1">
      <alignment readingOrder="0"/>
    </xf>
    <xf borderId="0" fillId="9" fontId="9" numFmtId="0" xfId="0" applyAlignment="1" applyFont="1">
      <alignment readingOrder="0"/>
    </xf>
    <xf borderId="0" fillId="0" fontId="2" numFmtId="0" xfId="0" applyFont="1"/>
    <xf borderId="0" fillId="0" fontId="9" numFmtId="0" xfId="0" applyFont="1"/>
    <xf borderId="0" fillId="0" fontId="2" numFmtId="0" xfId="0" applyAlignment="1" applyFont="1">
      <alignment readingOrder="0"/>
    </xf>
    <xf borderId="9" fillId="0" fontId="2" numFmtId="0" xfId="0" applyAlignment="1" applyBorder="1" applyFont="1">
      <alignment vertical="bottom"/>
    </xf>
    <xf borderId="1" fillId="0" fontId="9" numFmtId="0" xfId="0" applyAlignment="1" applyBorder="1" applyFont="1">
      <alignment horizontal="center" readingOrder="0" vertical="center"/>
    </xf>
    <xf borderId="11" fillId="0" fontId="6" numFmtId="0" xfId="0" applyBorder="1" applyFont="1"/>
    <xf borderId="2" fillId="13" fontId="8" numFmtId="0" xfId="0" applyAlignment="1" applyBorder="1" applyFill="1" applyFont="1">
      <alignment horizontal="center" readingOrder="0"/>
    </xf>
    <xf borderId="8" fillId="0" fontId="18" numFmtId="0" xfId="0" applyAlignment="1" applyBorder="1" applyFont="1">
      <alignment horizontal="left"/>
    </xf>
    <xf borderId="0" fillId="0" fontId="13" numFmtId="0" xfId="0" applyAlignment="1" applyFont="1">
      <alignment readingOrder="0"/>
    </xf>
    <xf borderId="0" fillId="0" fontId="9" numFmtId="0" xfId="0" applyAlignment="1" applyFont="1">
      <alignment horizontal="left"/>
    </xf>
    <xf borderId="0" fillId="0" fontId="20" numFmtId="0" xfId="0" applyAlignment="1" applyFont="1">
      <alignment horizontal="left" readingOrder="0"/>
    </xf>
    <xf borderId="0" fillId="0" fontId="12" numFmtId="0" xfId="0" applyAlignment="1" applyFont="1">
      <alignment readingOrder="0" shrinkToFit="0" vertical="center" wrapText="1"/>
    </xf>
    <xf borderId="9" fillId="0" fontId="2" numFmtId="2" xfId="0" applyAlignment="1" applyBorder="1" applyFont="1" applyNumberFormat="1">
      <alignment vertical="bottom"/>
    </xf>
    <xf borderId="1" fillId="14" fontId="21" numFmtId="0" xfId="0" applyAlignment="1" applyBorder="1" applyFill="1" applyFont="1">
      <alignment horizontal="right"/>
    </xf>
    <xf borderId="1" fillId="0" fontId="9" numFmtId="2" xfId="0" applyAlignment="1" applyBorder="1" applyFont="1" applyNumberFormat="1">
      <alignment horizontal="center" readingOrder="0"/>
    </xf>
    <xf borderId="1" fillId="0" fontId="22" numFmtId="0" xfId="0" applyAlignment="1" applyBorder="1" applyFont="1">
      <alignment horizontal="right"/>
    </xf>
    <xf borderId="0" fillId="0" fontId="9" numFmtId="0" xfId="0" applyAlignment="1" applyFont="1">
      <alignment vertical="bottom"/>
    </xf>
    <xf borderId="0" fillId="0" fontId="23" numFmtId="0" xfId="0" applyAlignment="1" applyFont="1">
      <alignment horizontal="left"/>
    </xf>
    <xf borderId="0" fillId="0" fontId="24" numFmtId="0" xfId="0" applyAlignment="1" applyFont="1">
      <alignment horizontal="left" readingOrder="0"/>
    </xf>
    <xf borderId="1" fillId="15" fontId="21" numFmtId="0" xfId="0" applyAlignment="1" applyBorder="1" applyFill="1" applyFont="1">
      <alignment horizontal="right"/>
    </xf>
    <xf borderId="9" fillId="0" fontId="22" numFmtId="2" xfId="0" applyAlignment="1" applyBorder="1" applyFont="1" applyNumberFormat="1">
      <alignment readingOrder="0" vertical="bottom"/>
    </xf>
    <xf borderId="1" fillId="0" fontId="25" numFmtId="0" xfId="0" applyAlignment="1" applyBorder="1" applyFont="1">
      <alignment horizontal="right" readingOrder="0"/>
    </xf>
    <xf borderId="9" fillId="0" fontId="22" numFmtId="0" xfId="0" applyAlignment="1" applyBorder="1" applyFont="1">
      <alignment vertical="bottom"/>
    </xf>
    <xf borderId="9" fillId="0" fontId="22" numFmtId="0" xfId="0" applyAlignment="1" applyBorder="1" applyFont="1">
      <alignment readingOrder="0" vertical="bottom"/>
    </xf>
    <xf borderId="0" fillId="16" fontId="6" numFmtId="0" xfId="0" applyAlignment="1" applyFill="1" applyFont="1">
      <alignment readingOrder="0"/>
    </xf>
    <xf borderId="0" fillId="16" fontId="15" numFmtId="0" xfId="0" applyFont="1"/>
    <xf borderId="8" fillId="0" fontId="11" numFmtId="0" xfId="0" applyBorder="1" applyFont="1"/>
    <xf borderId="8" fillId="0" fontId="9" numFmtId="0" xfId="0" applyAlignment="1" applyBorder="1" applyFont="1">
      <alignment horizontal="right" readingOrder="0" vertical="bottom"/>
    </xf>
    <xf borderId="0" fillId="17" fontId="6" numFmtId="0" xfId="0" applyAlignment="1" applyFill="1" applyFont="1">
      <alignment readingOrder="0"/>
    </xf>
    <xf borderId="0" fillId="17" fontId="6" numFmtId="0" xfId="0" applyFont="1"/>
    <xf borderId="15" fillId="0" fontId="9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vertical="bottom"/>
    </xf>
    <xf borderId="8" fillId="0" fontId="11" numFmtId="0" xfId="0" applyAlignment="1" applyBorder="1" applyFont="1">
      <alignment readingOrder="0"/>
    </xf>
    <xf borderId="16" fillId="0" fontId="9" numFmtId="0" xfId="0" applyAlignment="1" applyBorder="1" applyFont="1">
      <alignment horizontal="right" vertical="center"/>
    </xf>
    <xf borderId="17" fillId="0" fontId="9" numFmtId="0" xfId="0" applyAlignment="1" applyBorder="1" applyFont="1">
      <alignment horizontal="center" readingOrder="0" vertical="center"/>
    </xf>
    <xf borderId="14" fillId="0" fontId="11" numFmtId="0" xfId="0" applyBorder="1" applyFont="1"/>
    <xf borderId="12" fillId="0" fontId="2" numFmtId="0" xfId="0" applyAlignment="1" applyBorder="1" applyFont="1">
      <alignment vertical="bottom"/>
    </xf>
    <xf borderId="13" fillId="12" fontId="8" numFmtId="0" xfId="0" applyAlignment="1" applyBorder="1" applyFont="1">
      <alignment horizontal="center" readingOrder="0"/>
    </xf>
    <xf borderId="18" fillId="0" fontId="11" numFmtId="0" xfId="0" applyBorder="1" applyFont="1"/>
    <xf borderId="19" fillId="0" fontId="11" numFmtId="0" xfId="0" applyBorder="1" applyFont="1"/>
    <xf borderId="0" fillId="0" fontId="6" numFmtId="164" xfId="0" applyAlignment="1" applyFont="1" applyNumberFormat="1">
      <alignment readingOrder="0"/>
    </xf>
    <xf borderId="0" fillId="0" fontId="2" numFmtId="0" xfId="0" applyAlignment="1" applyFont="1">
      <alignment horizontal="left" readingOrder="0" vertical="bottom"/>
    </xf>
    <xf borderId="8" fillId="0" fontId="2" numFmtId="0" xfId="0" applyAlignment="1" applyBorder="1" applyFont="1">
      <alignment readingOrder="0" vertical="bottom"/>
    </xf>
    <xf borderId="11" fillId="0" fontId="6" numFmtId="0" xfId="0" applyAlignment="1" applyBorder="1" applyFont="1">
      <alignment readingOrder="0"/>
    </xf>
    <xf borderId="10" fillId="0" fontId="6" numFmtId="0" xfId="0" applyAlignment="1" applyBorder="1" applyFont="1">
      <alignment readingOrder="0"/>
    </xf>
    <xf borderId="12" fillId="0" fontId="6" numFmtId="0" xfId="0" applyBorder="1" applyFont="1"/>
    <xf borderId="11" fillId="18" fontId="8" numFmtId="0" xfId="0" applyAlignment="1" applyBorder="1" applyFill="1" applyFont="1">
      <alignment horizontal="center" readingOrder="0"/>
    </xf>
    <xf borderId="0" fillId="8" fontId="6" numFmtId="0" xfId="0" applyAlignment="1" applyFont="1">
      <alignment readingOrder="0"/>
    </xf>
    <xf borderId="0" fillId="8" fontId="6" numFmtId="0" xfId="0" applyFont="1"/>
    <xf borderId="0" fillId="0" fontId="9" numFmtId="0" xfId="0" applyAlignment="1" applyFont="1">
      <alignment horizontal="right"/>
    </xf>
    <xf borderId="0" fillId="0" fontId="9" numFmtId="0" xfId="0" applyAlignment="1" applyFont="1">
      <alignment horizontal="center"/>
    </xf>
    <xf borderId="1" fillId="0" fontId="2" numFmtId="0" xfId="0" applyAlignment="1" applyBorder="1" applyFont="1">
      <alignment horizontal="right" vertical="bottom"/>
    </xf>
    <xf borderId="1" fillId="0" fontId="9" numFmtId="0" xfId="0" applyAlignment="1" applyBorder="1" applyFont="1">
      <alignment horizontal="center"/>
    </xf>
    <xf borderId="20" fillId="0" fontId="2" numFmtId="0" xfId="0" applyAlignment="1" applyBorder="1" applyFont="1">
      <alignment shrinkToFit="0" vertical="bottom" wrapText="0"/>
    </xf>
    <xf borderId="15" fillId="0" fontId="2" numFmtId="0" xfId="0" applyAlignment="1" applyBorder="1" applyFont="1">
      <alignment vertical="bottom"/>
    </xf>
    <xf borderId="21" fillId="0" fontId="2" numFmtId="0" xfId="0" applyAlignment="1" applyBorder="1" applyFont="1">
      <alignment vertical="bottom"/>
    </xf>
    <xf borderId="15" fillId="0" fontId="2" numFmtId="0" xfId="0" applyAlignment="1" applyBorder="1" applyFont="1">
      <alignment vertical="bottom"/>
    </xf>
    <xf borderId="20" fillId="0" fontId="2" numFmtId="0" xfId="0" applyAlignment="1" applyBorder="1" applyFont="1">
      <alignment shrinkToFit="0" vertical="bottom" wrapText="0"/>
    </xf>
    <xf borderId="22" fillId="0" fontId="2" numFmtId="0" xfId="0" applyAlignment="1" applyBorder="1" applyFont="1">
      <alignment vertical="bottom"/>
    </xf>
    <xf borderId="0" fillId="0" fontId="8" numFmtId="2" xfId="0" applyAlignment="1" applyFont="1" applyNumberFormat="1">
      <alignment horizontal="center" readingOrder="0"/>
    </xf>
    <xf borderId="1" fillId="0" fontId="9" numFmtId="0" xfId="0" applyAlignment="1" applyBorder="1" applyFont="1">
      <alignment vertical="bottom"/>
    </xf>
    <xf borderId="1" fillId="9" fontId="9" numFmtId="0" xfId="0" applyBorder="1" applyFont="1"/>
    <xf borderId="0" fillId="9" fontId="26" numFmtId="0" xfId="0" applyAlignment="1" applyFont="1">
      <alignment readingOrder="0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15" numFmtId="0" xfId="0" applyAlignment="1" applyFont="1">
      <alignment readingOrder="0"/>
    </xf>
    <xf borderId="8" fillId="0" fontId="2" numFmtId="0" xfId="0" applyAlignment="1" applyBorder="1" applyFont="1">
      <alignment horizontal="right" vertical="bottom"/>
    </xf>
    <xf borderId="15" fillId="0" fontId="9" numFmtId="0" xfId="0" applyAlignment="1" applyBorder="1" applyFont="1">
      <alignment shrinkToFit="0" vertical="bottom" wrapText="0"/>
    </xf>
    <xf borderId="2" fillId="19" fontId="8" numFmtId="0" xfId="0" applyAlignment="1" applyBorder="1" applyFill="1" applyFont="1">
      <alignment horizontal="center" readingOrder="0"/>
    </xf>
    <xf borderId="1" fillId="0" fontId="9" numFmtId="2" xfId="0" applyAlignment="1" applyBorder="1" applyFont="1" applyNumberFormat="1">
      <alignment horizontal="center"/>
    </xf>
    <xf borderId="0" fillId="0" fontId="6" numFmtId="164" xfId="0" applyFont="1" applyNumberFormat="1"/>
    <xf borderId="0" fillId="9" fontId="12" numFmtId="0" xfId="0" applyAlignment="1" applyFont="1">
      <alignment readingOrder="0"/>
    </xf>
    <xf borderId="0" fillId="9" fontId="27" numFmtId="0" xfId="0" applyAlignment="1" applyFont="1">
      <alignment readingOrder="0"/>
    </xf>
    <xf borderId="2" fillId="4" fontId="8" numFmtId="0" xfId="0" applyAlignment="1" applyBorder="1" applyFont="1">
      <alignment horizontal="center" readingOrder="0"/>
    </xf>
    <xf borderId="0" fillId="0" fontId="16" numFmtId="2" xfId="0" applyAlignment="1" applyFont="1" applyNumberFormat="1">
      <alignment horizontal="center" readingOrder="0"/>
    </xf>
    <xf borderId="0" fillId="0" fontId="9" numFmtId="0" xfId="0" applyAlignment="1" applyFont="1">
      <alignment horizontal="right" readingOrder="0" shrinkToFit="0" wrapText="0"/>
    </xf>
    <xf borderId="0" fillId="0" fontId="12" numFmtId="0" xfId="0" applyFont="1"/>
    <xf borderId="0" fillId="0" fontId="8" numFmtId="0" xfId="0" applyAlignment="1" applyFont="1">
      <alignment horizontal="right" readingOrder="0"/>
    </xf>
    <xf borderId="0" fillId="0" fontId="9" numFmtId="0" xfId="0" applyFont="1"/>
    <xf borderId="0" fillId="0" fontId="6" numFmtId="0" xfId="0" applyAlignment="1" applyFont="1">
      <alignment readingOrder="0" shrinkToFit="0" wrapText="1"/>
    </xf>
    <xf borderId="9" fillId="0" fontId="6" numFmtId="0" xfId="0" applyAlignment="1" applyBorder="1" applyFont="1">
      <alignment readingOrder="0" shrinkToFit="0" wrapText="1"/>
    </xf>
    <xf borderId="0" fillId="0" fontId="28" numFmtId="0" xfId="0" applyAlignment="1" applyFont="1">
      <alignment readingOrder="0"/>
    </xf>
    <xf borderId="23" fillId="0" fontId="11" numFmtId="0" xfId="0" applyBorder="1" applyFont="1"/>
    <xf borderId="2" fillId="20" fontId="8" numFmtId="0" xfId="0" applyAlignment="1" applyBorder="1" applyFill="1" applyFont="1">
      <alignment horizontal="center" readingOrder="0"/>
    </xf>
    <xf borderId="0" fillId="0" fontId="13" numFmtId="0" xfId="0" applyFont="1"/>
    <xf borderId="0" fillId="0" fontId="27" numFmtId="0" xfId="0" applyAlignment="1" applyFont="1">
      <alignment readingOrder="0"/>
    </xf>
    <xf borderId="2" fillId="21" fontId="10" numFmtId="0" xfId="0" applyAlignment="1" applyBorder="1" applyFill="1" applyFont="1">
      <alignment horizontal="center" readingOrder="0"/>
    </xf>
    <xf borderId="0" fillId="0" fontId="10" numFmtId="0" xfId="0" applyAlignment="1" applyFont="1">
      <alignment horizontal="center" readingOrder="0"/>
    </xf>
    <xf borderId="15" fillId="0" fontId="29" numFmtId="0" xfId="0" applyAlignment="1" applyBorder="1" applyFont="1">
      <alignment shrinkToFit="0" vertical="bottom" wrapText="0"/>
    </xf>
    <xf borderId="0" fillId="5" fontId="6" numFmtId="0" xfId="0" applyFont="1"/>
    <xf borderId="0" fillId="5" fontId="8" numFmtId="0" xfId="0" applyAlignment="1" applyFont="1">
      <alignment horizontal="left" readingOrder="0"/>
    </xf>
    <xf borderId="2" fillId="16" fontId="10" numFmtId="0" xfId="0" applyAlignment="1" applyBorder="1" applyFont="1">
      <alignment horizontal="center" readingOrder="0" shrinkToFit="0" wrapText="1"/>
    </xf>
    <xf borderId="0" fillId="0" fontId="30" numFmtId="0" xfId="0" applyAlignment="1" applyFont="1">
      <alignment readingOrder="0"/>
    </xf>
    <xf borderId="6" fillId="0" fontId="31" numFmtId="0" xfId="0" applyBorder="1" applyFont="1"/>
    <xf borderId="7" fillId="0" fontId="32" numFmtId="0" xfId="0" applyBorder="1" applyFont="1"/>
    <xf borderId="0" fillId="9" fontId="9" numFmtId="0" xfId="0" applyFont="1"/>
    <xf borderId="8" fillId="0" fontId="15" numFmtId="0" xfId="0" applyAlignment="1" applyBorder="1" applyFont="1">
      <alignment readingOrder="0"/>
    </xf>
    <xf borderId="11" fillId="0" fontId="15" numFmtId="0" xfId="0" applyAlignment="1" applyBorder="1" applyFont="1">
      <alignment readingOrder="0"/>
    </xf>
    <xf borderId="10" fillId="0" fontId="11" numFmtId="0" xfId="0" applyAlignment="1" applyBorder="1" applyFont="1">
      <alignment readingOrder="0"/>
    </xf>
    <xf borderId="10" fillId="0" fontId="33" numFmtId="0" xfId="0" applyAlignment="1" applyBorder="1" applyFont="1">
      <alignment vertical="bottom"/>
    </xf>
    <xf borderId="10" fillId="0" fontId="15" numFmtId="0" xfId="0" applyBorder="1" applyFont="1"/>
    <xf borderId="0" fillId="0" fontId="5" numFmtId="0" xfId="0" applyAlignment="1" applyFont="1">
      <alignment readingOrder="0" vertical="bottom"/>
    </xf>
    <xf borderId="0" fillId="0" fontId="16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yiVVFCGIvCAQ8nDuYz5S6D9BGUnWe-zrOA4z1atXRhw/edit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90.78"/>
  </cols>
  <sheetData>
    <row r="1">
      <c r="A1" s="1" t="s">
        <v>0</v>
      </c>
      <c r="B1" s="2"/>
      <c r="C1" s="2"/>
      <c r="D1" s="2"/>
    </row>
    <row r="2">
      <c r="A2" s="2"/>
      <c r="B2" s="2"/>
      <c r="C2" s="2"/>
      <c r="D2" s="2"/>
    </row>
    <row r="3">
      <c r="A3" s="3" t="s">
        <v>1</v>
      </c>
      <c r="B3" s="2"/>
      <c r="C3" s="2"/>
      <c r="D3" s="2"/>
    </row>
    <row r="4">
      <c r="A4" s="4" t="s">
        <v>2</v>
      </c>
      <c r="B4" s="2"/>
      <c r="C4" s="2"/>
      <c r="D4" s="2"/>
    </row>
    <row r="5">
      <c r="A5" s="4" t="s">
        <v>3</v>
      </c>
      <c r="B5" s="2"/>
      <c r="C5" s="2"/>
      <c r="D5" s="2"/>
    </row>
    <row r="6">
      <c r="A6" s="4" t="s">
        <v>4</v>
      </c>
      <c r="B6" s="2"/>
      <c r="C6" s="2"/>
      <c r="D6" s="2"/>
    </row>
    <row r="7">
      <c r="A7" s="4" t="s">
        <v>5</v>
      </c>
      <c r="B7" s="2"/>
      <c r="C7" s="2"/>
      <c r="D7" s="2"/>
    </row>
    <row r="8">
      <c r="A8" s="4" t="s">
        <v>6</v>
      </c>
      <c r="B8" s="2"/>
      <c r="C8" s="2"/>
      <c r="D8" s="2"/>
    </row>
    <row r="9">
      <c r="A9" s="4" t="s">
        <v>7</v>
      </c>
      <c r="B9" s="2"/>
      <c r="C9" s="2"/>
      <c r="D9" s="2"/>
    </row>
    <row r="10">
      <c r="A10" s="4" t="s">
        <v>8</v>
      </c>
      <c r="B10" s="2"/>
      <c r="C10" s="2"/>
      <c r="D10" s="2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</row>
    <row r="11">
      <c r="A11" s="6" t="s">
        <v>9</v>
      </c>
      <c r="B11" s="2"/>
      <c r="C11" s="2"/>
      <c r="D11" s="2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</row>
    <row r="12">
      <c r="A12" s="6" t="s">
        <v>10</v>
      </c>
      <c r="B12" s="2"/>
      <c r="C12" s="2"/>
      <c r="D12" s="2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</row>
    <row r="13">
      <c r="A13" s="6"/>
      <c r="B13" s="2"/>
      <c r="C13" s="2"/>
      <c r="D13" s="2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</row>
    <row r="14">
      <c r="A14" s="2"/>
      <c r="B14" s="2"/>
      <c r="C14" s="2"/>
      <c r="D14" s="2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</row>
    <row r="15">
      <c r="A15" s="3" t="s">
        <v>11</v>
      </c>
      <c r="B15" s="2"/>
      <c r="C15" s="2"/>
      <c r="D15" s="2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</row>
    <row r="17">
      <c r="A17" s="2"/>
      <c r="B17" s="2"/>
      <c r="C17" s="2"/>
      <c r="D17" s="2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</row>
    <row r="18">
      <c r="A18" s="2"/>
      <c r="B18" s="2"/>
      <c r="C18" s="2"/>
      <c r="D18" s="2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</row>
    <row r="19">
      <c r="A19" s="2"/>
      <c r="B19" s="2"/>
      <c r="C19" s="2"/>
      <c r="D19" s="2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</row>
    <row r="20">
      <c r="A20" s="2"/>
      <c r="B20" s="2"/>
      <c r="C20" s="2"/>
      <c r="D20" s="2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</row>
    <row r="21">
      <c r="A21" s="3" t="s">
        <v>12</v>
      </c>
      <c r="B21" s="2"/>
      <c r="C21" s="2"/>
      <c r="D21" s="2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</row>
    <row r="22">
      <c r="A22" s="2"/>
      <c r="B22" s="2"/>
      <c r="C22" s="2"/>
      <c r="D22" s="2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</row>
    <row r="23">
      <c r="A23" s="2"/>
      <c r="B23" s="2"/>
      <c r="C23" s="2"/>
      <c r="D23" s="2"/>
    </row>
    <row r="24">
      <c r="A24" s="2"/>
      <c r="B24" s="2"/>
      <c r="C24" s="2"/>
      <c r="D24" s="2"/>
    </row>
    <row r="25">
      <c r="A25" s="2"/>
      <c r="B25" s="2"/>
      <c r="C25" s="2"/>
      <c r="D25" s="2"/>
    </row>
    <row r="26">
      <c r="A26" s="2"/>
      <c r="B26" s="2"/>
      <c r="C26" s="2"/>
      <c r="D26" s="2"/>
    </row>
    <row r="27">
      <c r="A27" s="3" t="s">
        <v>13</v>
      </c>
    </row>
    <row r="28">
      <c r="A28" s="2"/>
      <c r="B28" s="2"/>
      <c r="C28" s="2"/>
      <c r="D28" s="2"/>
    </row>
    <row r="29">
      <c r="A29" s="2"/>
      <c r="B29" s="2"/>
      <c r="C29" s="2"/>
      <c r="D29" s="2"/>
    </row>
    <row r="30">
      <c r="A30" s="2"/>
      <c r="B30" s="2"/>
      <c r="C30" s="2"/>
      <c r="D30" s="2"/>
    </row>
    <row r="31">
      <c r="A31" s="3" t="s">
        <v>14</v>
      </c>
      <c r="C31" s="2"/>
      <c r="D31" s="2"/>
    </row>
    <row r="32">
      <c r="A32" s="2"/>
      <c r="B32" s="2"/>
      <c r="C32" s="2"/>
      <c r="D32" s="2"/>
    </row>
    <row r="33">
      <c r="A33" s="2"/>
      <c r="B33" s="2"/>
      <c r="C33" s="2"/>
      <c r="D33" s="2"/>
    </row>
    <row r="34">
      <c r="A34" s="2"/>
      <c r="B34" s="2"/>
      <c r="C34" s="2"/>
      <c r="D34" s="2"/>
    </row>
    <row r="35">
      <c r="A35" s="3" t="s">
        <v>15</v>
      </c>
      <c r="C35" s="2"/>
      <c r="D35" s="2"/>
    </row>
    <row r="36">
      <c r="B36" s="7" t="s">
        <v>16</v>
      </c>
      <c r="C36" s="2"/>
      <c r="D36" s="2"/>
    </row>
    <row r="37">
      <c r="B37" s="7" t="s">
        <v>17</v>
      </c>
      <c r="C37" s="2"/>
      <c r="D37" s="2"/>
    </row>
  </sheetData>
  <mergeCells count="3">
    <mergeCell ref="A27:D27"/>
    <mergeCell ref="A31:B31"/>
    <mergeCell ref="A35:B3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.11"/>
    <col customWidth="1" min="2" max="2" width="13.0"/>
    <col customWidth="1" min="3" max="3" width="39.33"/>
    <col customWidth="1" min="4" max="4" width="35.89"/>
    <col customWidth="1" min="5" max="5" width="19.44"/>
    <col customWidth="1" min="6" max="6" width="12.44"/>
    <col customWidth="1" min="7" max="10" width="10.56"/>
    <col customWidth="1" min="11" max="11" width="29.78"/>
    <col customWidth="1" min="12" max="27" width="14.44"/>
  </cols>
  <sheetData>
    <row r="1" ht="15.75" customHeight="1">
      <c r="A1" s="8"/>
      <c r="B1" s="8"/>
      <c r="C1" s="8"/>
      <c r="D1" s="8"/>
      <c r="E1" s="8"/>
      <c r="F1" s="8"/>
      <c r="G1" s="8"/>
      <c r="H1" s="8"/>
      <c r="I1" s="8"/>
      <c r="J1" s="9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ht="15.75" customHeight="1">
      <c r="A2" s="8"/>
      <c r="B2" s="8"/>
      <c r="C2" s="8"/>
      <c r="D2" s="8"/>
      <c r="E2" s="8"/>
      <c r="F2" s="8"/>
      <c r="G2" s="8"/>
      <c r="H2" s="8"/>
      <c r="I2" s="8"/>
      <c r="J2" s="9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ht="15.75" customHeight="1">
      <c r="A3" s="8"/>
      <c r="B3" s="10" t="s">
        <v>18</v>
      </c>
      <c r="C3" s="10" t="s">
        <v>19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ht="15.75" customHeight="1">
      <c r="A4" s="8"/>
      <c r="B4" s="11" t="s">
        <v>20</v>
      </c>
      <c r="C4" s="12" t="s">
        <v>21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ht="15.75" customHeight="1">
      <c r="A5" s="8"/>
      <c r="B5" s="11" t="s">
        <v>22</v>
      </c>
      <c r="C5" s="11" t="s">
        <v>23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ht="15.75" customHeight="1">
      <c r="A6" s="8"/>
      <c r="B6" s="13"/>
      <c r="C6" s="13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ht="15.75" customHeight="1">
      <c r="A7" s="8"/>
      <c r="B7" s="14" t="s">
        <v>24</v>
      </c>
      <c r="C7" s="14" t="s">
        <v>25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ht="15.75" customHeight="1">
      <c r="A8" s="8"/>
      <c r="B8" s="15"/>
      <c r="C8" s="16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ht="15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ht="15.75" customHeight="1">
      <c r="A10" s="17" t="s">
        <v>26</v>
      </c>
      <c r="B10" s="18"/>
      <c r="C10" s="18"/>
      <c r="D10" s="18"/>
      <c r="E10" s="18"/>
      <c r="F10" s="19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ht="15.75" customHeight="1">
      <c r="A11" s="20">
        <v>1.0</v>
      </c>
      <c r="B11" s="21" t="s">
        <v>27</v>
      </c>
      <c r="C11" s="22"/>
      <c r="D11" s="22"/>
      <c r="E11" s="22"/>
      <c r="F11" s="23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ht="15.75" customHeight="1">
      <c r="A12" s="24">
        <v>2.0</v>
      </c>
      <c r="B12" s="25" t="s">
        <v>28</v>
      </c>
      <c r="D12" s="8"/>
      <c r="E12" s="8"/>
      <c r="F12" s="26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ht="15.75" customHeight="1">
      <c r="A13" s="24">
        <v>3.0</v>
      </c>
      <c r="B13" s="27" t="s">
        <v>29</v>
      </c>
      <c r="C13" s="8"/>
      <c r="D13" s="28"/>
      <c r="E13" s="8"/>
      <c r="F13" s="26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ht="15.75" customHeight="1">
      <c r="A14" s="24"/>
      <c r="C14" s="29" t="s">
        <v>30</v>
      </c>
      <c r="E14" s="8"/>
      <c r="F14" s="26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ht="15.75" customHeight="1">
      <c r="A15" s="24">
        <v>4.0</v>
      </c>
      <c r="B15" s="27" t="s">
        <v>31</v>
      </c>
      <c r="D15" s="8"/>
      <c r="E15" s="8"/>
      <c r="F15" s="26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ht="15.75" customHeight="1">
      <c r="A16" s="24"/>
      <c r="C16" s="29" t="s">
        <v>32</v>
      </c>
      <c r="D16" s="28"/>
      <c r="E16" s="8"/>
      <c r="F16" s="26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ht="15.75" customHeight="1">
      <c r="A17" s="24"/>
      <c r="C17" s="29" t="s">
        <v>33</v>
      </c>
      <c r="D17" s="8"/>
      <c r="E17" s="8"/>
      <c r="F17" s="26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ht="15.75" customHeight="1">
      <c r="A18" s="24">
        <v>5.0</v>
      </c>
      <c r="B18" s="25" t="s">
        <v>34</v>
      </c>
      <c r="C18" s="8"/>
      <c r="D18" s="8"/>
      <c r="E18" s="8"/>
      <c r="F18" s="26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ht="15.75" customHeight="1">
      <c r="A19" s="24">
        <v>6.0</v>
      </c>
      <c r="B19" s="30" t="s">
        <v>35</v>
      </c>
      <c r="C19" s="8"/>
      <c r="D19" s="8"/>
      <c r="E19" s="8"/>
      <c r="F19" s="26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ht="15.75" customHeight="1">
      <c r="A20" s="24">
        <v>7.0</v>
      </c>
      <c r="B20" s="25" t="s">
        <v>36</v>
      </c>
      <c r="D20" s="8"/>
      <c r="E20" s="8"/>
      <c r="F20" s="26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ht="15.75" customHeight="1">
      <c r="A21" s="24">
        <v>8.0</v>
      </c>
      <c r="B21" s="30" t="s">
        <v>37</v>
      </c>
      <c r="C21" s="8"/>
      <c r="D21" s="8"/>
      <c r="E21" s="8"/>
      <c r="F21" s="26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ht="15.75" customHeight="1">
      <c r="A22" s="24"/>
      <c r="B22" s="31" t="s">
        <v>38</v>
      </c>
      <c r="C22" s="32"/>
      <c r="D22" s="8"/>
      <c r="E22" s="8"/>
      <c r="F22" s="26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ht="15.75" customHeight="1">
      <c r="A23" s="33"/>
      <c r="B23" s="34" t="s">
        <v>39</v>
      </c>
      <c r="C23" s="35">
        <v>3.0</v>
      </c>
      <c r="D23" s="8"/>
      <c r="E23" s="8"/>
      <c r="F23" s="26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ht="15.75" customHeight="1">
      <c r="A24" s="33"/>
      <c r="B24" s="34" t="s">
        <v>40</v>
      </c>
      <c r="C24" s="35">
        <v>2.0</v>
      </c>
      <c r="D24" s="8"/>
      <c r="E24" s="8"/>
      <c r="F24" s="26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ht="15.75" customHeight="1">
      <c r="A25" s="33"/>
      <c r="B25" s="34" t="s">
        <v>41</v>
      </c>
      <c r="C25" s="35">
        <v>2.0</v>
      </c>
      <c r="D25" s="8"/>
      <c r="E25" s="8"/>
      <c r="F25" s="26"/>
      <c r="G25" s="8"/>
      <c r="H25" s="8"/>
      <c r="I25" s="25" t="s">
        <v>42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ht="15.75" customHeight="1">
      <c r="A26" s="33"/>
      <c r="B26" s="34" t="s">
        <v>43</v>
      </c>
      <c r="C26" s="35" t="s">
        <v>44</v>
      </c>
      <c r="D26" s="8"/>
      <c r="E26" s="8"/>
      <c r="F26" s="26"/>
      <c r="G26" s="8"/>
      <c r="H26" s="8"/>
      <c r="I26" s="25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ht="15.75" customHeight="1">
      <c r="A27" s="33"/>
      <c r="B27" s="34" t="s">
        <v>45</v>
      </c>
      <c r="C27" s="35" t="s">
        <v>46</v>
      </c>
      <c r="D27" s="8"/>
      <c r="E27" s="8"/>
      <c r="F27" s="26"/>
      <c r="G27" s="8"/>
      <c r="H27" s="8"/>
      <c r="I27" s="25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ht="15.75" customHeight="1">
      <c r="A28" s="33"/>
      <c r="B28" s="34" t="s">
        <v>47</v>
      </c>
      <c r="C28" s="35" t="s">
        <v>48</v>
      </c>
      <c r="D28" s="8"/>
      <c r="E28" s="8"/>
      <c r="F28" s="26"/>
      <c r="G28" s="8"/>
      <c r="H28" s="8"/>
      <c r="I28" s="25" t="s">
        <v>49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ht="15.75" customHeight="1">
      <c r="A29" s="33"/>
      <c r="B29" s="34" t="s">
        <v>50</v>
      </c>
      <c r="C29" s="35" t="s">
        <v>51</v>
      </c>
      <c r="D29" s="8"/>
      <c r="E29" s="8"/>
      <c r="F29" s="26"/>
      <c r="G29" s="8"/>
      <c r="H29" s="8"/>
      <c r="I29" s="25" t="s">
        <v>52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ht="15.75" customHeight="1">
      <c r="A30" s="33"/>
      <c r="B30" s="34" t="s">
        <v>53</v>
      </c>
      <c r="C30" s="35" t="s">
        <v>48</v>
      </c>
      <c r="D30" s="25" t="s">
        <v>54</v>
      </c>
      <c r="E30" s="8"/>
      <c r="F30" s="26"/>
      <c r="G30" s="8"/>
      <c r="H30" s="8"/>
      <c r="I30" s="25" t="s">
        <v>55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ht="15.75" customHeight="1">
      <c r="A31" s="24">
        <v>9.0</v>
      </c>
      <c r="B31" s="30" t="s">
        <v>56</v>
      </c>
      <c r="C31" s="8"/>
      <c r="D31" s="8"/>
      <c r="E31" s="8"/>
      <c r="F31" s="26"/>
      <c r="G31" s="8"/>
      <c r="H31" s="8"/>
      <c r="I31" s="25" t="s">
        <v>57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15.75" customHeight="1">
      <c r="A32" s="24">
        <v>10.0</v>
      </c>
      <c r="B32" s="30" t="s">
        <v>58</v>
      </c>
      <c r="C32" s="8"/>
      <c r="D32" s="8"/>
      <c r="E32" s="8"/>
      <c r="F32" s="26"/>
      <c r="G32" s="8"/>
      <c r="H32" s="8"/>
      <c r="I32" s="25" t="s">
        <v>59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ht="15.75" customHeight="1">
      <c r="A33" s="24"/>
      <c r="B33" s="25" t="s">
        <v>60</v>
      </c>
      <c r="E33" s="8"/>
      <c r="F33" s="26"/>
      <c r="G33" s="8"/>
      <c r="H33" s="8"/>
      <c r="I33" s="25" t="s">
        <v>61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ht="15.75" customHeight="1">
      <c r="A34" s="33"/>
      <c r="B34" s="31" t="s">
        <v>62</v>
      </c>
      <c r="C34" s="32"/>
      <c r="D34" s="8"/>
      <c r="E34" s="8"/>
      <c r="F34" s="26"/>
      <c r="G34" s="8"/>
      <c r="H34" s="8"/>
      <c r="I34" s="7" t="s">
        <v>63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15.75" customHeight="1">
      <c r="A35" s="33"/>
      <c r="B35" s="34" t="s">
        <v>64</v>
      </c>
      <c r="C35" s="35" t="s">
        <v>65</v>
      </c>
      <c r="D35" s="8"/>
      <c r="E35" s="8"/>
      <c r="F35" s="26"/>
      <c r="G35" s="8"/>
      <c r="H35" s="8"/>
      <c r="I35" s="7" t="s">
        <v>66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ht="15.75" customHeight="1">
      <c r="A36" s="33"/>
      <c r="B36" s="34" t="s">
        <v>43</v>
      </c>
      <c r="C36" s="35" t="s">
        <v>44</v>
      </c>
      <c r="D36" s="8"/>
      <c r="E36" s="8"/>
      <c r="F36" s="26"/>
      <c r="G36" s="8"/>
      <c r="H36" s="8"/>
      <c r="I36" s="25" t="s">
        <v>67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ht="15.75" customHeight="1">
      <c r="A37" s="33"/>
      <c r="B37" s="34" t="s">
        <v>45</v>
      </c>
      <c r="C37" s="35">
        <v>2.0</v>
      </c>
      <c r="D37" s="8"/>
      <c r="E37" s="8"/>
      <c r="F37" s="26"/>
      <c r="H37" s="8"/>
      <c r="I37" s="25" t="s">
        <v>68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ht="15.75" customHeight="1">
      <c r="A38" s="33"/>
      <c r="B38" s="34" t="s">
        <v>50</v>
      </c>
      <c r="C38" s="35" t="s">
        <v>69</v>
      </c>
      <c r="D38" s="8"/>
      <c r="E38" s="8"/>
      <c r="F38" s="26"/>
      <c r="G38" s="8"/>
      <c r="H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ht="15.75" customHeight="1">
      <c r="A39" s="33"/>
      <c r="B39" s="34" t="s">
        <v>70</v>
      </c>
      <c r="C39" s="36">
        <v>6.0</v>
      </c>
      <c r="D39" s="25"/>
      <c r="E39" s="8"/>
      <c r="F39" s="26"/>
      <c r="G39" s="8"/>
      <c r="H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ht="15.75" customHeight="1">
      <c r="A40" s="33"/>
      <c r="B40" s="34" t="s">
        <v>53</v>
      </c>
      <c r="C40" s="35" t="s">
        <v>48</v>
      </c>
      <c r="D40" s="25" t="s">
        <v>71</v>
      </c>
      <c r="E40" s="8"/>
      <c r="F40" s="26"/>
      <c r="G40" s="8"/>
      <c r="H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15.75" customHeight="1">
      <c r="A41" s="24"/>
      <c r="B41" s="30" t="s">
        <v>72</v>
      </c>
      <c r="C41" s="8"/>
      <c r="D41" s="8"/>
      <c r="E41" s="8"/>
      <c r="F41" s="26"/>
      <c r="G41" s="8"/>
      <c r="H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15.75" customHeight="1">
      <c r="A42" s="24"/>
      <c r="B42" s="30" t="s">
        <v>73</v>
      </c>
      <c r="C42" s="8"/>
      <c r="D42" s="8"/>
      <c r="E42" s="8"/>
      <c r="F42" s="26"/>
      <c r="G42" s="8"/>
      <c r="H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15.75" customHeight="1">
      <c r="A43" s="24"/>
      <c r="B43" s="30" t="s">
        <v>74</v>
      </c>
      <c r="C43" s="8"/>
      <c r="D43" s="8"/>
      <c r="E43" s="8"/>
      <c r="F43" s="26"/>
      <c r="G43" s="8"/>
      <c r="H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ht="15.75" customHeight="1">
      <c r="A44" s="24"/>
      <c r="B44" s="30" t="s">
        <v>75</v>
      </c>
      <c r="C44" s="8"/>
      <c r="D44" s="8"/>
      <c r="E44" s="8"/>
      <c r="F44" s="26"/>
      <c r="G44" s="8"/>
      <c r="H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ht="15.75" customHeight="1">
      <c r="A45" s="37"/>
      <c r="B45" s="38" t="s">
        <v>76</v>
      </c>
      <c r="C45" s="39"/>
      <c r="D45" s="39"/>
      <c r="E45" s="39"/>
      <c r="F45" s="40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</row>
    <row r="46" ht="15.75" customHeight="1">
      <c r="A46" s="41" t="s">
        <v>77</v>
      </c>
      <c r="B46" s="42"/>
      <c r="C46" s="42"/>
      <c r="D46" s="42"/>
      <c r="E46" s="42"/>
      <c r="F46" s="43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15.75" customHeight="1">
      <c r="A47" s="44"/>
      <c r="B47" s="8"/>
      <c r="C47" s="8"/>
      <c r="D47" s="45"/>
      <c r="E47" s="8"/>
      <c r="F47" s="46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ht="15.75" customHeight="1">
      <c r="A48" s="44"/>
      <c r="B48" s="8"/>
      <c r="C48" s="45"/>
      <c r="D48" s="8"/>
      <c r="E48" s="47" t="s">
        <v>78</v>
      </c>
      <c r="F48" s="46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15.75" customHeight="1">
      <c r="A49" s="44"/>
      <c r="B49" s="8"/>
      <c r="C49" s="45"/>
      <c r="D49" s="8"/>
      <c r="E49" s="48">
        <v>400.0</v>
      </c>
      <c r="F49" s="49"/>
      <c r="G49" s="50" t="s">
        <v>79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15.75" customHeight="1">
      <c r="A50" s="44"/>
      <c r="B50" s="8"/>
      <c r="C50" s="51"/>
      <c r="D50" s="15" t="s">
        <v>80</v>
      </c>
      <c r="E50" s="52" t="s">
        <v>81</v>
      </c>
      <c r="F50" s="49"/>
      <c r="H50" s="53" t="s">
        <v>82</v>
      </c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ht="15.75" customHeight="1">
      <c r="A51" s="44"/>
      <c r="B51" s="8"/>
      <c r="C51" s="54" t="s">
        <v>83</v>
      </c>
      <c r="D51" s="55">
        <f t="shared" ref="D51:D52" si="1">1/4</f>
        <v>0.25</v>
      </c>
      <c r="E51" s="56">
        <v>168.6</v>
      </c>
      <c r="F51" s="49"/>
      <c r="H51" s="25" t="s">
        <v>84</v>
      </c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15.75" customHeight="1">
      <c r="A52" s="44"/>
      <c r="B52" s="8"/>
      <c r="C52" s="57" t="s">
        <v>85</v>
      </c>
      <c r="D52" s="55">
        <f t="shared" si="1"/>
        <v>0.25</v>
      </c>
      <c r="E52" s="56">
        <v>168.6</v>
      </c>
      <c r="F52" s="49"/>
      <c r="H52" s="25" t="s">
        <v>86</v>
      </c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15.75" customHeight="1">
      <c r="A53" s="44"/>
      <c r="B53" s="8"/>
      <c r="C53" s="57" t="s">
        <v>87</v>
      </c>
      <c r="D53" s="55">
        <f>11/4</f>
        <v>2.75</v>
      </c>
      <c r="E53" s="58"/>
      <c r="F53" s="49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15.75" customHeight="1">
      <c r="A54" s="44"/>
      <c r="B54" s="8"/>
      <c r="C54" s="59" t="s">
        <v>88</v>
      </c>
      <c r="D54" s="60">
        <f>SUM(D51:D53)</f>
        <v>3.25</v>
      </c>
      <c r="E54" s="61">
        <v>337.2</v>
      </c>
      <c r="F54" s="49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15.75" customHeight="1">
      <c r="A55" s="44"/>
      <c r="B55" s="8"/>
      <c r="C55" s="59"/>
      <c r="D55" s="62"/>
      <c r="E55" s="61"/>
      <c r="F55" s="49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ht="15.75" customHeight="1">
      <c r="A56" s="44"/>
      <c r="B56" s="8"/>
      <c r="C56" s="8"/>
      <c r="D56" s="63" t="s">
        <v>89</v>
      </c>
      <c r="E56" s="64">
        <v>6.0</v>
      </c>
      <c r="F56" s="49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15.75" customHeight="1">
      <c r="A57" s="44"/>
      <c r="B57" s="8"/>
      <c r="C57" s="8"/>
      <c r="D57" s="63" t="s">
        <v>90</v>
      </c>
      <c r="E57" s="65">
        <v>54.6</v>
      </c>
      <c r="F57" s="49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5.75" customHeight="1">
      <c r="A58" s="44"/>
      <c r="B58" s="8"/>
      <c r="C58" s="8"/>
      <c r="D58" s="66" t="s">
        <v>91</v>
      </c>
      <c r="E58" s="67">
        <v>500.0</v>
      </c>
      <c r="F58" s="49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5.75" customHeight="1">
      <c r="A59" s="24"/>
      <c r="B59" s="30"/>
      <c r="C59" s="13"/>
      <c r="D59" s="25" t="s">
        <v>92</v>
      </c>
      <c r="E59" s="8"/>
      <c r="F59" s="49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ht="15.75" customHeight="1">
      <c r="A60" s="24"/>
      <c r="B60" s="30"/>
      <c r="C60" s="59"/>
      <c r="D60" s="13"/>
      <c r="E60" s="13"/>
      <c r="F60" s="49"/>
      <c r="G60" s="8"/>
      <c r="H60" s="8"/>
      <c r="I60" s="8"/>
      <c r="J60" s="25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15.75" customHeight="1">
      <c r="A61" s="24">
        <v>1.0</v>
      </c>
      <c r="B61" s="30" t="s">
        <v>93</v>
      </c>
      <c r="C61" s="59"/>
      <c r="D61" s="13"/>
      <c r="E61" s="13"/>
      <c r="F61" s="49"/>
      <c r="G61" s="8"/>
      <c r="H61" s="8"/>
      <c r="I61" s="8"/>
      <c r="J61" s="25" t="s">
        <v>94</v>
      </c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15.75" customHeight="1">
      <c r="A62" s="24">
        <v>2.0</v>
      </c>
      <c r="B62" s="47" t="s">
        <v>95</v>
      </c>
      <c r="C62" s="59"/>
      <c r="D62" s="13"/>
      <c r="E62" s="13"/>
      <c r="F62" s="49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15.75" customHeight="1">
      <c r="A63" s="33">
        <v>3.0</v>
      </c>
      <c r="B63" s="47" t="s">
        <v>96</v>
      </c>
      <c r="C63" s="59"/>
      <c r="D63" s="13"/>
      <c r="E63" s="13"/>
      <c r="F63" s="49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15.75" customHeight="1">
      <c r="A64" s="24"/>
      <c r="B64" s="47" t="s">
        <v>97</v>
      </c>
      <c r="C64" s="59"/>
      <c r="D64" s="13"/>
      <c r="E64" s="13"/>
      <c r="F64" s="49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ht="15.75" customHeight="1">
      <c r="A65" s="24">
        <v>5.0</v>
      </c>
      <c r="B65" s="47" t="s">
        <v>98</v>
      </c>
      <c r="C65" s="8"/>
      <c r="D65" s="8"/>
      <c r="E65" s="8"/>
      <c r="F65" s="6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15.75" customHeight="1">
      <c r="A66" s="24">
        <v>6.0</v>
      </c>
      <c r="B66" s="25" t="s">
        <v>99</v>
      </c>
      <c r="C66" s="8"/>
      <c r="D66" s="8"/>
      <c r="E66" s="8"/>
      <c r="F66" s="6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15.75" customHeight="1">
      <c r="A67" s="24">
        <v>7.0</v>
      </c>
      <c r="B67" s="47" t="s">
        <v>100</v>
      </c>
      <c r="C67" s="8"/>
      <c r="D67" s="8"/>
      <c r="E67" s="8"/>
      <c r="F67" s="6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5.75" customHeight="1">
      <c r="A68" s="24">
        <v>8.0</v>
      </c>
      <c r="B68" s="47" t="s">
        <v>101</v>
      </c>
      <c r="C68" s="8"/>
      <c r="D68" s="8"/>
      <c r="E68" s="8"/>
      <c r="F68" s="6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ht="15.75" customHeight="1">
      <c r="A69" s="24">
        <v>9.0</v>
      </c>
      <c r="B69" s="47" t="s">
        <v>102</v>
      </c>
      <c r="C69" s="8"/>
      <c r="D69" s="8"/>
      <c r="E69" s="8"/>
      <c r="F69" s="6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5.75" customHeight="1">
      <c r="A70" s="69">
        <v>10.0</v>
      </c>
      <c r="B70" s="47" t="s">
        <v>103</v>
      </c>
      <c r="C70" s="8"/>
      <c r="D70" s="8"/>
      <c r="E70" s="8"/>
      <c r="F70" s="6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15.75" customHeight="1">
      <c r="A71" s="69"/>
      <c r="B71" s="8"/>
      <c r="C71" s="8"/>
      <c r="D71" s="8"/>
      <c r="E71" s="8"/>
      <c r="F71" s="6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ht="15.75" customHeight="1">
      <c r="A72" s="69"/>
      <c r="B72" s="8"/>
      <c r="C72" s="8"/>
      <c r="D72" s="8"/>
      <c r="E72" s="8"/>
      <c r="F72" s="6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ht="15.75" customHeight="1">
      <c r="A73" s="44"/>
      <c r="B73" s="51" t="s">
        <v>104</v>
      </c>
      <c r="C73" s="70" t="s">
        <v>105</v>
      </c>
      <c r="D73" s="8"/>
      <c r="E73" s="8"/>
      <c r="F73" s="6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ht="15.75" customHeight="1">
      <c r="A74" s="44"/>
      <c r="B74" s="51" t="s">
        <v>106</v>
      </c>
      <c r="C74" s="70" t="s">
        <v>107</v>
      </c>
      <c r="D74" s="8"/>
      <c r="E74" s="8"/>
      <c r="F74" s="6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ht="15.75" customHeight="1">
      <c r="A75" s="44"/>
      <c r="B75" s="51" t="s">
        <v>108</v>
      </c>
      <c r="C75" s="70" t="s">
        <v>109</v>
      </c>
      <c r="D75" s="8"/>
      <c r="E75" s="8"/>
      <c r="F75" s="71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ht="15.75" customHeight="1">
      <c r="A76" s="44"/>
      <c r="B76" s="8"/>
      <c r="C76" s="8"/>
      <c r="D76" s="8"/>
      <c r="E76" s="8"/>
      <c r="F76" s="6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ht="15.75" customHeight="1">
      <c r="A77" s="44"/>
      <c r="B77" s="8"/>
      <c r="C77" s="72" t="s">
        <v>110</v>
      </c>
      <c r="D77" s="73" t="s">
        <v>111</v>
      </c>
      <c r="E77" s="8"/>
      <c r="F77" s="6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ht="15.75" customHeight="1">
      <c r="A78" s="44"/>
      <c r="B78" s="51" t="s">
        <v>112</v>
      </c>
      <c r="C78" s="55" t="s">
        <v>113</v>
      </c>
      <c r="D78" s="70" t="s">
        <v>114</v>
      </c>
      <c r="E78" s="8"/>
      <c r="F78" s="6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ht="15.75" customHeight="1">
      <c r="A79" s="44"/>
      <c r="B79" s="51" t="s">
        <v>115</v>
      </c>
      <c r="C79" s="74" t="s">
        <v>116</v>
      </c>
      <c r="D79" s="75" t="s">
        <v>117</v>
      </c>
      <c r="E79" s="8"/>
      <c r="F79" s="6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ht="15.75" customHeight="1">
      <c r="A80" s="44"/>
      <c r="B80" s="8"/>
      <c r="C80" s="8"/>
      <c r="D80" s="8"/>
      <c r="E80" s="8"/>
      <c r="F80" s="6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ht="15.75" customHeight="1">
      <c r="A81" s="76" t="s">
        <v>118</v>
      </c>
      <c r="B81" s="18"/>
      <c r="C81" s="18"/>
      <c r="D81" s="18"/>
      <c r="E81" s="18"/>
      <c r="F81" s="19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ht="15.75" customHeight="1">
      <c r="A82" s="44"/>
      <c r="B82" s="8"/>
      <c r="C82" s="8"/>
      <c r="D82" s="45"/>
      <c r="E82" s="8"/>
      <c r="F82" s="49"/>
      <c r="G82" s="8"/>
      <c r="H82" s="8"/>
      <c r="I82" s="8"/>
      <c r="J82" s="8"/>
      <c r="K82" s="77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ht="15.75" customHeight="1">
      <c r="A83" s="44"/>
      <c r="B83" s="8"/>
      <c r="C83" s="45"/>
      <c r="D83" s="8"/>
      <c r="E83" s="47" t="s">
        <v>78</v>
      </c>
      <c r="F83" s="49"/>
      <c r="G83" s="8"/>
      <c r="H83" s="8"/>
      <c r="I83" s="8"/>
      <c r="J83" s="8"/>
      <c r="K83" s="77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ht="15.75" customHeight="1">
      <c r="A84" s="44"/>
      <c r="B84" s="8"/>
      <c r="C84" s="45"/>
      <c r="D84" s="8"/>
      <c r="E84" s="78">
        <v>400.0</v>
      </c>
      <c r="F84" s="49"/>
      <c r="G84" s="8"/>
      <c r="H84" s="8"/>
      <c r="I84" s="8"/>
      <c r="J84" s="8"/>
      <c r="K84" s="77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ht="15.75" customHeight="1">
      <c r="A85" s="44"/>
      <c r="B85" s="8"/>
      <c r="C85" s="79"/>
      <c r="D85" s="15" t="s">
        <v>80</v>
      </c>
      <c r="E85" s="80" t="s">
        <v>81</v>
      </c>
      <c r="F85" s="49"/>
      <c r="G85" s="53" t="s">
        <v>119</v>
      </c>
      <c r="H85" s="8"/>
      <c r="I85" s="8"/>
      <c r="J85" s="8"/>
      <c r="K85" s="77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ht="15.75" customHeight="1">
      <c r="A86" s="44"/>
      <c r="B86" s="8"/>
      <c r="C86" s="57" t="s">
        <v>120</v>
      </c>
      <c r="D86" s="55">
        <f>4/4</f>
        <v>1</v>
      </c>
      <c r="E86" s="81">
        <v>644.6</v>
      </c>
      <c r="F86" s="49"/>
      <c r="G86" s="25" t="s">
        <v>121</v>
      </c>
      <c r="H86" s="8"/>
      <c r="I86" s="8"/>
      <c r="J86" s="8"/>
      <c r="K86" s="77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ht="15.75" customHeight="1">
      <c r="A87" s="44"/>
      <c r="B87" s="8"/>
      <c r="C87" s="57" t="s">
        <v>122</v>
      </c>
      <c r="D87" s="55">
        <f t="shared" ref="D87:D89" si="2">1/4</f>
        <v>0.25</v>
      </c>
      <c r="E87" s="82">
        <v>161.2</v>
      </c>
      <c r="F87" s="49"/>
      <c r="G87" s="25" t="s">
        <v>123</v>
      </c>
      <c r="H87" s="8"/>
      <c r="I87" s="8"/>
      <c r="J87" s="8"/>
      <c r="K87" s="77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ht="15.75" customHeight="1">
      <c r="A88" s="44"/>
      <c r="B88" s="8"/>
      <c r="C88" s="57" t="s">
        <v>124</v>
      </c>
      <c r="D88" s="55">
        <f t="shared" si="2"/>
        <v>0.25</v>
      </c>
      <c r="E88" s="82">
        <v>161.2</v>
      </c>
      <c r="F88" s="49"/>
      <c r="G88" s="25" t="s">
        <v>125</v>
      </c>
      <c r="H88" s="8"/>
      <c r="I88" s="8"/>
      <c r="J88" s="8"/>
      <c r="K88" s="77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ht="15.75" customHeight="1">
      <c r="A89" s="44"/>
      <c r="B89" s="8"/>
      <c r="C89" s="57" t="s">
        <v>126</v>
      </c>
      <c r="D89" s="55">
        <f t="shared" si="2"/>
        <v>0.25</v>
      </c>
      <c r="E89" s="82">
        <v>161.2</v>
      </c>
      <c r="F89" s="49"/>
      <c r="G89" s="25" t="s">
        <v>127</v>
      </c>
      <c r="H89" s="8"/>
      <c r="I89" s="8"/>
      <c r="J89" s="8"/>
      <c r="K89" s="77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ht="15.75" customHeight="1">
      <c r="A90" s="44"/>
      <c r="B90" s="8"/>
      <c r="C90" s="83" t="s">
        <v>128</v>
      </c>
      <c r="D90" s="84">
        <v>3.25</v>
      </c>
      <c r="E90" s="85"/>
      <c r="F90" s="49"/>
      <c r="G90" s="25" t="s">
        <v>129</v>
      </c>
      <c r="I90" s="8"/>
      <c r="J90" s="8"/>
      <c r="K90" s="77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ht="15.75" customHeight="1">
      <c r="A91" s="44"/>
      <c r="B91" s="8"/>
      <c r="C91" s="59" t="s">
        <v>88</v>
      </c>
      <c r="D91" s="60">
        <f>SUM(D86:D90)</f>
        <v>5</v>
      </c>
      <c r="E91" s="86">
        <v>1128.2</v>
      </c>
      <c r="F91" s="49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ht="15.75" customHeight="1">
      <c r="A92" s="44"/>
      <c r="B92" s="8"/>
      <c r="C92" s="59"/>
      <c r="D92" s="60"/>
      <c r="E92" s="87"/>
      <c r="F92" s="49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ht="15.75" customHeight="1">
      <c r="A93" s="44"/>
      <c r="B93" s="8"/>
      <c r="C93" s="8"/>
      <c r="D93" s="63" t="s">
        <v>89</v>
      </c>
      <c r="E93" s="88">
        <v>19.0</v>
      </c>
      <c r="F93" s="49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ht="15.75" customHeight="1">
      <c r="A94" s="44"/>
      <c r="B94" s="8"/>
      <c r="C94" s="8"/>
      <c r="D94" s="63" t="s">
        <v>90</v>
      </c>
      <c r="E94" s="89">
        <v>55.0</v>
      </c>
      <c r="F94" s="90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ht="15.75" customHeight="1">
      <c r="A95" s="33"/>
      <c r="B95" s="45"/>
      <c r="C95" s="13"/>
      <c r="D95" s="66" t="s">
        <v>91</v>
      </c>
      <c r="E95" s="67">
        <v>1750.0</v>
      </c>
      <c r="F95" s="49"/>
      <c r="G95" s="91"/>
      <c r="H95" s="25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ht="15.75" customHeight="1">
      <c r="A96" s="24"/>
      <c r="B96" s="47"/>
      <c r="C96" s="13"/>
      <c r="D96" s="25" t="s">
        <v>130</v>
      </c>
      <c r="E96" s="8"/>
      <c r="F96" s="49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ht="15.75" customHeight="1">
      <c r="A97" s="24"/>
      <c r="B97" s="47"/>
      <c r="C97" s="59"/>
      <c r="D97" s="13"/>
      <c r="E97" s="8"/>
      <c r="F97" s="49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ht="15.75" customHeight="1">
      <c r="A98" s="24"/>
      <c r="C98" s="59"/>
      <c r="D98" s="13"/>
      <c r="E98" s="8"/>
      <c r="F98" s="6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ht="15.75" customHeight="1">
      <c r="A99" s="24">
        <v>1.0</v>
      </c>
      <c r="B99" s="92" t="s">
        <v>131</v>
      </c>
      <c r="C99" s="59"/>
      <c r="D99" s="13"/>
      <c r="E99" s="8"/>
      <c r="F99" s="6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ht="15.75" customHeight="1">
      <c r="A100" s="24">
        <v>2.0</v>
      </c>
      <c r="B100" s="93" t="s">
        <v>132</v>
      </c>
      <c r="C100" s="94"/>
      <c r="D100" s="8"/>
      <c r="E100" s="8"/>
      <c r="F100" s="6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ht="15.75" customHeight="1">
      <c r="A101" s="24">
        <v>3.0</v>
      </c>
      <c r="B101" s="92" t="s">
        <v>133</v>
      </c>
      <c r="C101" s="94"/>
      <c r="D101" s="8"/>
      <c r="E101" s="8"/>
      <c r="F101" s="6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ht="15.75" customHeight="1">
      <c r="A102" s="24">
        <v>4.0</v>
      </c>
      <c r="B102" s="95" t="s">
        <v>134</v>
      </c>
      <c r="C102" s="94"/>
      <c r="D102" s="8"/>
      <c r="E102" s="8"/>
      <c r="F102" s="6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ht="15.75" customHeight="1">
      <c r="A103" s="24">
        <v>5.0</v>
      </c>
      <c r="B103" s="92" t="s">
        <v>135</v>
      </c>
      <c r="C103" s="94"/>
      <c r="D103" s="8"/>
      <c r="E103" s="8"/>
      <c r="F103" s="6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ht="15.75" customHeight="1">
      <c r="A104" s="44"/>
      <c r="B104" s="96" t="s">
        <v>136</v>
      </c>
      <c r="C104" s="94"/>
      <c r="D104" s="8"/>
      <c r="E104" s="8"/>
      <c r="F104" s="6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ht="15.75" customHeight="1">
      <c r="A105" s="44"/>
      <c r="B105" s="8"/>
      <c r="C105" s="8"/>
      <c r="D105" s="8"/>
      <c r="E105" s="8"/>
      <c r="F105" s="6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ht="15.75" customHeight="1">
      <c r="A106" s="44"/>
      <c r="B106" s="51" t="s">
        <v>104</v>
      </c>
      <c r="C106" s="11" t="s">
        <v>137</v>
      </c>
      <c r="D106" s="8"/>
      <c r="E106" s="8"/>
      <c r="F106" s="6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ht="15.75" customHeight="1">
      <c r="A107" s="44"/>
      <c r="B107" s="51" t="s">
        <v>106</v>
      </c>
      <c r="C107" s="70" t="s">
        <v>107</v>
      </c>
      <c r="D107" s="51"/>
      <c r="E107" s="51"/>
      <c r="F107" s="6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ht="15.75" customHeight="1">
      <c r="A108" s="44"/>
      <c r="B108" s="79" t="s">
        <v>138</v>
      </c>
      <c r="C108" s="70" t="s">
        <v>139</v>
      </c>
      <c r="D108" s="51"/>
      <c r="E108" s="8"/>
      <c r="F108" s="6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ht="15.75" customHeight="1">
      <c r="A109" s="44"/>
      <c r="B109" s="8"/>
      <c r="C109" s="8"/>
      <c r="D109" s="79"/>
      <c r="E109" s="8"/>
      <c r="F109" s="97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ht="15.75" customHeight="1">
      <c r="A110" s="44"/>
      <c r="B110" s="8"/>
      <c r="C110" s="72" t="s">
        <v>110</v>
      </c>
      <c r="D110" s="73" t="s">
        <v>111</v>
      </c>
      <c r="E110" s="51"/>
      <c r="F110" s="6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ht="15.75" customHeight="1">
      <c r="A111" s="44"/>
      <c r="B111" s="51" t="s">
        <v>112</v>
      </c>
      <c r="C111" s="55" t="s">
        <v>140</v>
      </c>
      <c r="D111" s="70" t="s">
        <v>114</v>
      </c>
      <c r="E111" s="8"/>
      <c r="F111" s="6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ht="15.75" customHeight="1">
      <c r="A112" s="44"/>
      <c r="B112" s="51" t="s">
        <v>115</v>
      </c>
      <c r="C112" s="55" t="s">
        <v>141</v>
      </c>
      <c r="D112" s="70" t="s">
        <v>142</v>
      </c>
      <c r="E112" s="8"/>
      <c r="F112" s="6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ht="15.75" customHeight="1">
      <c r="A113" s="44"/>
      <c r="B113" s="79" t="s">
        <v>143</v>
      </c>
      <c r="C113" s="55" t="s">
        <v>144</v>
      </c>
      <c r="D113" s="70" t="s">
        <v>145</v>
      </c>
      <c r="E113" s="51"/>
      <c r="F113" s="6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ht="15.75" customHeight="1">
      <c r="A114" s="44"/>
      <c r="B114" s="79" t="s">
        <v>146</v>
      </c>
      <c r="C114" s="55" t="s">
        <v>116</v>
      </c>
      <c r="D114" s="98" t="s">
        <v>117</v>
      </c>
      <c r="E114" s="51"/>
      <c r="F114" s="6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ht="15.75" customHeight="1">
      <c r="A115" s="99"/>
      <c r="B115" s="39"/>
      <c r="C115" s="39"/>
      <c r="D115" s="39"/>
      <c r="E115" s="39"/>
      <c r="F115" s="6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ht="15.75" customHeight="1">
      <c r="A116" s="100" t="s">
        <v>147</v>
      </c>
      <c r="B116" s="18"/>
      <c r="C116" s="18"/>
      <c r="D116" s="18"/>
      <c r="E116" s="18"/>
      <c r="F116" s="19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ht="15.75" customHeight="1">
      <c r="A117" s="101" t="s">
        <v>148</v>
      </c>
      <c r="B117" s="8"/>
      <c r="C117" s="8"/>
      <c r="D117" s="8"/>
      <c r="E117" s="8"/>
      <c r="F117" s="6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ht="15.75" customHeight="1">
      <c r="A118" s="24" t="s">
        <v>149</v>
      </c>
      <c r="B118" s="8"/>
      <c r="C118" s="8"/>
      <c r="D118" s="8"/>
      <c r="E118" s="8"/>
      <c r="F118" s="6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ht="15.75" customHeight="1">
      <c r="A119" s="102" t="s">
        <v>150</v>
      </c>
      <c r="B119" s="102"/>
      <c r="C119" s="8"/>
      <c r="D119" s="8"/>
      <c r="E119" s="8"/>
      <c r="F119" s="6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ht="15.75" customHeight="1">
      <c r="A120" s="8"/>
      <c r="B120" s="8"/>
      <c r="C120" s="8"/>
      <c r="D120" s="8"/>
      <c r="E120" s="8"/>
      <c r="F120" s="6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ht="15.75" customHeight="1">
      <c r="A121" s="33">
        <v>1.0</v>
      </c>
      <c r="B121" s="103" t="s">
        <v>151</v>
      </c>
      <c r="C121" s="8"/>
      <c r="D121" s="8"/>
      <c r="E121" s="8"/>
      <c r="F121" s="6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ht="15.75" customHeight="1">
      <c r="A122" s="33"/>
      <c r="B122" s="103"/>
      <c r="C122" s="8"/>
      <c r="D122" s="8"/>
      <c r="E122" s="47" t="s">
        <v>78</v>
      </c>
      <c r="F122" s="97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ht="15.75" customHeight="1">
      <c r="A123" s="44"/>
      <c r="B123" s="104" t="s">
        <v>152</v>
      </c>
      <c r="C123" s="45"/>
      <c r="D123" s="8"/>
      <c r="E123" s="78">
        <v>400.0</v>
      </c>
      <c r="F123" s="97"/>
      <c r="G123" s="8"/>
      <c r="H123" s="8"/>
      <c r="I123" s="8"/>
      <c r="J123" s="8"/>
      <c r="K123" s="105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ht="15.75" customHeight="1">
      <c r="A124" s="44"/>
      <c r="B124" s="8"/>
      <c r="C124" s="51"/>
      <c r="D124" s="15" t="s">
        <v>80</v>
      </c>
      <c r="E124" s="80" t="s">
        <v>81</v>
      </c>
      <c r="F124" s="106"/>
      <c r="G124" s="53"/>
      <c r="H124" s="8"/>
      <c r="I124" s="8"/>
      <c r="J124" s="8"/>
      <c r="K124" s="105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ht="15.75" customHeight="1">
      <c r="A125" s="44"/>
      <c r="B125" s="8"/>
      <c r="C125" s="107" t="s">
        <v>153</v>
      </c>
      <c r="D125" s="70">
        <f>12.5/5</f>
        <v>2.5</v>
      </c>
      <c r="E125" s="108">
        <v>1115.0</v>
      </c>
      <c r="F125" s="106"/>
      <c r="H125" s="8"/>
      <c r="I125" s="8"/>
      <c r="J125" s="8"/>
      <c r="K125" s="105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ht="15.75" customHeight="1">
      <c r="A126" s="44"/>
      <c r="B126" s="8"/>
      <c r="C126" s="109" t="s">
        <v>154</v>
      </c>
      <c r="D126" s="55">
        <f>4/5</f>
        <v>0.8</v>
      </c>
      <c r="E126" s="108">
        <v>368.0</v>
      </c>
      <c r="F126" s="106"/>
      <c r="G126" s="25"/>
      <c r="H126" s="8"/>
      <c r="I126" s="8"/>
      <c r="J126" s="8"/>
      <c r="K126" s="105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ht="15.75" customHeight="1">
      <c r="A127" s="44"/>
      <c r="B127" s="8"/>
      <c r="C127" s="57" t="s">
        <v>155</v>
      </c>
      <c r="D127" s="84">
        <v>0.2</v>
      </c>
      <c r="E127" s="108">
        <v>92.0</v>
      </c>
      <c r="F127" s="106"/>
      <c r="G127" s="8"/>
      <c r="H127" s="8"/>
      <c r="I127" s="8"/>
      <c r="J127" s="8"/>
      <c r="K127" s="105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ht="15.75" customHeight="1">
      <c r="A128" s="44"/>
      <c r="B128" s="8"/>
      <c r="C128" s="57" t="s">
        <v>156</v>
      </c>
      <c r="D128" s="84">
        <v>1.5</v>
      </c>
      <c r="E128" s="58"/>
      <c r="F128" s="71"/>
      <c r="G128" s="25"/>
      <c r="H128" s="8"/>
      <c r="I128" s="8"/>
      <c r="J128" s="8"/>
      <c r="K128" s="105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ht="15.75" customHeight="1">
      <c r="A129" s="44"/>
      <c r="B129" s="8"/>
      <c r="C129" s="59" t="s">
        <v>88</v>
      </c>
      <c r="D129" s="60">
        <f>SUM(D125:D128)</f>
        <v>5</v>
      </c>
      <c r="E129" s="53">
        <v>1610.0</v>
      </c>
      <c r="F129" s="68"/>
      <c r="G129" s="8"/>
      <c r="H129" s="8"/>
      <c r="I129" s="8"/>
      <c r="J129" s="8"/>
      <c r="K129" s="105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ht="15.75" customHeight="1">
      <c r="A130" s="44"/>
      <c r="B130" s="8"/>
      <c r="C130" s="59"/>
      <c r="D130" s="60"/>
      <c r="E130" s="87"/>
      <c r="F130" s="68"/>
      <c r="G130" s="8"/>
      <c r="H130" s="8"/>
      <c r="I130" s="8"/>
      <c r="J130" s="8"/>
      <c r="K130" s="105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ht="15.75" customHeight="1">
      <c r="A131" s="44"/>
      <c r="B131" s="8"/>
      <c r="C131" s="59"/>
      <c r="D131" s="110"/>
      <c r="E131" s="110"/>
      <c r="F131" s="97"/>
      <c r="G131" s="8"/>
      <c r="H131" s="8"/>
      <c r="I131" s="8"/>
      <c r="J131" s="8"/>
      <c r="K131" s="105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ht="15.75" customHeight="1">
      <c r="A132" s="44"/>
      <c r="B132" s="111"/>
      <c r="C132" s="8"/>
      <c r="D132" s="110"/>
      <c r="E132" s="110"/>
      <c r="F132" s="106"/>
      <c r="G132" s="8"/>
      <c r="H132" s="8"/>
      <c r="I132" s="8"/>
      <c r="J132" s="8"/>
      <c r="K132" s="105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ht="15.75" customHeight="1">
      <c r="A133" s="44"/>
      <c r="B133" s="111"/>
      <c r="C133" s="8"/>
      <c r="D133" s="25"/>
      <c r="E133" s="8"/>
      <c r="F133" s="68"/>
      <c r="G133" s="8"/>
      <c r="H133" s="8"/>
      <c r="I133" s="8"/>
      <c r="J133" s="8"/>
      <c r="K133" s="105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ht="15.75" customHeight="1">
      <c r="A134" s="44"/>
      <c r="B134" s="111"/>
      <c r="C134" s="8"/>
      <c r="D134" s="8"/>
      <c r="E134" s="8"/>
      <c r="F134" s="97"/>
      <c r="G134" s="8"/>
      <c r="H134" s="8"/>
      <c r="I134" s="8"/>
      <c r="J134" s="8"/>
      <c r="K134" s="105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ht="15.75" customHeight="1">
      <c r="A135" s="44"/>
      <c r="B135" s="112" t="s">
        <v>157</v>
      </c>
      <c r="C135" s="8"/>
      <c r="D135" s="8"/>
      <c r="E135" s="47" t="s">
        <v>78</v>
      </c>
      <c r="F135" s="97"/>
      <c r="G135" s="8"/>
      <c r="H135" s="8"/>
      <c r="I135" s="8"/>
      <c r="J135" s="8"/>
      <c r="K135" s="105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ht="15.75" customHeight="1">
      <c r="A136" s="44"/>
      <c r="B136" s="8"/>
      <c r="C136" s="45"/>
      <c r="D136" s="8"/>
      <c r="E136" s="78">
        <v>400.0</v>
      </c>
      <c r="F136" s="97"/>
      <c r="G136" s="8"/>
      <c r="H136" s="8"/>
      <c r="I136" s="8"/>
      <c r="J136" s="8"/>
      <c r="K136" s="105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ht="15.75" customHeight="1">
      <c r="A137" s="44"/>
      <c r="B137" s="8"/>
      <c r="C137" s="51"/>
      <c r="D137" s="15" t="s">
        <v>80</v>
      </c>
      <c r="E137" s="80" t="s">
        <v>81</v>
      </c>
      <c r="F137" s="106"/>
      <c r="G137" s="8"/>
      <c r="H137" s="8"/>
      <c r="I137" s="8"/>
      <c r="J137" s="8"/>
      <c r="K137" s="105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ht="15.75" customHeight="1">
      <c r="A138" s="44"/>
      <c r="B138" s="8"/>
      <c r="C138" s="113" t="s">
        <v>153</v>
      </c>
      <c r="D138" s="70">
        <f>12.5/5</f>
        <v>2.5</v>
      </c>
      <c r="E138" s="108">
        <v>1115.0</v>
      </c>
      <c r="F138" s="114"/>
      <c r="G138" s="102"/>
      <c r="H138" s="8"/>
      <c r="J138" s="8"/>
      <c r="K138" s="105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ht="15.75" customHeight="1">
      <c r="A139" s="44"/>
      <c r="B139" s="8"/>
      <c r="C139" s="115" t="s">
        <v>158</v>
      </c>
      <c r="D139" s="55">
        <f>4/5</f>
        <v>0.8</v>
      </c>
      <c r="E139" s="108">
        <v>368.0</v>
      </c>
      <c r="F139" s="114"/>
      <c r="G139" s="102"/>
      <c r="H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ht="15.75" customHeight="1">
      <c r="A140" s="44"/>
      <c r="B140" s="8"/>
      <c r="C140" s="57" t="s">
        <v>155</v>
      </c>
      <c r="D140" s="84">
        <v>0.2</v>
      </c>
      <c r="E140" s="108">
        <v>92.0</v>
      </c>
      <c r="F140" s="114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ht="15.75" customHeight="1">
      <c r="A141" s="44"/>
      <c r="B141" s="8"/>
      <c r="C141" s="57" t="s">
        <v>159</v>
      </c>
      <c r="D141" s="84">
        <v>1.5</v>
      </c>
      <c r="E141" s="58"/>
      <c r="F141" s="11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ht="15.75" customHeight="1">
      <c r="A142" s="44"/>
      <c r="B142" s="8"/>
      <c r="C142" s="59" t="s">
        <v>88</v>
      </c>
      <c r="D142" s="60">
        <f>SUM(D138:D141)</f>
        <v>5</v>
      </c>
      <c r="E142" s="53">
        <v>1610.0</v>
      </c>
      <c r="F142" s="117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ht="15.75" customHeight="1">
      <c r="A143" s="44"/>
      <c r="B143" s="8"/>
      <c r="C143" s="59"/>
      <c r="D143" s="60"/>
      <c r="E143" s="87"/>
      <c r="F143" s="6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ht="15.75" customHeight="1">
      <c r="A144" s="44"/>
      <c r="B144" s="8"/>
      <c r="C144" s="8"/>
      <c r="D144" s="25"/>
      <c r="E144" s="8"/>
      <c r="F144" s="97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ht="15.75" customHeight="1">
      <c r="A145" s="33"/>
      <c r="B145" s="47"/>
      <c r="C145" s="13"/>
      <c r="D145" s="13"/>
      <c r="E145" s="13"/>
      <c r="F145" s="10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ht="15.75" customHeight="1">
      <c r="A146" s="33"/>
      <c r="B146" s="47"/>
      <c r="C146" s="13"/>
      <c r="D146" s="13"/>
      <c r="E146" s="13"/>
      <c r="F146" s="6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ht="15.75" customHeight="1">
      <c r="A147" s="24"/>
      <c r="B147" s="47"/>
      <c r="C147" s="59"/>
      <c r="D147" s="13"/>
      <c r="E147" s="13"/>
      <c r="F147" s="6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ht="15.75" customHeight="1">
      <c r="A148" s="24">
        <v>2.0</v>
      </c>
      <c r="B148" s="47" t="s">
        <v>160</v>
      </c>
      <c r="C148" s="59"/>
      <c r="D148" s="8"/>
      <c r="E148" s="8"/>
      <c r="F148" s="6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ht="15.75" customHeight="1">
      <c r="A149" s="24"/>
      <c r="C149" s="47" t="s">
        <v>161</v>
      </c>
      <c r="D149" s="8"/>
      <c r="E149" s="8"/>
      <c r="F149" s="6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ht="15.75" customHeight="1">
      <c r="A150" s="24"/>
      <c r="C150" s="47" t="s">
        <v>162</v>
      </c>
      <c r="D150" s="8"/>
      <c r="E150" s="8"/>
      <c r="F150" s="6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ht="15.75" customHeight="1">
      <c r="A151" s="24"/>
      <c r="C151" s="47" t="s">
        <v>163</v>
      </c>
      <c r="D151" s="8"/>
      <c r="E151" s="8"/>
      <c r="F151" s="6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ht="15.75" customHeight="1">
      <c r="A152" s="24">
        <v>3.0</v>
      </c>
      <c r="B152" s="47" t="s">
        <v>164</v>
      </c>
      <c r="C152" s="8"/>
      <c r="D152" s="8"/>
      <c r="E152" s="8"/>
      <c r="F152" s="6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ht="15.75" customHeight="1">
      <c r="A153" s="24"/>
      <c r="C153" s="25" t="s">
        <v>165</v>
      </c>
      <c r="E153" s="8"/>
      <c r="F153" s="6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ht="15.75" customHeight="1">
      <c r="A154" s="24">
        <v>4.0</v>
      </c>
      <c r="B154" s="118" t="s">
        <v>166</v>
      </c>
      <c r="C154" s="119"/>
      <c r="D154" s="119"/>
      <c r="E154" s="8"/>
      <c r="F154" s="6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ht="15.75" customHeight="1">
      <c r="A155" s="24">
        <v>5.0</v>
      </c>
      <c r="B155" s="47" t="s">
        <v>167</v>
      </c>
      <c r="C155" s="8"/>
      <c r="D155" s="8"/>
      <c r="E155" s="8"/>
      <c r="F155" s="6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ht="15.75" customHeight="1">
      <c r="A156" s="24">
        <v>6.0</v>
      </c>
      <c r="B156" s="47" t="s">
        <v>168</v>
      </c>
      <c r="C156" s="8"/>
      <c r="D156" s="2"/>
      <c r="E156" s="2"/>
      <c r="F156" s="6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ht="15.75" customHeight="1">
      <c r="A157" s="120"/>
      <c r="D157" s="2"/>
      <c r="E157" s="2"/>
      <c r="F157" s="6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ht="15.75" customHeight="1">
      <c r="A158" s="121">
        <v>7.0</v>
      </c>
      <c r="B158" s="47" t="s">
        <v>169</v>
      </c>
      <c r="C158" s="8"/>
      <c r="D158" s="122" t="s">
        <v>170</v>
      </c>
      <c r="E158" s="123"/>
      <c r="F158" s="68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5.75" customHeight="1">
      <c r="A159" s="24">
        <v>8.0</v>
      </c>
      <c r="B159" s="124" t="s">
        <v>171</v>
      </c>
      <c r="C159" s="2"/>
      <c r="D159" s="8"/>
      <c r="E159" s="8"/>
      <c r="F159" s="68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5.75" customHeight="1">
      <c r="A160" s="120"/>
      <c r="B160" s="125"/>
      <c r="C160" s="8"/>
      <c r="D160" s="8"/>
      <c r="E160" s="8"/>
      <c r="F160" s="6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ht="15.75" customHeight="1">
      <c r="A161" s="24">
        <v>9.0</v>
      </c>
      <c r="B161" s="45" t="s">
        <v>172</v>
      </c>
      <c r="C161" s="8"/>
      <c r="D161" s="8"/>
      <c r="E161" s="8"/>
      <c r="F161" s="6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ht="15.75" customHeight="1">
      <c r="A162" s="24">
        <v>10.0</v>
      </c>
      <c r="B162" s="47" t="s">
        <v>173</v>
      </c>
      <c r="C162" s="8"/>
      <c r="D162" s="8"/>
      <c r="E162" s="8"/>
      <c r="F162" s="6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ht="15.75" customHeight="1">
      <c r="A163" s="126">
        <v>11.0</v>
      </c>
      <c r="B163" s="47" t="s">
        <v>174</v>
      </c>
      <c r="C163" s="13"/>
      <c r="D163" s="8"/>
      <c r="E163" s="8"/>
      <c r="F163" s="6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ht="15.75" customHeight="1">
      <c r="A164" s="44"/>
      <c r="B164" s="51" t="s">
        <v>104</v>
      </c>
      <c r="C164" s="70" t="s">
        <v>175</v>
      </c>
      <c r="D164" s="8"/>
      <c r="E164" s="8"/>
      <c r="F164" s="6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ht="15.75" customHeight="1">
      <c r="A165" s="44"/>
      <c r="B165" s="51" t="s">
        <v>106</v>
      </c>
      <c r="C165" s="70" t="s">
        <v>107</v>
      </c>
      <c r="D165" s="8"/>
      <c r="E165" s="8"/>
      <c r="F165" s="68"/>
      <c r="G165" s="8"/>
      <c r="H165" s="25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ht="15.75" customHeight="1">
      <c r="A166" s="44"/>
      <c r="B166" s="79" t="s">
        <v>138</v>
      </c>
      <c r="C166" s="70" t="s">
        <v>139</v>
      </c>
      <c r="F166" s="6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ht="15.75" customHeight="1">
      <c r="A167" s="44"/>
      <c r="B167" s="8"/>
      <c r="C167" s="8"/>
      <c r="F167" s="6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ht="15.75" customHeight="1">
      <c r="A168" s="44"/>
      <c r="B168" s="8"/>
      <c r="C168" s="73" t="s">
        <v>110</v>
      </c>
      <c r="D168" s="73" t="s">
        <v>111</v>
      </c>
      <c r="E168" s="73" t="s">
        <v>176</v>
      </c>
      <c r="F168" s="6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ht="15.75" customHeight="1">
      <c r="A169" s="44"/>
      <c r="B169" s="51" t="s">
        <v>112</v>
      </c>
      <c r="C169" s="70" t="s">
        <v>177</v>
      </c>
      <c r="D169" s="70" t="s">
        <v>178</v>
      </c>
      <c r="E169" s="11">
        <v>1.0</v>
      </c>
      <c r="F169" s="6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ht="15.75" customHeight="1">
      <c r="A170" s="44"/>
      <c r="B170" s="127" t="s">
        <v>115</v>
      </c>
      <c r="C170" s="70" t="s">
        <v>179</v>
      </c>
      <c r="D170" s="70" t="s">
        <v>180</v>
      </c>
      <c r="E170" s="128">
        <v>30.0</v>
      </c>
      <c r="F170" s="6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ht="15.75" customHeight="1">
      <c r="A171" s="44"/>
      <c r="B171" s="51" t="s">
        <v>143</v>
      </c>
      <c r="C171" s="11" t="s">
        <v>181</v>
      </c>
      <c r="D171" s="70" t="s">
        <v>114</v>
      </c>
      <c r="E171" s="129"/>
      <c r="F171" s="97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ht="15.75" customHeight="1">
      <c r="A172" s="44"/>
      <c r="B172" s="79" t="s">
        <v>146</v>
      </c>
      <c r="C172" s="70" t="s">
        <v>116</v>
      </c>
      <c r="D172" s="98" t="s">
        <v>117</v>
      </c>
      <c r="E172" s="11">
        <v>1.0</v>
      </c>
      <c r="F172" s="6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ht="15.75" customHeight="1">
      <c r="A173" s="99"/>
      <c r="B173" s="39"/>
      <c r="C173" s="39"/>
      <c r="D173" s="39"/>
      <c r="E173" s="39"/>
      <c r="F173" s="130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ht="15.75" customHeight="1">
      <c r="A174" s="45"/>
      <c r="B174" s="47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ht="15.75" customHeight="1">
      <c r="A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  <row r="1001" ht="15.75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</row>
    <row r="1002" ht="15.75" customHeight="1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r="1003" ht="15.75" customHeight="1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</row>
    <row r="1004" ht="15.75" customHeight="1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</row>
    <row r="1005" ht="15.75" customHeight="1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</row>
    <row r="1006" ht="15.75" customHeight="1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</row>
    <row r="1007" ht="15.75" customHeight="1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</row>
    <row r="1008" ht="15.75" customHeight="1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</row>
    <row r="1009" ht="15.75" customHeight="1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</row>
    <row r="1010" ht="15.75" customHeight="1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</row>
    <row r="1011" ht="15.75" customHeight="1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</row>
    <row r="1012" ht="15.75" customHeight="1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</row>
    <row r="1013" ht="15.75" customHeight="1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</row>
    <row r="1014" ht="15.75" customHeight="1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</row>
    <row r="1015" ht="15.75" customHeight="1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</row>
    <row r="1016" ht="15.75" customHeight="1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</row>
    <row r="1017" ht="15.75" customHeight="1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</row>
    <row r="1018" ht="15.75" customHeight="1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</row>
    <row r="1019" ht="15.75" customHeight="1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</row>
    <row r="1020" ht="15.75" customHeight="1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</row>
    <row r="1021" ht="15.75" customHeight="1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</row>
    <row r="1022" ht="15.75" customHeight="1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</row>
    <row r="1023" ht="15.75" customHeight="1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</row>
    <row r="1024" ht="15.75" customHeight="1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</row>
    <row r="1025" ht="15.75" customHeight="1">
      <c r="A1025" s="8"/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</row>
    <row r="1026" ht="15.75" customHeight="1">
      <c r="A1026" s="8"/>
      <c r="B1026" s="8"/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</row>
    <row r="1027" ht="15.75" customHeight="1">
      <c r="A1027" s="8"/>
      <c r="B1027" s="8"/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</row>
    <row r="1028" ht="15.75" customHeight="1">
      <c r="A1028" s="8"/>
      <c r="B1028" s="8"/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</row>
    <row r="1029" ht="15.75" customHeight="1">
      <c r="A1029" s="8"/>
      <c r="B1029" s="8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</row>
    <row r="1030" ht="15.75" customHeight="1">
      <c r="A1030" s="8"/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</row>
    <row r="1031" ht="15.75" customHeight="1">
      <c r="A1031" s="8"/>
      <c r="B1031" s="8"/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</row>
    <row r="1032" ht="15.75" customHeight="1">
      <c r="A1032" s="8"/>
      <c r="B1032" s="8"/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</row>
    <row r="1033" ht="15.75" customHeight="1">
      <c r="A1033" s="8"/>
      <c r="B1033" s="8"/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</row>
    <row r="1034" ht="15.75" customHeight="1">
      <c r="A1034" s="8"/>
      <c r="B1034" s="8"/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</row>
    <row r="1035" ht="15.75" customHeight="1">
      <c r="A1035" s="8"/>
      <c r="B1035" s="8"/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</row>
    <row r="1036" ht="15.75" customHeight="1">
      <c r="A1036" s="8"/>
      <c r="B1036" s="8"/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</row>
    <row r="1037" ht="15.75" customHeight="1">
      <c r="A1037" s="8"/>
      <c r="B1037" s="8"/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</row>
    <row r="1038" ht="15.75" customHeight="1">
      <c r="A1038" s="8"/>
      <c r="B1038" s="8"/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</row>
    <row r="1039" ht="15.75" customHeight="1">
      <c r="A1039" s="8"/>
      <c r="B1039" s="8"/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</row>
    <row r="1040" ht="15.75" customHeight="1">
      <c r="A1040" s="8"/>
      <c r="B1040" s="8"/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</row>
    <row r="1041" ht="15.75" customHeight="1">
      <c r="A1041" s="8"/>
      <c r="B1041" s="8"/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</row>
    <row r="1042" ht="15.75" customHeight="1">
      <c r="A1042" s="8"/>
      <c r="B1042" s="8"/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</row>
    <row r="1043" ht="15.75" customHeight="1">
      <c r="A1043" s="8"/>
      <c r="B1043" s="8"/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</row>
    <row r="1044" ht="15.75" customHeight="1">
      <c r="A1044" s="8"/>
      <c r="B1044" s="8"/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</row>
    <row r="1045" ht="15.75" customHeight="1">
      <c r="A1045" s="8"/>
      <c r="B1045" s="8"/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</row>
    <row r="1046" ht="15.75" customHeight="1">
      <c r="A1046" s="8"/>
      <c r="B1046" s="8"/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</row>
    <row r="1047" ht="15.75" customHeight="1">
      <c r="A1047" s="8"/>
      <c r="B1047" s="8"/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</row>
    <row r="1048" ht="15.75" customHeight="1">
      <c r="A1048" s="8"/>
      <c r="B1048" s="8"/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</row>
    <row r="1049" ht="15.75" customHeight="1">
      <c r="A1049" s="8"/>
      <c r="B1049" s="8"/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</row>
    <row r="1050" ht="15.75" customHeight="1">
      <c r="A1050" s="8"/>
      <c r="B1050" s="8"/>
      <c r="C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</row>
    <row r="1051" ht="15.75" customHeight="1">
      <c r="A1051" s="8"/>
      <c r="B1051" s="8"/>
      <c r="C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</row>
  </sheetData>
  <mergeCells count="6">
    <mergeCell ref="A10:F10"/>
    <mergeCell ref="A46:F46"/>
    <mergeCell ref="G49:G58"/>
    <mergeCell ref="A81:F81"/>
    <mergeCell ref="A116:F116"/>
    <mergeCell ref="E170:E17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11"/>
    <col customWidth="1" min="2" max="2" width="13.56"/>
    <col customWidth="1" min="3" max="3" width="37.67"/>
    <col customWidth="1" min="4" max="4" width="18.78"/>
    <col customWidth="1" min="5" max="5" width="16.0"/>
    <col customWidth="1" min="6" max="9" width="10.56"/>
    <col customWidth="1" min="10" max="27" width="14.44"/>
  </cols>
  <sheetData>
    <row r="1" ht="15.75" customHeight="1">
      <c r="A1" s="131" t="s">
        <v>182</v>
      </c>
      <c r="B1" s="132"/>
      <c r="C1" s="132"/>
      <c r="D1" s="132"/>
      <c r="E1" s="132"/>
      <c r="F1" s="132"/>
      <c r="G1" s="132"/>
      <c r="H1" s="133"/>
      <c r="R1" s="8"/>
      <c r="S1" s="8"/>
      <c r="T1" s="8"/>
      <c r="U1" s="8"/>
      <c r="V1" s="8"/>
      <c r="W1" s="8"/>
      <c r="X1" s="8"/>
      <c r="Y1" s="8"/>
      <c r="Z1" s="8"/>
      <c r="AA1" s="8"/>
    </row>
    <row r="2" ht="15.75" customHeight="1">
      <c r="A2" s="69">
        <v>1.0</v>
      </c>
      <c r="B2" s="25" t="s">
        <v>183</v>
      </c>
      <c r="C2" s="8"/>
      <c r="D2" s="8"/>
      <c r="E2" s="8"/>
      <c r="F2" s="8"/>
      <c r="G2" s="8"/>
      <c r="H2" s="49"/>
      <c r="R2" s="25" t="s">
        <v>184</v>
      </c>
      <c r="S2" s="8"/>
      <c r="T2" s="8"/>
      <c r="U2" s="8"/>
      <c r="V2" s="8"/>
      <c r="W2" s="8"/>
      <c r="X2" s="8"/>
      <c r="Y2" s="8"/>
      <c r="Z2" s="8"/>
      <c r="AA2" s="8"/>
    </row>
    <row r="3" ht="15.75" customHeight="1">
      <c r="A3" s="69">
        <v>2.0</v>
      </c>
      <c r="B3" s="25" t="s">
        <v>185</v>
      </c>
      <c r="C3" s="8"/>
      <c r="D3" s="8"/>
      <c r="E3" s="8"/>
      <c r="F3" s="8"/>
      <c r="G3" s="8"/>
      <c r="H3" s="49"/>
      <c r="L3" s="25" t="s">
        <v>186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ht="15.75" customHeight="1">
      <c r="A4" s="69">
        <v>3.0</v>
      </c>
      <c r="B4" s="134" t="s">
        <v>187</v>
      </c>
      <c r="C4" s="8"/>
      <c r="D4" s="8"/>
      <c r="E4" s="8"/>
      <c r="F4" s="8"/>
      <c r="G4" s="8"/>
      <c r="H4" s="49"/>
      <c r="L4" s="25" t="s">
        <v>188</v>
      </c>
      <c r="R4" s="8"/>
      <c r="S4" s="8"/>
      <c r="T4" s="8"/>
      <c r="U4" s="8"/>
      <c r="V4" s="8"/>
      <c r="W4" s="8"/>
      <c r="X4" s="8"/>
      <c r="Y4" s="8"/>
      <c r="Z4" s="8"/>
      <c r="AA4" s="8"/>
    </row>
    <row r="5" ht="15.75" customHeight="1">
      <c r="A5" s="69">
        <v>4.0</v>
      </c>
      <c r="B5" s="134" t="s">
        <v>189</v>
      </c>
      <c r="C5" s="8"/>
      <c r="D5" s="8"/>
      <c r="F5" s="8"/>
      <c r="G5" s="8"/>
      <c r="H5" s="49"/>
      <c r="R5" s="8"/>
      <c r="S5" s="8"/>
      <c r="T5" s="8"/>
      <c r="U5" s="8"/>
      <c r="V5" s="8"/>
      <c r="W5" s="8"/>
      <c r="X5" s="8"/>
      <c r="Y5" s="8"/>
      <c r="Z5" s="8"/>
      <c r="AA5" s="8"/>
    </row>
    <row r="6" ht="15.75" customHeight="1">
      <c r="A6" s="69">
        <v>5.0</v>
      </c>
      <c r="B6" s="134" t="s">
        <v>190</v>
      </c>
      <c r="C6" s="8"/>
      <c r="D6" s="8"/>
      <c r="E6" s="8"/>
      <c r="F6" s="8"/>
      <c r="G6" s="8"/>
      <c r="H6" s="49"/>
      <c r="R6" s="8"/>
      <c r="S6" s="8"/>
      <c r="T6" s="8"/>
      <c r="U6" s="8"/>
      <c r="V6" s="8"/>
      <c r="W6" s="8"/>
      <c r="X6" s="8"/>
      <c r="Y6" s="8"/>
      <c r="Z6" s="8"/>
      <c r="AA6" s="8"/>
    </row>
    <row r="7" ht="15.75" customHeight="1">
      <c r="A7" s="69"/>
      <c r="C7" s="8"/>
      <c r="D7" s="8"/>
      <c r="E7" s="8"/>
      <c r="F7" s="8"/>
      <c r="G7" s="8"/>
      <c r="H7" s="49"/>
      <c r="L7" s="25" t="s">
        <v>191</v>
      </c>
      <c r="R7" s="8"/>
      <c r="S7" s="8"/>
      <c r="T7" s="8"/>
      <c r="U7" s="8"/>
      <c r="V7" s="8"/>
      <c r="W7" s="8"/>
      <c r="X7" s="8"/>
      <c r="Y7" s="8"/>
      <c r="Z7" s="8"/>
      <c r="AA7" s="8"/>
    </row>
    <row r="8" ht="15.75" customHeight="1">
      <c r="A8" s="69"/>
      <c r="C8" s="51" t="s">
        <v>104</v>
      </c>
      <c r="D8" s="11" t="s">
        <v>192</v>
      </c>
      <c r="E8" s="8"/>
      <c r="F8" s="8"/>
      <c r="G8" s="8"/>
      <c r="H8" s="49"/>
      <c r="L8" s="25" t="s">
        <v>193</v>
      </c>
      <c r="R8" s="8"/>
      <c r="S8" s="8"/>
      <c r="T8" s="8"/>
      <c r="U8" s="8"/>
      <c r="V8" s="8"/>
      <c r="W8" s="8"/>
      <c r="X8" s="8"/>
      <c r="Y8" s="8"/>
      <c r="Z8" s="8"/>
      <c r="AA8" s="8"/>
    </row>
    <row r="9" ht="15.75" customHeight="1">
      <c r="A9" s="69"/>
      <c r="C9" s="79" t="s">
        <v>194</v>
      </c>
      <c r="D9" s="11" t="s">
        <v>195</v>
      </c>
      <c r="E9" s="8"/>
      <c r="F9" s="8"/>
      <c r="G9" s="8"/>
      <c r="H9" s="49"/>
      <c r="L9" s="135" t="s">
        <v>196</v>
      </c>
      <c r="M9" s="7"/>
      <c r="N9" s="8"/>
      <c r="O9" s="8"/>
      <c r="R9" s="8"/>
      <c r="S9" s="8"/>
      <c r="T9" s="8"/>
      <c r="U9" s="8"/>
      <c r="V9" s="8"/>
      <c r="W9" s="8"/>
      <c r="X9" s="8"/>
      <c r="Y9" s="8"/>
      <c r="Z9" s="8"/>
      <c r="AA9" s="8"/>
    </row>
    <row r="10" ht="15.75" customHeight="1">
      <c r="A10" s="69"/>
      <c r="B10" s="25"/>
      <c r="C10" s="79" t="s">
        <v>197</v>
      </c>
      <c r="D10" s="11" t="s">
        <v>198</v>
      </c>
      <c r="E10" s="8"/>
      <c r="F10" s="8"/>
      <c r="G10" s="8"/>
      <c r="H10" s="49"/>
      <c r="L10" s="135" t="s">
        <v>199</v>
      </c>
      <c r="N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ht="15.75" customHeight="1">
      <c r="A11" s="69"/>
      <c r="B11" s="25"/>
      <c r="C11" s="79" t="s">
        <v>200</v>
      </c>
      <c r="D11" s="11" t="s">
        <v>201</v>
      </c>
      <c r="E11" s="8"/>
      <c r="F11" s="8"/>
      <c r="G11" s="8"/>
      <c r="H11" s="49"/>
      <c r="L11" s="47" t="s">
        <v>202</v>
      </c>
      <c r="M11" s="2"/>
      <c r="N11" s="8"/>
      <c r="O11" s="8"/>
      <c r="R11" s="8"/>
      <c r="S11" s="8"/>
    </row>
    <row r="12" ht="15.75" customHeight="1">
      <c r="A12" s="69"/>
      <c r="B12" s="25"/>
      <c r="C12" s="8"/>
      <c r="D12" s="8"/>
      <c r="E12" s="8"/>
      <c r="F12" s="8"/>
      <c r="G12" s="8"/>
      <c r="H12" s="49"/>
      <c r="L12" s="8"/>
      <c r="M12" s="8"/>
      <c r="N12" s="8"/>
      <c r="O12" s="8"/>
      <c r="R12" s="8"/>
      <c r="S12" s="8"/>
    </row>
    <row r="13" ht="15.75" customHeight="1">
      <c r="A13" s="69">
        <v>9.0</v>
      </c>
      <c r="B13" s="25" t="s">
        <v>203</v>
      </c>
      <c r="C13" s="8"/>
      <c r="D13" s="8"/>
      <c r="E13" s="8"/>
      <c r="F13" s="8"/>
      <c r="G13" s="8"/>
      <c r="H13" s="49"/>
      <c r="R13" s="8"/>
      <c r="S13" s="8"/>
    </row>
    <row r="14" ht="15.75" customHeight="1">
      <c r="A14" s="136">
        <v>10.0</v>
      </c>
      <c r="B14" s="134" t="s">
        <v>204</v>
      </c>
      <c r="C14" s="8"/>
      <c r="D14" s="8"/>
      <c r="E14" s="8"/>
      <c r="F14" s="8"/>
      <c r="G14" s="8"/>
      <c r="H14" s="49"/>
      <c r="R14" s="8"/>
      <c r="S14" s="8"/>
    </row>
    <row r="15" ht="15.75" customHeight="1">
      <c r="A15" s="137">
        <v>11.0</v>
      </c>
      <c r="B15" s="138" t="s">
        <v>205</v>
      </c>
      <c r="C15" s="39"/>
      <c r="D15" s="39"/>
      <c r="E15" s="39"/>
      <c r="F15" s="39"/>
      <c r="G15" s="39"/>
      <c r="H15" s="139"/>
      <c r="Q15" s="8"/>
      <c r="R15" s="8"/>
      <c r="S15" s="8"/>
    </row>
    <row r="16" ht="15.75" customHeight="1">
      <c r="A16" s="140" t="s">
        <v>206</v>
      </c>
      <c r="B16" s="42"/>
      <c r="C16" s="42"/>
      <c r="D16" s="42"/>
      <c r="E16" s="42"/>
      <c r="F16" s="42"/>
      <c r="G16" s="42"/>
      <c r="H16" s="43"/>
      <c r="I16" s="8"/>
      <c r="Q16" s="8"/>
      <c r="R16" s="8"/>
      <c r="S16" s="8"/>
    </row>
    <row r="17" ht="15.75" customHeight="1">
      <c r="A17" s="44"/>
      <c r="B17" s="141" t="s">
        <v>207</v>
      </c>
      <c r="C17" s="142"/>
      <c r="D17" s="8"/>
      <c r="E17" s="8"/>
      <c r="F17" s="8"/>
      <c r="G17" s="8"/>
      <c r="H17" s="49"/>
      <c r="I17" s="8"/>
      <c r="Q17" s="8"/>
      <c r="R17" s="8"/>
      <c r="S17" s="8"/>
    </row>
    <row r="18" ht="15.75" customHeight="1">
      <c r="A18" s="24">
        <v>1.0</v>
      </c>
      <c r="B18" s="30" t="s">
        <v>208</v>
      </c>
      <c r="C18" s="8"/>
      <c r="D18" s="8"/>
      <c r="E18" s="8"/>
      <c r="F18" s="8"/>
      <c r="G18" s="8"/>
      <c r="H18" s="49"/>
      <c r="I18" s="8"/>
      <c r="Q18" s="8"/>
      <c r="R18" s="8"/>
      <c r="S18" s="8"/>
    </row>
    <row r="19" ht="15.75" customHeight="1">
      <c r="A19" s="24">
        <v>2.0</v>
      </c>
      <c r="B19" s="45" t="s">
        <v>209</v>
      </c>
      <c r="C19" s="8"/>
      <c r="D19" s="8"/>
      <c r="E19" s="8"/>
      <c r="F19" s="8"/>
      <c r="G19" s="8"/>
      <c r="H19" s="49"/>
      <c r="I19" s="25"/>
      <c r="Q19" s="8"/>
      <c r="R19" s="8"/>
      <c r="S19" s="8"/>
    </row>
    <row r="20" ht="15.75" customHeight="1">
      <c r="A20" s="44"/>
      <c r="B20" s="8"/>
      <c r="C20" s="79"/>
      <c r="D20" s="79"/>
      <c r="E20" s="8"/>
      <c r="F20" s="8"/>
      <c r="G20" s="8"/>
      <c r="H20" s="49"/>
      <c r="I20" s="25"/>
      <c r="Q20" s="8"/>
      <c r="R20" s="8"/>
      <c r="S20" s="8"/>
    </row>
    <row r="21" ht="15.75" customHeight="1">
      <c r="A21" s="44"/>
      <c r="B21" s="8"/>
      <c r="C21" s="79"/>
      <c r="D21" s="79"/>
      <c r="E21" s="47" t="s">
        <v>78</v>
      </c>
      <c r="F21" s="8"/>
      <c r="G21" s="8"/>
      <c r="H21" s="49"/>
      <c r="I21" s="25"/>
      <c r="Q21" s="8"/>
      <c r="R21" s="8"/>
      <c r="S21" s="8"/>
    </row>
    <row r="22" ht="15.75" customHeight="1">
      <c r="A22" s="44"/>
      <c r="B22" s="8"/>
      <c r="C22" s="79"/>
      <c r="D22" s="143"/>
      <c r="E22" s="48">
        <v>400.0</v>
      </c>
      <c r="F22" s="8"/>
      <c r="G22" s="8"/>
      <c r="H22" s="49"/>
      <c r="I22" s="25"/>
      <c r="Q22" s="8"/>
      <c r="R22" s="8"/>
      <c r="S22" s="8"/>
    </row>
    <row r="23" ht="15.75" customHeight="1">
      <c r="A23" s="44"/>
      <c r="B23" s="8"/>
      <c r="C23" s="79"/>
      <c r="D23" s="144" t="s">
        <v>80</v>
      </c>
      <c r="E23" s="80" t="s">
        <v>81</v>
      </c>
      <c r="F23" s="8"/>
      <c r="G23" s="8"/>
      <c r="H23" s="49"/>
      <c r="I23" s="25"/>
      <c r="Q23" s="8"/>
      <c r="R23" s="8"/>
      <c r="S23" s="8"/>
    </row>
    <row r="24" ht="15.75" customHeight="1">
      <c r="A24" s="44"/>
      <c r="B24" s="8"/>
      <c r="C24" s="57" t="s">
        <v>210</v>
      </c>
      <c r="D24" s="70">
        <v>0.4</v>
      </c>
      <c r="E24" s="58"/>
      <c r="F24" s="8"/>
      <c r="G24" s="8"/>
      <c r="H24" s="49"/>
      <c r="I24" s="145"/>
      <c r="Q24" s="8"/>
      <c r="R24" s="8"/>
      <c r="S24" s="8"/>
    </row>
    <row r="25" ht="15.75" customHeight="1">
      <c r="A25" s="44"/>
      <c r="C25" s="35" t="s">
        <v>211</v>
      </c>
      <c r="D25" s="146">
        <v>0.9142857142857141</v>
      </c>
      <c r="E25" s="108">
        <v>512.0</v>
      </c>
      <c r="F25" s="147" t="s">
        <v>212</v>
      </c>
      <c r="G25" s="148"/>
      <c r="H25" s="148"/>
      <c r="I25" s="149"/>
      <c r="J25" s="150"/>
      <c r="K25" s="150"/>
      <c r="L25" s="150"/>
      <c r="M25" s="2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ht="15.75" customHeight="1">
      <c r="A26" s="44"/>
      <c r="C26" s="35" t="s">
        <v>213</v>
      </c>
      <c r="D26" s="146">
        <v>0.07999999999999999</v>
      </c>
      <c r="E26" s="108">
        <v>44.8</v>
      </c>
      <c r="F26" s="151" t="s">
        <v>214</v>
      </c>
      <c r="G26" s="148"/>
      <c r="H26" s="150"/>
      <c r="I26" s="152"/>
      <c r="J26" s="150"/>
      <c r="K26" s="2"/>
      <c r="L26" s="2"/>
      <c r="M26" s="2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ht="15.75" customHeight="1">
      <c r="A27" s="44"/>
      <c r="C27" s="35" t="s">
        <v>215</v>
      </c>
      <c r="D27" s="146">
        <v>0.2057142857142857</v>
      </c>
      <c r="E27" s="108">
        <v>115.2</v>
      </c>
      <c r="F27" s="151" t="s">
        <v>216</v>
      </c>
      <c r="G27" s="148"/>
      <c r="H27" s="150"/>
      <c r="I27" s="152"/>
      <c r="J27" s="150"/>
      <c r="K27" s="2"/>
      <c r="L27" s="2"/>
      <c r="M27" s="2"/>
      <c r="N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ht="15.75" customHeight="1">
      <c r="A28" s="44"/>
      <c r="B28" s="8"/>
      <c r="C28" s="59" t="s">
        <v>88</v>
      </c>
      <c r="D28" s="60">
        <v>1.5999999999999999</v>
      </c>
      <c r="E28" s="153">
        <v>672.0</v>
      </c>
      <c r="F28" s="8"/>
      <c r="G28" s="8"/>
      <c r="H28" s="49"/>
      <c r="I28" s="8"/>
      <c r="J28" s="25"/>
      <c r="K28" s="8"/>
      <c r="L28" s="8"/>
      <c r="M28" s="8"/>
      <c r="N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ht="15.75" customHeight="1">
      <c r="A29" s="44"/>
      <c r="B29" s="8"/>
      <c r="C29" s="59"/>
      <c r="D29" s="154" t="s">
        <v>89</v>
      </c>
      <c r="E29" s="155">
        <v>16.0</v>
      </c>
      <c r="F29" s="8"/>
      <c r="G29" s="8"/>
      <c r="H29" s="49"/>
      <c r="J29" s="25"/>
      <c r="K29" s="156"/>
      <c r="L29" s="8"/>
      <c r="M29" s="8"/>
      <c r="N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ht="15.75" customHeight="1">
      <c r="A30" s="44"/>
      <c r="B30" s="8"/>
      <c r="C30" s="59"/>
      <c r="D30" s="154" t="s">
        <v>90</v>
      </c>
      <c r="E30" s="89">
        <v>38.4</v>
      </c>
      <c r="F30" s="8"/>
      <c r="G30" s="8"/>
      <c r="H30" s="49"/>
      <c r="I30" s="8"/>
      <c r="J30" s="25"/>
      <c r="K30" s="25"/>
      <c r="L30" s="8"/>
      <c r="M30" s="8"/>
      <c r="N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ht="15.75" customHeight="1">
      <c r="A31" s="44"/>
      <c r="B31" s="8"/>
      <c r="C31" s="59"/>
      <c r="D31" s="157" t="s">
        <v>217</v>
      </c>
      <c r="E31" s="158"/>
      <c r="F31" s="8"/>
      <c r="G31" s="8"/>
      <c r="H31" s="49"/>
      <c r="I31" s="8"/>
      <c r="J31" s="8"/>
      <c r="K31" s="8"/>
      <c r="M31" s="2"/>
      <c r="N31" s="25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15.75" customHeight="1">
      <c r="A32" s="69"/>
      <c r="B32" s="25"/>
      <c r="C32" s="59"/>
      <c r="D32" s="15"/>
      <c r="E32" s="13"/>
      <c r="F32" s="8"/>
      <c r="G32" s="8"/>
      <c r="H32" s="49"/>
      <c r="I32" s="25"/>
      <c r="J32" s="8"/>
      <c r="K32" s="8"/>
      <c r="L32" s="159"/>
      <c r="M32" s="2"/>
      <c r="N32" s="25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ht="15.75" customHeight="1">
      <c r="A33" s="69">
        <v>3.0</v>
      </c>
      <c r="B33" s="25" t="s">
        <v>218</v>
      </c>
      <c r="C33" s="59"/>
      <c r="D33" s="15"/>
      <c r="E33" s="13"/>
      <c r="F33" s="8"/>
      <c r="G33" s="8"/>
      <c r="H33" s="49"/>
      <c r="I33" s="25"/>
      <c r="J33" s="8"/>
      <c r="K33" s="8"/>
      <c r="L33" s="159"/>
      <c r="M33" s="2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ht="15.75" customHeight="1">
      <c r="A34" s="69">
        <v>4.0</v>
      </c>
      <c r="B34" s="25" t="s">
        <v>219</v>
      </c>
      <c r="C34" s="59"/>
      <c r="D34" s="15"/>
      <c r="E34" s="13"/>
      <c r="F34" s="8"/>
      <c r="G34" s="8"/>
      <c r="H34" s="49"/>
      <c r="I34" s="25"/>
      <c r="J34" s="25"/>
      <c r="K34" s="156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15.75" customHeight="1">
      <c r="A35" s="69"/>
      <c r="B35" s="29" t="s">
        <v>220</v>
      </c>
      <c r="C35" s="59"/>
      <c r="D35" s="15"/>
      <c r="E35" s="13"/>
      <c r="F35" s="8"/>
      <c r="G35" s="8"/>
      <c r="H35" s="49"/>
      <c r="I35" s="25"/>
      <c r="J35" s="8"/>
      <c r="K35" s="29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ht="15.75" customHeight="1">
      <c r="A36" s="69">
        <v>5.0</v>
      </c>
      <c r="B36" s="25" t="s">
        <v>221</v>
      </c>
      <c r="C36" s="59"/>
      <c r="D36" s="15"/>
      <c r="E36" s="13"/>
      <c r="F36" s="8"/>
      <c r="G36" s="8"/>
      <c r="H36" s="49"/>
      <c r="I36" s="25"/>
      <c r="J36" s="25"/>
      <c r="K36" s="25"/>
      <c r="L36" s="8"/>
      <c r="M36" s="8"/>
      <c r="N36" s="8"/>
      <c r="O36" s="59"/>
      <c r="P36" s="15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ht="15.75" customHeight="1">
      <c r="A37" s="69"/>
      <c r="B37" s="29" t="s">
        <v>220</v>
      </c>
      <c r="C37" s="59"/>
      <c r="D37" s="15"/>
      <c r="E37" s="13"/>
      <c r="F37" s="8"/>
      <c r="G37" s="8"/>
      <c r="H37" s="49"/>
      <c r="I37" s="25"/>
      <c r="J37" s="8"/>
      <c r="K37" s="30"/>
      <c r="L37" s="8"/>
      <c r="M37" s="8"/>
      <c r="N37" s="8"/>
      <c r="O37" s="59"/>
      <c r="P37" s="15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ht="15.75" customHeight="1">
      <c r="A38" s="69">
        <v>6.0</v>
      </c>
      <c r="B38" s="25" t="s">
        <v>222</v>
      </c>
      <c r="C38" s="59"/>
      <c r="D38" s="15"/>
      <c r="E38" s="13"/>
      <c r="F38" s="8"/>
      <c r="G38" s="8"/>
      <c r="H38" s="49"/>
      <c r="J38" s="8"/>
      <c r="K38" s="8"/>
      <c r="L38" s="25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ht="15.75" customHeight="1">
      <c r="A39" s="69">
        <v>7.0</v>
      </c>
      <c r="B39" s="160" t="s">
        <v>223</v>
      </c>
      <c r="C39" s="25"/>
      <c r="D39" s="15"/>
      <c r="E39" s="13"/>
      <c r="F39" s="8"/>
      <c r="G39" s="8"/>
      <c r="H39" s="49"/>
      <c r="J39" s="7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ht="15.75" customHeight="1">
      <c r="A40" s="69"/>
      <c r="D40" s="8"/>
      <c r="E40" s="13"/>
      <c r="F40" s="8"/>
      <c r="G40" s="8"/>
      <c r="H40" s="49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15.75" customHeight="1">
      <c r="A41" s="69"/>
      <c r="B41" s="30"/>
      <c r="C41" s="59"/>
      <c r="D41" s="15"/>
      <c r="E41" s="13"/>
      <c r="F41" s="8"/>
      <c r="G41" s="8"/>
      <c r="H41" s="49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15.75" customHeight="1">
      <c r="A42" s="24">
        <v>8.0</v>
      </c>
      <c r="B42" s="25" t="s">
        <v>224</v>
      </c>
      <c r="C42" s="59"/>
      <c r="D42" s="13"/>
      <c r="E42" s="13"/>
      <c r="F42" s="8"/>
      <c r="G42" s="8"/>
      <c r="H42" s="49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15.75" customHeight="1">
      <c r="A43" s="24">
        <v>9.0</v>
      </c>
      <c r="B43" s="47" t="s">
        <v>225</v>
      </c>
      <c r="C43" s="8"/>
      <c r="D43" s="8"/>
      <c r="E43" s="8"/>
      <c r="F43" s="8"/>
      <c r="G43" s="8"/>
      <c r="H43" s="49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ht="15.75" customHeight="1">
      <c r="A44" s="24">
        <v>10.0</v>
      </c>
      <c r="B44" s="45" t="s">
        <v>134</v>
      </c>
      <c r="C44" s="8"/>
      <c r="D44" s="8"/>
      <c r="E44" s="8"/>
      <c r="F44" s="8"/>
      <c r="G44" s="8"/>
      <c r="H44" s="49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ht="15.75" customHeight="1">
      <c r="A45" s="24">
        <v>11.0</v>
      </c>
      <c r="B45" s="47" t="s">
        <v>226</v>
      </c>
      <c r="C45" s="8"/>
      <c r="D45" s="8"/>
      <c r="E45" s="8"/>
      <c r="F45" s="8"/>
      <c r="G45" s="8"/>
      <c r="H45" s="49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15.75" customHeight="1">
      <c r="A46" s="69"/>
      <c r="B46" s="30"/>
      <c r="C46" s="8"/>
      <c r="D46" s="8"/>
      <c r="E46" s="47"/>
      <c r="F46" s="8"/>
      <c r="G46" s="8"/>
      <c r="H46" s="49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15.75" customHeight="1">
      <c r="A47" s="44"/>
      <c r="C47" s="8"/>
      <c r="D47" s="8"/>
      <c r="E47" s="8"/>
      <c r="F47" s="8"/>
      <c r="G47" s="8"/>
      <c r="H47" s="49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ht="15.75" customHeight="1">
      <c r="A48" s="44"/>
      <c r="B48" s="8"/>
      <c r="C48" s="8"/>
      <c r="D48" s="8"/>
      <c r="E48" s="8"/>
      <c r="F48" s="8"/>
      <c r="G48" s="8"/>
      <c r="H48" s="49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15.75" customHeight="1">
      <c r="A49" s="44"/>
      <c r="B49" s="51" t="s">
        <v>104</v>
      </c>
      <c r="C49" s="70" t="s">
        <v>227</v>
      </c>
      <c r="D49" s="8"/>
      <c r="E49" s="73" t="s">
        <v>110</v>
      </c>
      <c r="F49" s="73" t="s">
        <v>111</v>
      </c>
      <c r="G49" s="8"/>
      <c r="H49" s="49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15.75" customHeight="1">
      <c r="A50" s="44"/>
      <c r="B50" s="51" t="s">
        <v>106</v>
      </c>
      <c r="C50" s="70" t="s">
        <v>107</v>
      </c>
      <c r="D50" s="51" t="s">
        <v>112</v>
      </c>
      <c r="E50" s="70" t="s">
        <v>228</v>
      </c>
      <c r="F50" s="70" t="s">
        <v>114</v>
      </c>
      <c r="G50" s="8"/>
      <c r="H50" s="49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ht="15.75" customHeight="1">
      <c r="A51" s="44"/>
      <c r="B51" s="79" t="s">
        <v>138</v>
      </c>
      <c r="C51" s="70" t="s">
        <v>229</v>
      </c>
      <c r="D51" s="51" t="s">
        <v>115</v>
      </c>
      <c r="E51" s="70" t="s">
        <v>116</v>
      </c>
      <c r="F51" s="98" t="s">
        <v>117</v>
      </c>
      <c r="G51" s="8"/>
      <c r="H51" s="49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15.75" customHeight="1">
      <c r="A52" s="44"/>
      <c r="B52" s="8"/>
      <c r="C52" s="8"/>
      <c r="D52" s="8"/>
      <c r="E52" s="8"/>
      <c r="F52" s="8"/>
      <c r="G52" s="8"/>
      <c r="H52" s="49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15.75" customHeight="1">
      <c r="A53" s="161">
        <v>12.0</v>
      </c>
      <c r="B53" s="162" t="s">
        <v>230</v>
      </c>
      <c r="C53" s="150"/>
      <c r="D53" s="150"/>
      <c r="E53" s="150"/>
      <c r="F53" s="2"/>
      <c r="G53" s="8"/>
      <c r="H53" s="49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15.75" customHeight="1">
      <c r="A54" s="163" t="s">
        <v>231</v>
      </c>
      <c r="B54" s="18"/>
      <c r="C54" s="18"/>
      <c r="D54" s="18"/>
      <c r="E54" s="18"/>
      <c r="F54" s="18"/>
      <c r="G54" s="18"/>
      <c r="H54" s="19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15.75" customHeight="1">
      <c r="A55" s="33"/>
      <c r="B55" s="103"/>
      <c r="C55" s="8"/>
      <c r="D55" s="8"/>
      <c r="E55" s="8"/>
      <c r="F55" s="8"/>
      <c r="G55" s="8"/>
      <c r="H55" s="49"/>
      <c r="I55" s="25" t="s">
        <v>232</v>
      </c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ht="15.75" customHeight="1">
      <c r="A56" s="44"/>
      <c r="B56" s="8"/>
      <c r="C56" s="79"/>
      <c r="D56" s="79"/>
      <c r="E56" s="47" t="s">
        <v>233</v>
      </c>
      <c r="F56" s="47"/>
      <c r="G56" s="8"/>
      <c r="H56" s="49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15.75" customHeight="1">
      <c r="A57" s="44"/>
      <c r="B57" s="8"/>
      <c r="C57" s="79"/>
      <c r="D57" s="79"/>
      <c r="E57" s="48">
        <v>384.0</v>
      </c>
      <c r="F57" s="8"/>
      <c r="G57" s="8"/>
      <c r="H57" s="49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5.75" customHeight="1">
      <c r="A58" s="44"/>
      <c r="B58" s="8"/>
      <c r="C58" s="79"/>
      <c r="D58" s="15" t="s">
        <v>80</v>
      </c>
      <c r="E58" s="52" t="s">
        <v>81</v>
      </c>
      <c r="F58" s="8"/>
      <c r="G58" s="8"/>
      <c r="H58" s="49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5.75" customHeight="1">
      <c r="A59" s="44"/>
      <c r="B59" s="8"/>
      <c r="C59" s="57" t="s">
        <v>234</v>
      </c>
      <c r="D59" s="70">
        <v>1.6</v>
      </c>
      <c r="E59" s="58"/>
      <c r="F59" s="8"/>
      <c r="G59" s="8"/>
      <c r="H59" s="49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ht="15.75" customHeight="1">
      <c r="A60" s="44"/>
      <c r="C60" s="57" t="s">
        <v>235</v>
      </c>
      <c r="D60" s="70">
        <v>0.4</v>
      </c>
      <c r="E60" s="164">
        <v>184.32000000000002</v>
      </c>
      <c r="F60" s="25" t="s">
        <v>236</v>
      </c>
      <c r="G60" s="25"/>
      <c r="H60" s="49"/>
      <c r="I60" s="25"/>
      <c r="J60" s="25"/>
      <c r="K60" s="25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15.75" customHeight="1">
      <c r="A61" s="44"/>
      <c r="B61" s="8"/>
      <c r="C61" s="59" t="s">
        <v>88</v>
      </c>
      <c r="D61" s="60">
        <f>SUM(D59:D60)</f>
        <v>2</v>
      </c>
      <c r="E61" s="60">
        <v>184.32000000000002</v>
      </c>
      <c r="F61" s="8"/>
      <c r="G61" s="8"/>
      <c r="H61" s="49"/>
      <c r="I61" s="25"/>
      <c r="J61" s="25"/>
      <c r="K61" s="165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15.75" customHeight="1">
      <c r="A62" s="44"/>
      <c r="B62" s="8"/>
      <c r="C62" s="59"/>
      <c r="D62" s="154" t="s">
        <v>89</v>
      </c>
      <c r="E62" s="155">
        <v>16.0</v>
      </c>
      <c r="F62" s="8"/>
      <c r="G62" s="8"/>
      <c r="H62" s="49"/>
      <c r="I62" s="25"/>
      <c r="J62" s="25"/>
      <c r="K62" s="134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15.75" customHeight="1">
      <c r="A63" s="44"/>
      <c r="B63" s="8"/>
      <c r="C63" s="59"/>
      <c r="D63" s="154" t="s">
        <v>90</v>
      </c>
      <c r="E63" s="89">
        <v>12.0</v>
      </c>
      <c r="F63" s="8"/>
      <c r="G63" s="8"/>
      <c r="H63" s="49"/>
      <c r="I63" s="25"/>
      <c r="J63" s="25"/>
      <c r="K63" s="134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15.75" customHeight="1">
      <c r="A64" s="44"/>
      <c r="B64" s="8"/>
      <c r="C64" s="59"/>
      <c r="D64" s="157" t="s">
        <v>237</v>
      </c>
      <c r="E64" s="13"/>
      <c r="F64" s="8"/>
      <c r="G64" s="8"/>
      <c r="H64" s="49"/>
      <c r="I64" s="25"/>
      <c r="J64" s="25"/>
      <c r="K64" s="134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ht="15.75" customHeight="1">
      <c r="A65" s="44"/>
      <c r="B65" s="8"/>
      <c r="C65" s="59"/>
      <c r="D65" s="157"/>
      <c r="E65" s="13"/>
      <c r="F65" s="8"/>
      <c r="G65" s="8"/>
      <c r="H65" s="49"/>
      <c r="I65" s="25"/>
      <c r="J65" s="25"/>
      <c r="K65" s="134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15.75" customHeight="1">
      <c r="A66" s="69">
        <v>1.0</v>
      </c>
      <c r="B66" s="166" t="s">
        <v>238</v>
      </c>
      <c r="C66" s="59"/>
      <c r="D66" s="157"/>
      <c r="E66" s="13"/>
      <c r="F66" s="8"/>
      <c r="G66" s="8"/>
      <c r="H66" s="49"/>
      <c r="I66" s="25"/>
      <c r="J66" s="25"/>
      <c r="K66" s="134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15.75" customHeight="1">
      <c r="A67" s="24">
        <v>2.0</v>
      </c>
      <c r="B67" s="47" t="s">
        <v>222</v>
      </c>
      <c r="C67" s="59"/>
      <c r="D67" s="13"/>
      <c r="E67" s="13"/>
      <c r="F67" s="8"/>
      <c r="G67" s="8"/>
      <c r="H67" s="49"/>
      <c r="I67" s="8"/>
      <c r="J67" s="25"/>
      <c r="K67" s="165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5.75" customHeight="1">
      <c r="A68" s="24">
        <v>3.0</v>
      </c>
      <c r="B68" s="47" t="s">
        <v>239</v>
      </c>
      <c r="C68" s="59"/>
      <c r="D68" s="13"/>
      <c r="E68" s="13"/>
      <c r="F68" s="25" t="s">
        <v>240</v>
      </c>
      <c r="G68" s="8"/>
      <c r="H68" s="49"/>
      <c r="I68" s="25"/>
      <c r="J68" s="25"/>
      <c r="K68" s="165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ht="15.75" customHeight="1">
      <c r="A69" s="24"/>
      <c r="B69" s="167" t="s">
        <v>241</v>
      </c>
      <c r="C69" s="28"/>
      <c r="D69" s="13"/>
      <c r="E69" s="13"/>
      <c r="F69" s="8"/>
      <c r="G69" s="8"/>
      <c r="H69" s="49"/>
      <c r="I69" s="25"/>
      <c r="J69" s="25"/>
      <c r="K69" s="165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5.75" customHeight="1">
      <c r="A70" s="24">
        <v>4.0</v>
      </c>
      <c r="B70" s="47" t="s">
        <v>242</v>
      </c>
      <c r="C70" s="8"/>
      <c r="D70" s="8"/>
      <c r="E70" s="8"/>
      <c r="F70" s="8"/>
      <c r="G70" s="8"/>
      <c r="H70" s="49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15.75" customHeight="1">
      <c r="A71" s="24">
        <v>5.0</v>
      </c>
      <c r="B71" s="47" t="s">
        <v>243</v>
      </c>
      <c r="C71" s="8"/>
      <c r="D71" s="8"/>
      <c r="E71" s="8"/>
      <c r="F71" s="8"/>
      <c r="G71" s="8"/>
      <c r="H71" s="49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ht="15.75" customHeight="1">
      <c r="A72" s="24"/>
      <c r="B72" s="30"/>
      <c r="C72" s="8"/>
      <c r="D72" s="8"/>
      <c r="E72" s="8"/>
      <c r="F72" s="8"/>
      <c r="G72" s="8"/>
      <c r="H72" s="49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ht="15.75" customHeight="1">
      <c r="A73" s="24"/>
      <c r="C73" s="8"/>
      <c r="D73" s="8"/>
      <c r="E73" s="8"/>
      <c r="F73" s="8"/>
      <c r="G73" s="8"/>
      <c r="H73" s="49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ht="15.75" customHeight="1">
      <c r="A74" s="99"/>
      <c r="B74" s="39"/>
      <c r="C74" s="39"/>
      <c r="D74" s="39"/>
      <c r="E74" s="39"/>
      <c r="F74" s="39"/>
      <c r="G74" s="39"/>
      <c r="H74" s="139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ht="15.75" customHeight="1">
      <c r="A75" s="168" t="s">
        <v>244</v>
      </c>
      <c r="B75" s="18"/>
      <c r="C75" s="18"/>
      <c r="D75" s="18"/>
      <c r="E75" s="18"/>
      <c r="F75" s="18"/>
      <c r="G75" s="18"/>
      <c r="H75" s="19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ht="15.75" customHeight="1">
      <c r="A76" s="33"/>
      <c r="B76" s="103"/>
      <c r="C76" s="8"/>
      <c r="D76" s="8"/>
      <c r="E76" s="8"/>
      <c r="F76" s="8"/>
      <c r="G76" s="8"/>
      <c r="H76" s="49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ht="15.75" customHeight="1">
      <c r="A77" s="44"/>
      <c r="B77" s="8"/>
      <c r="C77" s="8"/>
      <c r="D77" s="47"/>
      <c r="E77" s="47"/>
      <c r="F77" s="8"/>
      <c r="G77" s="8"/>
      <c r="H77" s="49"/>
      <c r="I77" s="25"/>
      <c r="J77" s="25"/>
      <c r="K77" s="165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ht="15.75" customHeight="1">
      <c r="A78" s="44"/>
      <c r="B78" s="8"/>
      <c r="C78" s="8"/>
      <c r="D78" s="47"/>
      <c r="E78" s="15"/>
      <c r="F78" s="8"/>
      <c r="G78" s="8"/>
      <c r="H78" s="49"/>
      <c r="I78" s="25"/>
      <c r="J78" s="25"/>
      <c r="K78" s="165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ht="15.75" customHeight="1">
      <c r="A79" s="44"/>
      <c r="B79" s="8"/>
      <c r="C79" s="51"/>
      <c r="D79" s="15" t="s">
        <v>80</v>
      </c>
      <c r="E79" s="169"/>
      <c r="F79" s="8"/>
      <c r="G79" s="8"/>
      <c r="H79" s="49"/>
      <c r="I79" s="25"/>
      <c r="J79" s="25"/>
      <c r="K79" s="165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ht="15.75" customHeight="1">
      <c r="A80" s="44"/>
      <c r="B80" s="8"/>
      <c r="C80" s="79" t="s">
        <v>245</v>
      </c>
      <c r="D80" s="70">
        <v>2.0</v>
      </c>
      <c r="E80" s="70"/>
      <c r="F80" s="25" t="s">
        <v>246</v>
      </c>
      <c r="G80" s="25"/>
      <c r="H80" s="49"/>
      <c r="I80" s="25"/>
      <c r="J80" s="25"/>
      <c r="K80" s="165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ht="15.75" customHeight="1">
      <c r="A81" s="44"/>
      <c r="B81" s="8"/>
      <c r="C81" s="170" t="s">
        <v>247</v>
      </c>
      <c r="D81" s="11">
        <v>2.8</v>
      </c>
      <c r="E81" s="164"/>
      <c r="F81" s="25"/>
      <c r="G81" s="8"/>
      <c r="H81" s="49"/>
      <c r="I81" s="25"/>
      <c r="J81" s="25"/>
      <c r="K81" s="165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ht="15.75" customHeight="1">
      <c r="A82" s="44"/>
      <c r="B82" s="8"/>
      <c r="C82" s="170" t="s">
        <v>248</v>
      </c>
      <c r="D82" s="11">
        <v>0.8</v>
      </c>
      <c r="E82" s="70"/>
      <c r="F82" s="8"/>
      <c r="G82" s="8"/>
      <c r="H82" s="49"/>
      <c r="I82" s="25"/>
      <c r="J82" s="25"/>
      <c r="K82" s="165"/>
      <c r="L82" s="8"/>
      <c r="M82" s="8"/>
      <c r="N82" s="8"/>
      <c r="O82" s="8"/>
      <c r="P82" s="8"/>
      <c r="Q82" s="171"/>
      <c r="R82" s="171"/>
      <c r="S82" s="171"/>
      <c r="T82" s="171"/>
      <c r="U82" s="171"/>
      <c r="V82" s="171"/>
      <c r="W82" s="171"/>
      <c r="X82" s="171"/>
      <c r="Y82" s="171"/>
      <c r="Z82" s="171"/>
      <c r="AA82" s="171"/>
    </row>
    <row r="83" ht="15.75" customHeight="1">
      <c r="A83" s="33"/>
      <c r="B83" s="45"/>
      <c r="C83" s="172" t="s">
        <v>249</v>
      </c>
      <c r="D83" s="60">
        <f>SUM(D80:D82)</f>
        <v>5.6</v>
      </c>
      <c r="E83" s="60"/>
      <c r="F83" s="8"/>
      <c r="G83" s="8"/>
      <c r="H83" s="49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ht="15.75" customHeight="1">
      <c r="A84" s="33"/>
      <c r="B84" s="45"/>
      <c r="C84" s="59"/>
      <c r="D84" s="110"/>
      <c r="E84" s="173"/>
      <c r="F84" s="8"/>
      <c r="G84" s="8"/>
      <c r="H84" s="49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ht="15.75" customHeight="1">
      <c r="A85" s="33"/>
      <c r="B85" s="45"/>
      <c r="C85" s="59"/>
      <c r="D85" s="110"/>
      <c r="E85" s="92" t="s">
        <v>250</v>
      </c>
      <c r="F85" s="8"/>
      <c r="G85" s="8"/>
      <c r="H85" s="49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ht="15.75" customHeight="1">
      <c r="A86" s="33"/>
      <c r="B86" s="45"/>
      <c r="C86" s="59"/>
      <c r="D86" s="157"/>
      <c r="E86" s="158"/>
      <c r="F86" s="8"/>
      <c r="G86" s="8"/>
      <c r="H86" s="49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ht="15.75" customHeight="1">
      <c r="A87" s="24">
        <v>1.0</v>
      </c>
      <c r="B87" s="47" t="s">
        <v>251</v>
      </c>
      <c r="C87" s="59"/>
      <c r="D87" s="13"/>
      <c r="E87" s="13"/>
      <c r="F87" s="174"/>
      <c r="G87" s="174"/>
      <c r="H87" s="175"/>
      <c r="I87" s="25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ht="15.75" customHeight="1">
      <c r="A88" s="24">
        <v>2.0</v>
      </c>
      <c r="B88" s="176" t="s">
        <v>252</v>
      </c>
      <c r="C88" s="59"/>
      <c r="D88" s="13"/>
      <c r="E88" s="13"/>
      <c r="F88" s="174"/>
      <c r="G88" s="174"/>
      <c r="H88" s="175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ht="15.75" customHeight="1">
      <c r="A89" s="24">
        <v>3.0</v>
      </c>
      <c r="B89" s="25" t="s">
        <v>253</v>
      </c>
      <c r="E89" s="13"/>
      <c r="F89" s="174"/>
      <c r="G89" s="174"/>
      <c r="H89" s="175"/>
      <c r="I89" s="47"/>
      <c r="J89" s="59"/>
      <c r="K89" s="13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ht="15.75" customHeight="1">
      <c r="A90" s="33">
        <v>4.0</v>
      </c>
      <c r="B90" s="47" t="s">
        <v>254</v>
      </c>
      <c r="E90" s="13"/>
      <c r="F90" s="174"/>
      <c r="G90" s="174"/>
      <c r="H90" s="175"/>
      <c r="J90" s="59"/>
      <c r="K90" s="13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ht="15.75" customHeight="1">
      <c r="A91" s="24">
        <v>5.0</v>
      </c>
      <c r="B91" s="47" t="s">
        <v>255</v>
      </c>
      <c r="C91" s="59"/>
      <c r="D91" s="13"/>
      <c r="E91" s="13"/>
      <c r="F91" s="174"/>
      <c r="G91" s="174"/>
      <c r="H91" s="175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ht="15.75" customHeight="1">
      <c r="A92" s="25">
        <v>6.0</v>
      </c>
      <c r="B92" s="47" t="s">
        <v>256</v>
      </c>
      <c r="C92" s="59"/>
      <c r="D92" s="13"/>
      <c r="E92" s="13"/>
      <c r="F92" s="174"/>
      <c r="G92" s="174"/>
      <c r="H92" s="175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ht="15.75" customHeight="1">
      <c r="A93" s="24">
        <v>7.0</v>
      </c>
      <c r="B93" s="47" t="s">
        <v>257</v>
      </c>
      <c r="C93" s="59"/>
      <c r="D93" s="13"/>
      <c r="E93" s="13"/>
      <c r="F93" s="174"/>
      <c r="G93" s="174"/>
      <c r="H93" s="175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ht="15.75" customHeight="1">
      <c r="A94" s="25">
        <v>8.0</v>
      </c>
      <c r="B94" s="47" t="s">
        <v>258</v>
      </c>
      <c r="C94" s="59"/>
      <c r="D94" s="13"/>
      <c r="E94" s="13"/>
      <c r="F94" s="174"/>
      <c r="G94" s="174"/>
      <c r="H94" s="175"/>
      <c r="I94" s="25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ht="15.75" customHeight="1">
      <c r="A95" s="24"/>
      <c r="C95" s="59"/>
      <c r="D95" s="13"/>
      <c r="E95" s="13"/>
      <c r="F95" s="174"/>
      <c r="G95" s="174"/>
      <c r="H95" s="175"/>
      <c r="J95" s="47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ht="15.75" customHeight="1">
      <c r="A96" s="24"/>
      <c r="C96" s="59"/>
      <c r="D96" s="13"/>
      <c r="E96" s="13"/>
      <c r="F96" s="174"/>
      <c r="G96" s="174"/>
      <c r="H96" s="175"/>
      <c r="J96" s="25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ht="15.75" customHeight="1">
      <c r="A97" s="44"/>
      <c r="B97" s="8"/>
      <c r="C97" s="8"/>
      <c r="D97" s="8"/>
      <c r="E97" s="8"/>
      <c r="F97" s="8"/>
      <c r="G97" s="8"/>
      <c r="H97" s="49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ht="15.75" customHeight="1">
      <c r="A98" s="44"/>
      <c r="B98" s="51" t="s">
        <v>104</v>
      </c>
      <c r="C98" s="70" t="s">
        <v>259</v>
      </c>
      <c r="D98" s="8"/>
      <c r="E98" s="73" t="s">
        <v>110</v>
      </c>
      <c r="F98" s="73" t="s">
        <v>111</v>
      </c>
      <c r="G98" s="73" t="s">
        <v>176</v>
      </c>
      <c r="H98" s="49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ht="15.75" customHeight="1">
      <c r="A99" s="44"/>
      <c r="B99" s="51" t="s">
        <v>106</v>
      </c>
      <c r="C99" s="70" t="s">
        <v>107</v>
      </c>
      <c r="D99" s="51" t="s">
        <v>112</v>
      </c>
      <c r="E99" s="70" t="s">
        <v>260</v>
      </c>
      <c r="F99" s="70" t="s">
        <v>261</v>
      </c>
      <c r="G99" s="11">
        <v>1.0</v>
      </c>
      <c r="H99" s="49"/>
      <c r="I99" s="8"/>
      <c r="J99" s="8"/>
      <c r="K99" s="8"/>
      <c r="L99" s="8"/>
      <c r="M99" s="8"/>
      <c r="N99" s="8"/>
      <c r="O99" s="171"/>
      <c r="P99" s="171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ht="15.75" customHeight="1">
      <c r="A100" s="44"/>
      <c r="B100" s="79" t="s">
        <v>138</v>
      </c>
      <c r="C100" s="70" t="s">
        <v>262</v>
      </c>
      <c r="D100" s="51" t="s">
        <v>115</v>
      </c>
      <c r="E100" s="70" t="s">
        <v>263</v>
      </c>
      <c r="F100" s="70" t="s">
        <v>178</v>
      </c>
      <c r="G100" s="11">
        <v>1.0</v>
      </c>
      <c r="H100" s="49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ht="15.75" customHeight="1">
      <c r="A101" s="44"/>
      <c r="B101" s="79"/>
      <c r="C101" s="8"/>
      <c r="D101" s="127" t="s">
        <v>143</v>
      </c>
      <c r="E101" s="70" t="s">
        <v>263</v>
      </c>
      <c r="F101" s="70" t="s">
        <v>264</v>
      </c>
      <c r="G101" s="128">
        <v>8.0</v>
      </c>
      <c r="H101" s="49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ht="15.75" customHeight="1">
      <c r="A102" s="44"/>
      <c r="B102" s="8"/>
      <c r="C102" s="8"/>
      <c r="D102" s="51" t="s">
        <v>146</v>
      </c>
      <c r="E102" s="70" t="s">
        <v>265</v>
      </c>
      <c r="F102" s="70" t="s">
        <v>178</v>
      </c>
      <c r="G102" s="177"/>
      <c r="H102" s="49"/>
      <c r="I102" s="25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ht="15.75" customHeight="1">
      <c r="A103" s="44"/>
      <c r="B103" s="8"/>
      <c r="C103" s="8"/>
      <c r="D103" s="51" t="s">
        <v>266</v>
      </c>
      <c r="E103" s="70" t="s">
        <v>267</v>
      </c>
      <c r="F103" s="70" t="s">
        <v>268</v>
      </c>
      <c r="G103" s="129"/>
      <c r="H103" s="49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ht="15.75" customHeight="1">
      <c r="A104" s="44"/>
      <c r="B104" s="8"/>
      <c r="C104" s="8"/>
      <c r="D104" s="79" t="s">
        <v>269</v>
      </c>
      <c r="E104" s="70" t="s">
        <v>267</v>
      </c>
      <c r="F104" s="70" t="s">
        <v>114</v>
      </c>
      <c r="G104" s="11">
        <v>1.0</v>
      </c>
      <c r="H104" s="49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ht="15.75" customHeight="1">
      <c r="A105" s="44"/>
      <c r="B105" s="8"/>
      <c r="C105" s="8"/>
      <c r="D105" s="79" t="s">
        <v>270</v>
      </c>
      <c r="E105" s="70" t="s">
        <v>116</v>
      </c>
      <c r="F105" s="98" t="s">
        <v>117</v>
      </c>
      <c r="G105" s="11">
        <v>1.0</v>
      </c>
      <c r="H105" s="49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ht="15.75" customHeight="1">
      <c r="A106" s="99"/>
      <c r="B106" s="39"/>
      <c r="C106" s="39"/>
      <c r="D106" s="39"/>
      <c r="E106" s="39"/>
      <c r="F106" s="39"/>
      <c r="G106" s="39"/>
      <c r="H106" s="49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ht="15.75" customHeight="1">
      <c r="A107" s="178" t="s">
        <v>271</v>
      </c>
      <c r="B107" s="18"/>
      <c r="C107" s="18"/>
      <c r="D107" s="18"/>
      <c r="E107" s="18"/>
      <c r="F107" s="18"/>
      <c r="G107" s="18"/>
      <c r="H107" s="19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ht="15.75" customHeight="1">
      <c r="A108" s="24">
        <v>1.0</v>
      </c>
      <c r="B108" s="47" t="s">
        <v>272</v>
      </c>
      <c r="C108" s="8"/>
      <c r="D108" s="8"/>
      <c r="E108" s="8"/>
      <c r="F108" s="8"/>
      <c r="G108" s="8"/>
      <c r="H108" s="49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ht="15.75" customHeight="1">
      <c r="B109" s="167" t="s">
        <v>273</v>
      </c>
      <c r="C109" s="28"/>
      <c r="D109" s="8"/>
      <c r="E109" s="8"/>
      <c r="F109" s="8"/>
      <c r="G109" s="8"/>
      <c r="H109" s="49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ht="15.75" customHeight="1">
      <c r="A110" s="33">
        <v>2.0</v>
      </c>
      <c r="B110" s="25" t="s">
        <v>274</v>
      </c>
      <c r="C110" s="8"/>
      <c r="D110" s="8"/>
      <c r="E110" s="8"/>
      <c r="F110" s="8"/>
      <c r="G110" s="8"/>
      <c r="H110" s="49"/>
      <c r="I110" s="25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ht="15.75" customHeight="1">
      <c r="A111" s="33">
        <v>3.0</v>
      </c>
      <c r="B111" s="25" t="s">
        <v>275</v>
      </c>
      <c r="C111" s="8"/>
      <c r="D111" s="8"/>
      <c r="E111" s="179"/>
      <c r="F111" s="8"/>
      <c r="G111" s="8"/>
      <c r="H111" s="49"/>
      <c r="I111" s="8"/>
      <c r="J111" s="25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ht="15.75" customHeight="1">
      <c r="A112" s="33">
        <v>4.0</v>
      </c>
      <c r="B112" s="47" t="s">
        <v>276</v>
      </c>
      <c r="C112" s="8"/>
      <c r="D112" s="8"/>
      <c r="E112" s="8"/>
      <c r="F112" s="8"/>
      <c r="G112" s="8"/>
      <c r="H112" s="49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ht="15.75" customHeight="1">
      <c r="A113" s="33">
        <v>5.0</v>
      </c>
      <c r="B113" s="47" t="s">
        <v>277</v>
      </c>
      <c r="C113" s="8"/>
      <c r="D113" s="8"/>
      <c r="E113" s="8"/>
      <c r="F113" s="8"/>
      <c r="G113" s="8"/>
      <c r="H113" s="49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ht="15.75" customHeight="1">
      <c r="A114" s="33">
        <v>6.0</v>
      </c>
      <c r="B114" s="47" t="s">
        <v>278</v>
      </c>
      <c r="C114" s="8"/>
      <c r="D114" s="8"/>
      <c r="E114" s="8"/>
      <c r="F114" s="8"/>
      <c r="G114" s="8"/>
      <c r="H114" s="49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ht="15.75" customHeight="1">
      <c r="A115" s="33">
        <v>7.0</v>
      </c>
      <c r="B115" s="47" t="s">
        <v>279</v>
      </c>
      <c r="C115" s="8"/>
      <c r="D115" s="8"/>
      <c r="E115" s="8"/>
      <c r="F115" s="8"/>
      <c r="G115" s="8"/>
      <c r="H115" s="49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ht="15.75" customHeight="1">
      <c r="A116" s="33">
        <v>8.0</v>
      </c>
      <c r="B116" s="47" t="s">
        <v>280</v>
      </c>
      <c r="C116" s="8"/>
      <c r="D116" s="8"/>
      <c r="E116" s="8"/>
      <c r="F116" s="8"/>
      <c r="G116" s="8"/>
      <c r="H116" s="49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ht="15.75" customHeight="1">
      <c r="A117" s="33">
        <v>9.0</v>
      </c>
      <c r="B117" s="47" t="s">
        <v>281</v>
      </c>
      <c r="C117" s="8"/>
      <c r="D117" s="8"/>
      <c r="E117" s="8"/>
      <c r="F117" s="8"/>
      <c r="G117" s="8"/>
      <c r="H117" s="49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ht="15.75" customHeight="1">
      <c r="A118" s="24">
        <v>10.0</v>
      </c>
      <c r="B118" s="47" t="s">
        <v>282</v>
      </c>
      <c r="C118" s="8"/>
      <c r="D118" s="8"/>
      <c r="E118" s="8"/>
      <c r="F118" s="8"/>
      <c r="G118" s="8"/>
      <c r="H118" s="49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ht="15.75" customHeight="1">
      <c r="A119" s="24">
        <v>11.0</v>
      </c>
      <c r="B119" s="47" t="s">
        <v>283</v>
      </c>
      <c r="C119" s="8"/>
      <c r="D119" s="8"/>
      <c r="E119" s="8"/>
      <c r="F119" s="8"/>
      <c r="G119" s="8"/>
      <c r="H119" s="49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ht="15.75" customHeight="1">
      <c r="A120" s="24">
        <v>12.0</v>
      </c>
      <c r="B120" s="47" t="s">
        <v>284</v>
      </c>
      <c r="C120" s="8"/>
      <c r="D120" s="8"/>
      <c r="E120" s="8"/>
      <c r="F120" s="8"/>
      <c r="G120" s="8"/>
      <c r="H120" s="49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ht="15.75" customHeight="1">
      <c r="A121" s="24">
        <v>13.0</v>
      </c>
      <c r="B121" s="47" t="s">
        <v>285</v>
      </c>
      <c r="C121" s="8"/>
      <c r="D121" s="8"/>
      <c r="E121" s="8"/>
      <c r="F121" s="8"/>
      <c r="G121" s="8"/>
      <c r="H121" s="49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ht="15.75" customHeight="1">
      <c r="A122" s="24">
        <v>14.0</v>
      </c>
      <c r="B122" s="47" t="s">
        <v>282</v>
      </c>
      <c r="C122" s="8"/>
      <c r="D122" s="8"/>
      <c r="E122" s="8"/>
      <c r="F122" s="8"/>
      <c r="G122" s="8"/>
      <c r="H122" s="49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ht="15.75" customHeight="1">
      <c r="A123" s="24">
        <v>15.0</v>
      </c>
      <c r="B123" s="47" t="s">
        <v>286</v>
      </c>
      <c r="C123" s="8"/>
      <c r="D123" s="8"/>
      <c r="E123" s="8"/>
      <c r="F123" s="8"/>
      <c r="G123" s="8"/>
      <c r="H123" s="49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ht="15.75" customHeight="1">
      <c r="A124" s="24">
        <v>16.0</v>
      </c>
      <c r="B124" s="47" t="s">
        <v>287</v>
      </c>
      <c r="C124" s="8"/>
      <c r="D124" s="8"/>
      <c r="E124" s="8"/>
      <c r="F124" s="8"/>
      <c r="G124" s="8"/>
      <c r="H124" s="49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ht="15.75" customHeight="1">
      <c r="A125" s="24">
        <v>17.0</v>
      </c>
      <c r="B125" s="180" t="s">
        <v>288</v>
      </c>
      <c r="C125" s="8"/>
      <c r="D125" s="8"/>
      <c r="E125" s="8"/>
      <c r="F125" s="8"/>
      <c r="G125" s="8"/>
      <c r="H125" s="49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ht="15.75" customHeight="1">
      <c r="A126" s="24">
        <v>18.0</v>
      </c>
      <c r="B126" s="47" t="s">
        <v>289</v>
      </c>
      <c r="C126" s="8"/>
      <c r="D126" s="8"/>
      <c r="E126" s="8"/>
      <c r="F126" s="8"/>
      <c r="G126" s="8"/>
      <c r="H126" s="49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ht="15.75" customHeight="1">
      <c r="A127" s="24">
        <v>19.0</v>
      </c>
      <c r="B127" s="47" t="s">
        <v>290</v>
      </c>
      <c r="C127" s="8"/>
      <c r="D127" s="8"/>
      <c r="E127" s="8"/>
      <c r="F127" s="8"/>
      <c r="G127" s="8"/>
      <c r="H127" s="49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ht="15.75" customHeight="1">
      <c r="A128" s="25">
        <v>20.0</v>
      </c>
      <c r="B128" s="47" t="s">
        <v>291</v>
      </c>
      <c r="C128" s="8"/>
      <c r="D128" s="8"/>
      <c r="E128" s="8"/>
      <c r="F128" s="8"/>
      <c r="G128" s="8"/>
      <c r="H128" s="49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ht="15.75" customHeight="1">
      <c r="A129" s="137">
        <v>21.0</v>
      </c>
      <c r="B129" s="47" t="s">
        <v>292</v>
      </c>
      <c r="C129" s="39"/>
      <c r="D129" s="39"/>
      <c r="E129" s="39"/>
      <c r="F129" s="39"/>
      <c r="G129" s="39"/>
      <c r="H129" s="139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ht="15.75" customHeight="1">
      <c r="A130" s="181" t="s">
        <v>293</v>
      </c>
      <c r="B130" s="18"/>
      <c r="C130" s="18"/>
      <c r="D130" s="18"/>
      <c r="E130" s="18"/>
      <c r="F130" s="18"/>
      <c r="G130" s="18"/>
      <c r="H130" s="19"/>
      <c r="I130" s="182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ht="15.75" customHeight="1">
      <c r="A131" s="20">
        <v>1.0</v>
      </c>
      <c r="B131" s="25" t="s">
        <v>294</v>
      </c>
      <c r="C131" s="8"/>
      <c r="D131" s="22"/>
      <c r="E131" s="22"/>
      <c r="F131" s="22"/>
      <c r="G131" s="22"/>
      <c r="H131" s="23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ht="15.75" customHeight="1">
      <c r="A132" s="69">
        <v>2.0</v>
      </c>
      <c r="B132" s="25" t="s">
        <v>295</v>
      </c>
      <c r="C132" s="8"/>
      <c r="D132" s="8"/>
      <c r="E132" s="8"/>
      <c r="F132" s="8"/>
      <c r="G132" s="8"/>
      <c r="H132" s="49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ht="15.75" customHeight="1">
      <c r="A133" s="69">
        <v>3.0</v>
      </c>
      <c r="B133" s="25" t="s">
        <v>296</v>
      </c>
      <c r="C133" s="8"/>
      <c r="D133" s="8"/>
      <c r="E133" s="8"/>
      <c r="F133" s="8"/>
      <c r="G133" s="8"/>
      <c r="H133" s="49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ht="15.75" customHeight="1">
      <c r="A134" s="69">
        <v>4.0</v>
      </c>
      <c r="B134" s="25" t="s">
        <v>297</v>
      </c>
      <c r="C134" s="8"/>
      <c r="D134" s="8"/>
      <c r="E134" s="8"/>
      <c r="F134" s="8"/>
      <c r="G134" s="8"/>
      <c r="H134" s="49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ht="15.75" customHeight="1">
      <c r="A135" s="69">
        <v>5.0</v>
      </c>
      <c r="B135" s="25" t="s">
        <v>298</v>
      </c>
      <c r="C135" s="8"/>
      <c r="D135" s="8"/>
      <c r="E135" s="8"/>
      <c r="F135" s="8"/>
      <c r="G135" s="8"/>
      <c r="H135" s="49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ht="15.75" customHeight="1">
      <c r="A136" s="69"/>
      <c r="B136" s="183" t="s">
        <v>299</v>
      </c>
      <c r="D136" s="8"/>
      <c r="E136" s="8"/>
      <c r="F136" s="8"/>
      <c r="G136" s="8"/>
      <c r="H136" s="49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ht="15.75" customHeight="1">
      <c r="A137" s="69"/>
      <c r="B137" s="183" t="s">
        <v>300</v>
      </c>
      <c r="D137" s="2"/>
      <c r="E137" s="25" t="s">
        <v>301</v>
      </c>
      <c r="F137" s="8"/>
      <c r="G137" s="8"/>
      <c r="H137" s="49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ht="15.75" customHeight="1">
      <c r="A138" s="69"/>
      <c r="B138" s="183" t="s">
        <v>302</v>
      </c>
      <c r="D138" s="2"/>
      <c r="E138" s="8"/>
      <c r="F138" s="8"/>
      <c r="G138" s="8"/>
      <c r="H138" s="49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ht="15.75" customHeight="1">
      <c r="A139" s="69"/>
      <c r="B139" s="183" t="s">
        <v>303</v>
      </c>
      <c r="D139" s="2"/>
      <c r="E139" s="8"/>
      <c r="F139" s="8"/>
      <c r="G139" s="8"/>
      <c r="H139" s="49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ht="15.75" customHeight="1">
      <c r="A140" s="69"/>
      <c r="B140" s="183" t="s">
        <v>304</v>
      </c>
      <c r="D140" s="2"/>
      <c r="E140" s="8"/>
      <c r="F140" s="8"/>
      <c r="G140" s="8"/>
      <c r="H140" s="49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ht="15.75" customHeight="1">
      <c r="A141" s="69"/>
      <c r="B141" s="25" t="s">
        <v>305</v>
      </c>
      <c r="D141" s="2"/>
      <c r="E141" s="8"/>
      <c r="F141" s="8"/>
      <c r="G141" s="8"/>
      <c r="H141" s="49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ht="15.75" customHeight="1">
      <c r="A142" s="137"/>
      <c r="B142" s="138" t="s">
        <v>306</v>
      </c>
      <c r="C142" s="39"/>
      <c r="D142" s="39"/>
      <c r="E142" s="39"/>
      <c r="F142" s="39"/>
      <c r="G142" s="39"/>
      <c r="H142" s="139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ht="15.75" customHeight="1"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ht="15.75" customHeight="1">
      <c r="A144" s="184"/>
      <c r="B144" s="184"/>
      <c r="C144" s="184"/>
      <c r="D144" s="185" t="s">
        <v>307</v>
      </c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  <c r="AA144" s="184"/>
    </row>
    <row r="145" ht="15.75" customHeight="1"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ht="15.75" customHeight="1">
      <c r="A146" s="186" t="s">
        <v>308</v>
      </c>
      <c r="B146" s="18"/>
      <c r="C146" s="18"/>
      <c r="D146" s="18"/>
      <c r="E146" s="18"/>
      <c r="F146" s="18"/>
      <c r="G146" s="18"/>
      <c r="H146" s="19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ht="15.75" customHeight="1">
      <c r="A147" s="20"/>
      <c r="B147" s="187" t="s">
        <v>309</v>
      </c>
      <c r="C147" s="187"/>
      <c r="D147" s="188"/>
      <c r="E147" s="188"/>
      <c r="F147" s="188"/>
      <c r="G147" s="188"/>
      <c r="H147" s="189"/>
      <c r="J147" s="8"/>
      <c r="K147" s="25" t="s">
        <v>310</v>
      </c>
      <c r="L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ht="15.75" customHeight="1">
      <c r="A148" s="69"/>
      <c r="B148" s="25"/>
      <c r="C148" s="8"/>
      <c r="D148" s="8"/>
      <c r="E148" s="8"/>
      <c r="F148" s="8"/>
      <c r="G148" s="8"/>
      <c r="H148" s="49"/>
      <c r="J148" s="8"/>
      <c r="K148" s="25" t="s">
        <v>311</v>
      </c>
      <c r="L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ht="15.75" customHeight="1">
      <c r="A149" s="69"/>
      <c r="B149" s="25"/>
      <c r="C149" s="8"/>
      <c r="D149" s="79"/>
      <c r="E149" s="79"/>
      <c r="F149" s="47" t="s">
        <v>233</v>
      </c>
      <c r="G149" s="8"/>
      <c r="H149" s="49"/>
      <c r="K149" s="25" t="s">
        <v>312</v>
      </c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ht="15.75" customHeight="1">
      <c r="A150" s="69"/>
      <c r="B150" s="25"/>
      <c r="C150" s="8"/>
      <c r="D150" s="79"/>
      <c r="E150" s="79"/>
      <c r="F150" s="48">
        <v>384.0</v>
      </c>
      <c r="G150" s="8"/>
      <c r="H150" s="49"/>
      <c r="K150" s="25" t="s">
        <v>313</v>
      </c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ht="15.75" customHeight="1">
      <c r="A151" s="69"/>
      <c r="B151" s="25"/>
      <c r="C151" s="8"/>
      <c r="D151" s="79"/>
      <c r="E151" s="15" t="s">
        <v>80</v>
      </c>
      <c r="F151" s="52" t="s">
        <v>81</v>
      </c>
      <c r="G151" s="8"/>
      <c r="H151" s="49"/>
      <c r="I151" s="8"/>
      <c r="K151" s="25" t="s">
        <v>314</v>
      </c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ht="15.75" customHeight="1">
      <c r="A152" s="69"/>
      <c r="B152" s="183"/>
      <c r="D152" s="57" t="s">
        <v>234</v>
      </c>
      <c r="E152" s="70">
        <v>1.6</v>
      </c>
      <c r="F152" s="58"/>
      <c r="G152" s="8"/>
      <c r="H152" s="49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ht="15.75" customHeight="1">
      <c r="A153" s="69"/>
      <c r="B153" s="183"/>
      <c r="D153" s="57" t="s">
        <v>235</v>
      </c>
      <c r="E153" s="70">
        <v>0.4</v>
      </c>
      <c r="F153" s="108">
        <v>280.0</v>
      </c>
      <c r="G153" s="8"/>
      <c r="H153" s="49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ht="15.75" customHeight="1">
      <c r="A154" s="69"/>
      <c r="B154" s="183"/>
      <c r="D154" s="59" t="s">
        <v>88</v>
      </c>
      <c r="E154" s="60">
        <f>SUM(E152:E153)</f>
        <v>2</v>
      </c>
      <c r="F154" s="62">
        <v>280.0</v>
      </c>
      <c r="G154" s="8"/>
      <c r="H154" s="49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ht="15.75" customHeight="1">
      <c r="A155" s="69"/>
      <c r="B155" s="183"/>
      <c r="D155" s="59"/>
      <c r="E155" s="110"/>
      <c r="F155" s="190"/>
      <c r="G155" s="8"/>
      <c r="H155" s="49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ht="15.75" customHeight="1">
      <c r="A156" s="69">
        <v>1.0</v>
      </c>
      <c r="B156" s="25" t="s">
        <v>315</v>
      </c>
      <c r="C156" s="59"/>
      <c r="D156" s="8"/>
      <c r="E156" s="110"/>
      <c r="F156" s="93"/>
      <c r="G156" s="8"/>
      <c r="H156" s="49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ht="15.75" customHeight="1">
      <c r="A157" s="191">
        <v>2.0</v>
      </c>
      <c r="B157" s="47" t="s">
        <v>316</v>
      </c>
      <c r="F157" s="8"/>
      <c r="G157" s="8"/>
      <c r="H157" s="49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ht="15.75" customHeight="1">
      <c r="A158" s="192">
        <v>3.0</v>
      </c>
      <c r="B158" s="193" t="s">
        <v>317</v>
      </c>
      <c r="C158" s="42"/>
      <c r="D158" s="194"/>
      <c r="E158" s="195"/>
      <c r="F158" s="39"/>
      <c r="G158" s="39"/>
      <c r="H158" s="139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ht="15.75" customHeight="1"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ht="15.75" customHeight="1"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  <row r="1001" ht="15.75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</row>
    <row r="1002" ht="15.75" customHeight="1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r="1003" ht="15.75" customHeight="1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</row>
    <row r="1004" ht="15.75" customHeight="1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</row>
    <row r="1005" ht="15.75" customHeight="1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</row>
    <row r="1006" ht="15.75" customHeight="1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</row>
    <row r="1007" ht="15.75" customHeight="1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</row>
    <row r="1008" ht="15.75" customHeight="1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</row>
    <row r="1009" ht="15.75" customHeight="1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</row>
    <row r="1010" ht="15.75" customHeight="1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</row>
    <row r="1011" ht="15.75" customHeight="1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</row>
    <row r="1012" ht="15.75" customHeight="1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</row>
    <row r="1013" ht="15.75" customHeight="1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</row>
    <row r="1014" ht="15.75" customHeight="1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</row>
    <row r="1015" ht="15.75" customHeight="1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</row>
    <row r="1016" ht="15.75" customHeight="1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</row>
    <row r="1017" ht="15.75" customHeight="1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</row>
    <row r="1018" ht="15.75" customHeight="1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</row>
    <row r="1019" ht="15.75" customHeight="1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</row>
    <row r="1020" ht="15.75" customHeight="1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</row>
    <row r="1021" ht="15.75" customHeight="1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</row>
    <row r="1022" ht="15.75" customHeight="1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</row>
    <row r="1023" ht="15.75" customHeight="1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</row>
    <row r="1024" ht="15.75" customHeight="1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</row>
    <row r="1025" ht="15.75" customHeight="1">
      <c r="A1025" s="8"/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</row>
    <row r="1026" ht="15.75" customHeight="1">
      <c r="A1026" s="8"/>
      <c r="B1026" s="8"/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</row>
    <row r="1027" ht="15.75" customHeight="1">
      <c r="A1027" s="8"/>
      <c r="B1027" s="8"/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</row>
    <row r="1028" ht="15.75" customHeight="1">
      <c r="A1028" s="8"/>
      <c r="B1028" s="8"/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</row>
    <row r="1029" ht="15.75" customHeight="1">
      <c r="A1029" s="8"/>
      <c r="B1029" s="8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</row>
    <row r="1030" ht="15.75" customHeight="1">
      <c r="A1030" s="8"/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</row>
    <row r="1031" ht="15.75" customHeight="1">
      <c r="A1031" s="8"/>
      <c r="B1031" s="8"/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</row>
    <row r="1032" ht="15.75" customHeight="1">
      <c r="A1032" s="8"/>
      <c r="B1032" s="8"/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</row>
    <row r="1033" ht="15.75" customHeight="1">
      <c r="A1033" s="8"/>
      <c r="B1033" s="8"/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</row>
    <row r="1034" ht="15.75" customHeight="1">
      <c r="A1034" s="8"/>
      <c r="B1034" s="8"/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</row>
    <row r="1035" ht="15.75" customHeight="1">
      <c r="A1035" s="8"/>
      <c r="B1035" s="8"/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</row>
    <row r="1036" ht="15.75" customHeight="1">
      <c r="A1036" s="8"/>
      <c r="B1036" s="8"/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</row>
    <row r="1037" ht="15.75" customHeight="1">
      <c r="A1037" s="8"/>
      <c r="B1037" s="8"/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</row>
    <row r="1038" ht="15.75" customHeight="1">
      <c r="A1038" s="8"/>
      <c r="B1038" s="8"/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</row>
  </sheetData>
  <mergeCells count="8">
    <mergeCell ref="A1:H1"/>
    <mergeCell ref="A16:H16"/>
    <mergeCell ref="A54:H54"/>
    <mergeCell ref="A75:H75"/>
    <mergeCell ref="G101:G103"/>
    <mergeCell ref="A107:H107"/>
    <mergeCell ref="A130:H130"/>
    <mergeCell ref="A146:H146"/>
  </mergeCells>
  <hyperlinks>
    <hyperlink r:id="rId1" location="gid=0" ref="B88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32.67"/>
    <col customWidth="1" min="2" max="2" width="26.11"/>
  </cols>
  <sheetData>
    <row r="1">
      <c r="A1" s="25" t="s">
        <v>318</v>
      </c>
      <c r="B1" s="25" t="s">
        <v>319</v>
      </c>
      <c r="C1" s="25" t="s">
        <v>320</v>
      </c>
    </row>
    <row r="2">
      <c r="A2" s="196" t="s">
        <v>321</v>
      </c>
      <c r="B2" s="25">
        <v>500.0</v>
      </c>
      <c r="C2" s="197" t="s">
        <v>321</v>
      </c>
    </row>
    <row r="3">
      <c r="A3" s="196" t="s">
        <v>322</v>
      </c>
      <c r="B3" s="25">
        <v>500.0</v>
      </c>
      <c r="C3" s="197" t="s">
        <v>323</v>
      </c>
    </row>
    <row r="4">
      <c r="A4" s="196" t="s">
        <v>324</v>
      </c>
      <c r="B4" s="25">
        <v>500.0</v>
      </c>
      <c r="C4" s="197" t="s">
        <v>325</v>
      </c>
    </row>
    <row r="5">
      <c r="A5" s="196" t="s">
        <v>326</v>
      </c>
      <c r="B5" s="25">
        <v>500.0</v>
      </c>
      <c r="C5" s="197" t="s">
        <v>327</v>
      </c>
    </row>
    <row r="6">
      <c r="A6" s="196" t="s">
        <v>328</v>
      </c>
      <c r="B6" s="25">
        <v>500.0</v>
      </c>
      <c r="C6" s="197" t="s">
        <v>329</v>
      </c>
    </row>
    <row r="7">
      <c r="A7" s="196" t="s">
        <v>330</v>
      </c>
      <c r="B7" s="25">
        <v>500.0</v>
      </c>
      <c r="C7" s="197" t="s">
        <v>331</v>
      </c>
    </row>
    <row r="8">
      <c r="A8" s="196" t="s">
        <v>321</v>
      </c>
      <c r="B8" s="25">
        <v>500.0</v>
      </c>
      <c r="C8" s="197" t="s">
        <v>332</v>
      </c>
    </row>
    <row r="9">
      <c r="A9" s="196" t="s">
        <v>322</v>
      </c>
      <c r="B9" s="25">
        <v>500.0</v>
      </c>
      <c r="C9" s="197" t="s">
        <v>333</v>
      </c>
    </row>
    <row r="10">
      <c r="A10" s="196" t="s">
        <v>324</v>
      </c>
      <c r="B10" s="25">
        <v>500.0</v>
      </c>
      <c r="C10" s="197" t="s">
        <v>334</v>
      </c>
    </row>
    <row r="11">
      <c r="A11" s="196" t="s">
        <v>326</v>
      </c>
      <c r="B11" s="25">
        <v>500.0</v>
      </c>
      <c r="C11" s="197" t="s">
        <v>335</v>
      </c>
    </row>
    <row r="12">
      <c r="A12" s="196" t="s">
        <v>328</v>
      </c>
      <c r="B12" s="25">
        <v>500.0</v>
      </c>
      <c r="C12" s="197" t="s">
        <v>336</v>
      </c>
    </row>
    <row r="13">
      <c r="A13" s="196" t="s">
        <v>330</v>
      </c>
      <c r="B13" s="25">
        <v>500.0</v>
      </c>
      <c r="C13" s="197" t="s">
        <v>337</v>
      </c>
    </row>
    <row r="14">
      <c r="A14" s="196" t="s">
        <v>321</v>
      </c>
      <c r="B14" s="25">
        <v>500.0</v>
      </c>
      <c r="C14" s="197" t="s">
        <v>338</v>
      </c>
    </row>
    <row r="15">
      <c r="A15" s="196" t="s">
        <v>322</v>
      </c>
      <c r="B15" s="25">
        <v>500.0</v>
      </c>
      <c r="C15" s="197" t="s">
        <v>339</v>
      </c>
    </row>
    <row r="16">
      <c r="A16" s="196" t="s">
        <v>324</v>
      </c>
      <c r="B16" s="25">
        <v>500.0</v>
      </c>
      <c r="C16" s="197" t="s">
        <v>340</v>
      </c>
    </row>
    <row r="17">
      <c r="A17" s="196" t="s">
        <v>326</v>
      </c>
      <c r="B17" s="25">
        <v>500.0</v>
      </c>
      <c r="C17" s="197" t="s">
        <v>341</v>
      </c>
    </row>
    <row r="18">
      <c r="A18" s="196" t="s">
        <v>328</v>
      </c>
      <c r="B18" s="25">
        <v>500.0</v>
      </c>
      <c r="C18" s="197" t="s">
        <v>342</v>
      </c>
    </row>
    <row r="19">
      <c r="A19" s="196" t="s">
        <v>330</v>
      </c>
      <c r="B19" s="25">
        <v>500.0</v>
      </c>
      <c r="C19" s="197" t="s">
        <v>343</v>
      </c>
    </row>
    <row r="20">
      <c r="A20" s="196" t="s">
        <v>321</v>
      </c>
      <c r="B20" s="25">
        <v>500.0</v>
      </c>
      <c r="C20" s="197" t="s">
        <v>344</v>
      </c>
    </row>
    <row r="21">
      <c r="A21" s="196" t="s">
        <v>322</v>
      </c>
      <c r="B21" s="25">
        <v>500.0</v>
      </c>
      <c r="C21" s="197" t="s">
        <v>345</v>
      </c>
    </row>
    <row r="22">
      <c r="A22" s="196" t="s">
        <v>324</v>
      </c>
      <c r="B22" s="25">
        <v>500.0</v>
      </c>
      <c r="C22" s="197" t="s">
        <v>346</v>
      </c>
    </row>
    <row r="23">
      <c r="A23" s="196" t="s">
        <v>326</v>
      </c>
      <c r="B23" s="25">
        <v>500.0</v>
      </c>
      <c r="C23" s="197" t="s">
        <v>347</v>
      </c>
    </row>
    <row r="24">
      <c r="A24" s="196" t="s">
        <v>328</v>
      </c>
      <c r="B24" s="25">
        <v>500.0</v>
      </c>
      <c r="C24" s="197" t="s">
        <v>348</v>
      </c>
    </row>
    <row r="25">
      <c r="A25" s="196" t="s">
        <v>330</v>
      </c>
      <c r="B25" s="25">
        <v>500.0</v>
      </c>
      <c r="C25" s="197" t="s">
        <v>349</v>
      </c>
    </row>
    <row r="26">
      <c r="A26" s="196" t="s">
        <v>321</v>
      </c>
      <c r="B26" s="25">
        <v>500.0</v>
      </c>
      <c r="C26" s="197" t="s">
        <v>322</v>
      </c>
    </row>
    <row r="27">
      <c r="A27" s="196" t="s">
        <v>322</v>
      </c>
      <c r="B27" s="25">
        <v>500.0</v>
      </c>
      <c r="C27" s="197" t="s">
        <v>350</v>
      </c>
    </row>
    <row r="28">
      <c r="A28" s="196" t="s">
        <v>324</v>
      </c>
      <c r="B28" s="25">
        <v>500.0</v>
      </c>
      <c r="C28" s="197" t="s">
        <v>351</v>
      </c>
    </row>
    <row r="29">
      <c r="A29" s="196" t="s">
        <v>326</v>
      </c>
      <c r="B29" s="25">
        <v>500.0</v>
      </c>
      <c r="C29" s="197" t="s">
        <v>352</v>
      </c>
    </row>
    <row r="30">
      <c r="A30" s="196" t="s">
        <v>328</v>
      </c>
      <c r="B30" s="25">
        <v>500.0</v>
      </c>
      <c r="C30" s="197" t="s">
        <v>353</v>
      </c>
    </row>
    <row r="31">
      <c r="A31" s="196" t="s">
        <v>330</v>
      </c>
      <c r="B31" s="25">
        <v>500.0</v>
      </c>
      <c r="C31" s="197" t="s">
        <v>354</v>
      </c>
    </row>
    <row r="32">
      <c r="A32" s="196" t="s">
        <v>321</v>
      </c>
      <c r="B32" s="25">
        <v>500.0</v>
      </c>
      <c r="C32" s="197" t="s">
        <v>355</v>
      </c>
    </row>
    <row r="33">
      <c r="A33" s="196" t="s">
        <v>322</v>
      </c>
      <c r="B33" s="25">
        <v>500.0</v>
      </c>
      <c r="C33" s="197" t="s">
        <v>356</v>
      </c>
    </row>
    <row r="34">
      <c r="A34" s="196" t="s">
        <v>324</v>
      </c>
      <c r="B34" s="25">
        <v>500.0</v>
      </c>
      <c r="C34" s="197" t="s">
        <v>357</v>
      </c>
    </row>
    <row r="35">
      <c r="A35" s="196" t="s">
        <v>326</v>
      </c>
      <c r="B35" s="25">
        <v>500.0</v>
      </c>
      <c r="C35" s="197" t="s">
        <v>358</v>
      </c>
    </row>
    <row r="36">
      <c r="A36" s="196" t="s">
        <v>328</v>
      </c>
      <c r="B36" s="25">
        <v>500.0</v>
      </c>
      <c r="C36" s="197" t="s">
        <v>359</v>
      </c>
    </row>
    <row r="37">
      <c r="A37" s="196" t="s">
        <v>330</v>
      </c>
      <c r="B37" s="25">
        <v>500.0</v>
      </c>
      <c r="C37" s="197" t="s">
        <v>360</v>
      </c>
    </row>
    <row r="38">
      <c r="A38" s="196" t="s">
        <v>321</v>
      </c>
      <c r="B38" s="25">
        <v>500.0</v>
      </c>
      <c r="C38" s="197" t="s">
        <v>361</v>
      </c>
    </row>
    <row r="39">
      <c r="A39" s="196" t="s">
        <v>322</v>
      </c>
      <c r="B39" s="25">
        <v>500.0</v>
      </c>
      <c r="C39" s="197" t="s">
        <v>362</v>
      </c>
    </row>
    <row r="40">
      <c r="A40" s="196" t="s">
        <v>324</v>
      </c>
      <c r="B40" s="25">
        <v>500.0</v>
      </c>
      <c r="C40" s="197" t="s">
        <v>363</v>
      </c>
    </row>
    <row r="41">
      <c r="A41" s="196" t="s">
        <v>326</v>
      </c>
      <c r="B41" s="25">
        <v>500.0</v>
      </c>
      <c r="C41" s="197" t="s">
        <v>364</v>
      </c>
    </row>
    <row r="42">
      <c r="A42" s="196" t="s">
        <v>328</v>
      </c>
      <c r="B42" s="25">
        <v>500.0</v>
      </c>
      <c r="C42" s="197" t="s">
        <v>365</v>
      </c>
    </row>
    <row r="43">
      <c r="A43" s="196" t="s">
        <v>330</v>
      </c>
      <c r="B43" s="25">
        <v>500.0</v>
      </c>
      <c r="C43" s="197" t="s">
        <v>366</v>
      </c>
    </row>
    <row r="44">
      <c r="A44" s="196" t="s">
        <v>321</v>
      </c>
      <c r="B44" s="25">
        <v>500.0</v>
      </c>
      <c r="C44" s="197" t="s">
        <v>367</v>
      </c>
    </row>
    <row r="45">
      <c r="A45" s="196" t="s">
        <v>322</v>
      </c>
      <c r="B45" s="25">
        <v>500.0</v>
      </c>
      <c r="C45" s="197" t="s">
        <v>368</v>
      </c>
    </row>
    <row r="46">
      <c r="A46" s="196" t="s">
        <v>324</v>
      </c>
      <c r="B46" s="25">
        <v>500.0</v>
      </c>
      <c r="C46" s="197" t="s">
        <v>369</v>
      </c>
    </row>
    <row r="47">
      <c r="A47" s="196" t="s">
        <v>326</v>
      </c>
      <c r="B47" s="25">
        <v>500.0</v>
      </c>
      <c r="C47" s="197" t="s">
        <v>370</v>
      </c>
    </row>
    <row r="48">
      <c r="A48" s="196" t="s">
        <v>328</v>
      </c>
      <c r="B48" s="25">
        <v>500.0</v>
      </c>
      <c r="C48" s="197" t="s">
        <v>371</v>
      </c>
    </row>
    <row r="49">
      <c r="A49" s="196" t="s">
        <v>330</v>
      </c>
      <c r="B49" s="25">
        <v>500.0</v>
      </c>
      <c r="C49" s="197" t="s">
        <v>372</v>
      </c>
    </row>
    <row r="50">
      <c r="A50" s="196" t="s">
        <v>321</v>
      </c>
      <c r="B50" s="25">
        <v>500.0</v>
      </c>
      <c r="C50" s="197" t="s">
        <v>324</v>
      </c>
    </row>
    <row r="51">
      <c r="A51" s="196" t="s">
        <v>322</v>
      </c>
      <c r="B51" s="25">
        <v>500.0</v>
      </c>
      <c r="C51" s="197" t="s">
        <v>373</v>
      </c>
    </row>
    <row r="52">
      <c r="A52" s="196" t="s">
        <v>324</v>
      </c>
      <c r="B52" s="25">
        <v>500.0</v>
      </c>
      <c r="C52" s="197" t="s">
        <v>374</v>
      </c>
    </row>
    <row r="53">
      <c r="A53" s="196" t="s">
        <v>326</v>
      </c>
      <c r="B53" s="25">
        <v>500.0</v>
      </c>
      <c r="C53" s="197" t="s">
        <v>375</v>
      </c>
    </row>
    <row r="54">
      <c r="A54" s="196" t="s">
        <v>328</v>
      </c>
      <c r="B54" s="25">
        <v>500.0</v>
      </c>
      <c r="C54" s="197" t="s">
        <v>376</v>
      </c>
    </row>
    <row r="55">
      <c r="A55" s="196" t="s">
        <v>330</v>
      </c>
      <c r="B55" s="25">
        <v>500.0</v>
      </c>
      <c r="C55" s="197" t="s">
        <v>377</v>
      </c>
    </row>
    <row r="56">
      <c r="A56" s="196" t="s">
        <v>321</v>
      </c>
      <c r="B56" s="25">
        <v>500.0</v>
      </c>
      <c r="C56" s="197" t="s">
        <v>378</v>
      </c>
    </row>
    <row r="57">
      <c r="A57" s="196" t="s">
        <v>322</v>
      </c>
      <c r="B57" s="25">
        <v>500.0</v>
      </c>
      <c r="C57" s="197" t="s">
        <v>379</v>
      </c>
    </row>
    <row r="58">
      <c r="A58" s="196" t="s">
        <v>324</v>
      </c>
      <c r="B58" s="25">
        <v>500.0</v>
      </c>
      <c r="C58" s="197" t="s">
        <v>380</v>
      </c>
    </row>
    <row r="59">
      <c r="A59" s="196" t="s">
        <v>326</v>
      </c>
      <c r="B59" s="25">
        <v>500.0</v>
      </c>
      <c r="C59" s="197" t="s">
        <v>381</v>
      </c>
    </row>
    <row r="60">
      <c r="A60" s="196" t="s">
        <v>328</v>
      </c>
      <c r="B60" s="25">
        <v>500.0</v>
      </c>
      <c r="C60" s="197" t="s">
        <v>382</v>
      </c>
    </row>
    <row r="61">
      <c r="A61" s="196" t="s">
        <v>330</v>
      </c>
      <c r="B61" s="25">
        <v>500.0</v>
      </c>
      <c r="C61" s="197" t="s">
        <v>383</v>
      </c>
    </row>
    <row r="62">
      <c r="A62" s="196" t="s">
        <v>321</v>
      </c>
      <c r="B62" s="25">
        <v>500.0</v>
      </c>
      <c r="C62" s="197" t="s">
        <v>384</v>
      </c>
    </row>
    <row r="63">
      <c r="A63" s="196" t="s">
        <v>322</v>
      </c>
      <c r="B63" s="25">
        <v>500.0</v>
      </c>
      <c r="C63" s="197" t="s">
        <v>385</v>
      </c>
    </row>
    <row r="64">
      <c r="A64" s="196" t="s">
        <v>324</v>
      </c>
      <c r="B64" s="25">
        <v>500.0</v>
      </c>
      <c r="C64" s="197" t="s">
        <v>386</v>
      </c>
    </row>
    <row r="65">
      <c r="A65" s="196" t="s">
        <v>326</v>
      </c>
      <c r="B65" s="25">
        <v>500.0</v>
      </c>
      <c r="C65" s="197" t="s">
        <v>387</v>
      </c>
    </row>
    <row r="66">
      <c r="A66" s="196" t="s">
        <v>328</v>
      </c>
      <c r="B66" s="25">
        <v>500.0</v>
      </c>
      <c r="C66" s="197" t="s">
        <v>388</v>
      </c>
    </row>
    <row r="67">
      <c r="A67" s="196" t="s">
        <v>330</v>
      </c>
      <c r="B67" s="25">
        <v>500.0</v>
      </c>
      <c r="C67" s="197" t="s">
        <v>389</v>
      </c>
    </row>
    <row r="68">
      <c r="A68" s="196" t="s">
        <v>321</v>
      </c>
      <c r="B68" s="25">
        <v>500.0</v>
      </c>
      <c r="C68" s="197" t="s">
        <v>390</v>
      </c>
    </row>
    <row r="69">
      <c r="A69" s="196" t="s">
        <v>322</v>
      </c>
      <c r="B69" s="25">
        <v>500.0</v>
      </c>
      <c r="C69" s="197" t="s">
        <v>391</v>
      </c>
    </row>
    <row r="70">
      <c r="A70" s="196" t="s">
        <v>324</v>
      </c>
      <c r="B70" s="25">
        <v>500.0</v>
      </c>
      <c r="C70" s="197" t="s">
        <v>392</v>
      </c>
    </row>
    <row r="71">
      <c r="A71" s="196" t="s">
        <v>326</v>
      </c>
      <c r="B71" s="25">
        <v>500.0</v>
      </c>
      <c r="C71" s="197" t="s">
        <v>393</v>
      </c>
    </row>
    <row r="72">
      <c r="A72" s="196" t="s">
        <v>328</v>
      </c>
      <c r="B72" s="25">
        <v>500.0</v>
      </c>
      <c r="C72" s="197" t="s">
        <v>394</v>
      </c>
    </row>
    <row r="73">
      <c r="A73" s="196" t="s">
        <v>330</v>
      </c>
      <c r="B73" s="25">
        <v>500.0</v>
      </c>
      <c r="C73" s="197" t="s">
        <v>395</v>
      </c>
    </row>
    <row r="74">
      <c r="A74" s="196" t="s">
        <v>321</v>
      </c>
      <c r="B74" s="25">
        <v>500.0</v>
      </c>
      <c r="C74" s="197" t="s">
        <v>326</v>
      </c>
    </row>
    <row r="75">
      <c r="A75" s="196" t="s">
        <v>322</v>
      </c>
      <c r="B75" s="25">
        <v>500.0</v>
      </c>
      <c r="C75" s="197" t="s">
        <v>396</v>
      </c>
    </row>
    <row r="76">
      <c r="A76" s="196" t="s">
        <v>324</v>
      </c>
      <c r="B76" s="25">
        <v>500.0</v>
      </c>
      <c r="C76" s="197" t="s">
        <v>397</v>
      </c>
    </row>
    <row r="77">
      <c r="A77" s="196" t="s">
        <v>326</v>
      </c>
      <c r="B77" s="25">
        <v>500.0</v>
      </c>
      <c r="C77" s="197" t="s">
        <v>398</v>
      </c>
    </row>
    <row r="78">
      <c r="A78" s="196" t="s">
        <v>328</v>
      </c>
      <c r="B78" s="25">
        <v>500.0</v>
      </c>
      <c r="C78" s="197" t="s">
        <v>399</v>
      </c>
    </row>
    <row r="79">
      <c r="A79" s="196" t="s">
        <v>330</v>
      </c>
      <c r="B79" s="25">
        <v>500.0</v>
      </c>
      <c r="C79" s="197" t="s">
        <v>400</v>
      </c>
    </row>
    <row r="80">
      <c r="A80" s="196" t="s">
        <v>321</v>
      </c>
      <c r="B80" s="25">
        <v>500.0</v>
      </c>
      <c r="C80" s="197" t="s">
        <v>401</v>
      </c>
    </row>
    <row r="81">
      <c r="A81" s="196" t="s">
        <v>322</v>
      </c>
      <c r="B81" s="25">
        <v>500.0</v>
      </c>
      <c r="C81" s="197" t="s">
        <v>402</v>
      </c>
    </row>
    <row r="82">
      <c r="A82" s="196" t="s">
        <v>324</v>
      </c>
      <c r="B82" s="25">
        <v>500.0</v>
      </c>
      <c r="C82" s="197" t="s">
        <v>403</v>
      </c>
    </row>
    <row r="83">
      <c r="A83" s="196" t="s">
        <v>326</v>
      </c>
      <c r="B83" s="25">
        <v>500.0</v>
      </c>
      <c r="C83" s="197" t="s">
        <v>404</v>
      </c>
    </row>
    <row r="84">
      <c r="A84" s="196" t="s">
        <v>328</v>
      </c>
      <c r="B84" s="25">
        <v>500.0</v>
      </c>
      <c r="C84" s="197" t="s">
        <v>405</v>
      </c>
    </row>
    <row r="85">
      <c r="A85" s="196" t="s">
        <v>330</v>
      </c>
      <c r="B85" s="25">
        <v>500.0</v>
      </c>
      <c r="C85" s="197" t="s">
        <v>406</v>
      </c>
    </row>
    <row r="86">
      <c r="A86" s="196" t="s">
        <v>321</v>
      </c>
      <c r="B86" s="25">
        <v>500.0</v>
      </c>
      <c r="C86" s="197" t="s">
        <v>407</v>
      </c>
    </row>
    <row r="87">
      <c r="A87" s="196" t="s">
        <v>322</v>
      </c>
      <c r="B87" s="25">
        <v>500.0</v>
      </c>
      <c r="C87" s="197" t="s">
        <v>408</v>
      </c>
    </row>
    <row r="88">
      <c r="A88" s="196" t="s">
        <v>324</v>
      </c>
      <c r="B88" s="25">
        <v>500.0</v>
      </c>
      <c r="C88" s="197" t="s">
        <v>409</v>
      </c>
    </row>
    <row r="89">
      <c r="A89" s="196" t="s">
        <v>326</v>
      </c>
      <c r="B89" s="25">
        <v>500.0</v>
      </c>
      <c r="C89" s="197" t="s">
        <v>410</v>
      </c>
    </row>
    <row r="90">
      <c r="A90" s="196" t="s">
        <v>328</v>
      </c>
      <c r="B90" s="25">
        <v>500.0</v>
      </c>
      <c r="C90" s="197" t="s">
        <v>411</v>
      </c>
    </row>
    <row r="91">
      <c r="A91" s="196" t="s">
        <v>330</v>
      </c>
      <c r="B91" s="25">
        <v>500.0</v>
      </c>
      <c r="C91" s="197" t="s">
        <v>412</v>
      </c>
    </row>
    <row r="92">
      <c r="A92" s="196" t="s">
        <v>321</v>
      </c>
      <c r="B92" s="25">
        <v>500.0</v>
      </c>
      <c r="C92" s="197" t="s">
        <v>413</v>
      </c>
    </row>
    <row r="93">
      <c r="A93" s="196" t="s">
        <v>322</v>
      </c>
      <c r="B93" s="25">
        <v>500.0</v>
      </c>
      <c r="C93" s="197" t="s">
        <v>414</v>
      </c>
    </row>
    <row r="94">
      <c r="A94" s="196" t="s">
        <v>324</v>
      </c>
      <c r="B94" s="25">
        <v>500.0</v>
      </c>
      <c r="C94" s="197" t="s">
        <v>415</v>
      </c>
    </row>
    <row r="95">
      <c r="A95" s="196" t="s">
        <v>326</v>
      </c>
      <c r="B95" s="25">
        <v>500.0</v>
      </c>
      <c r="C95" s="197" t="s">
        <v>416</v>
      </c>
    </row>
    <row r="96">
      <c r="A96" s="196" t="s">
        <v>328</v>
      </c>
      <c r="B96" s="25">
        <v>500.0</v>
      </c>
      <c r="C96" s="197" t="s">
        <v>417</v>
      </c>
    </row>
    <row r="97">
      <c r="A97" s="196" t="s">
        <v>330</v>
      </c>
      <c r="B97" s="25">
        <v>500.0</v>
      </c>
      <c r="C97" s="197" t="s">
        <v>418</v>
      </c>
    </row>
    <row r="98">
      <c r="A98" s="196" t="s">
        <v>321</v>
      </c>
      <c r="B98" s="25">
        <v>500.0</v>
      </c>
      <c r="C98" s="197" t="s">
        <v>328</v>
      </c>
    </row>
    <row r="99">
      <c r="A99" s="196" t="s">
        <v>322</v>
      </c>
      <c r="B99" s="25">
        <v>500.0</v>
      </c>
      <c r="C99" s="197" t="s">
        <v>419</v>
      </c>
    </row>
    <row r="100">
      <c r="A100" s="196" t="s">
        <v>324</v>
      </c>
      <c r="B100" s="25">
        <v>500.0</v>
      </c>
      <c r="C100" s="197" t="s">
        <v>420</v>
      </c>
    </row>
    <row r="101">
      <c r="A101" s="196" t="s">
        <v>326</v>
      </c>
      <c r="B101" s="25">
        <v>500.0</v>
      </c>
      <c r="C101" s="197" t="s">
        <v>421</v>
      </c>
    </row>
    <row r="102">
      <c r="A102" s="196" t="s">
        <v>328</v>
      </c>
      <c r="B102" s="25">
        <v>500.0</v>
      </c>
      <c r="C102" s="197" t="s">
        <v>422</v>
      </c>
    </row>
    <row r="103">
      <c r="A103" s="196" t="s">
        <v>330</v>
      </c>
      <c r="B103" s="25">
        <v>500.0</v>
      </c>
      <c r="C103" s="197" t="s">
        <v>423</v>
      </c>
    </row>
    <row r="104">
      <c r="A104" s="196" t="s">
        <v>321</v>
      </c>
      <c r="B104" s="25">
        <v>500.0</v>
      </c>
      <c r="C104" s="197" t="s">
        <v>424</v>
      </c>
    </row>
    <row r="105">
      <c r="A105" s="196" t="s">
        <v>322</v>
      </c>
      <c r="B105" s="25">
        <v>500.0</v>
      </c>
      <c r="C105" s="197" t="s">
        <v>425</v>
      </c>
    </row>
    <row r="106">
      <c r="A106" s="196" t="s">
        <v>324</v>
      </c>
      <c r="B106" s="25">
        <v>500.0</v>
      </c>
      <c r="C106" s="197" t="s">
        <v>426</v>
      </c>
    </row>
    <row r="107">
      <c r="A107" s="196" t="s">
        <v>326</v>
      </c>
      <c r="B107" s="25">
        <v>500.0</v>
      </c>
      <c r="C107" s="197" t="s">
        <v>427</v>
      </c>
    </row>
    <row r="108">
      <c r="A108" s="196" t="s">
        <v>328</v>
      </c>
      <c r="B108" s="25">
        <v>500.0</v>
      </c>
      <c r="C108" s="197" t="s">
        <v>428</v>
      </c>
    </row>
    <row r="109">
      <c r="A109" s="196" t="s">
        <v>330</v>
      </c>
      <c r="B109" s="25">
        <v>500.0</v>
      </c>
      <c r="C109" s="197" t="s">
        <v>429</v>
      </c>
    </row>
    <row r="110">
      <c r="A110" s="196" t="s">
        <v>321</v>
      </c>
      <c r="B110" s="25">
        <v>500.0</v>
      </c>
      <c r="C110" s="197" t="s">
        <v>430</v>
      </c>
    </row>
    <row r="111">
      <c r="A111" s="196" t="s">
        <v>322</v>
      </c>
      <c r="B111" s="25">
        <v>500.0</v>
      </c>
      <c r="C111" s="197" t="s">
        <v>431</v>
      </c>
    </row>
    <row r="112">
      <c r="A112" s="196" t="s">
        <v>324</v>
      </c>
      <c r="B112" s="25">
        <v>500.0</v>
      </c>
      <c r="C112" s="197" t="s">
        <v>432</v>
      </c>
    </row>
    <row r="113">
      <c r="A113" s="196" t="s">
        <v>326</v>
      </c>
      <c r="B113" s="25">
        <v>500.0</v>
      </c>
      <c r="C113" s="197" t="s">
        <v>433</v>
      </c>
    </row>
    <row r="114">
      <c r="A114" s="196" t="s">
        <v>328</v>
      </c>
      <c r="B114" s="25">
        <v>500.0</v>
      </c>
      <c r="C114" s="197" t="s">
        <v>434</v>
      </c>
    </row>
    <row r="115">
      <c r="A115" s="196" t="s">
        <v>330</v>
      </c>
      <c r="B115" s="25">
        <v>500.0</v>
      </c>
      <c r="C115" s="197" t="s">
        <v>435</v>
      </c>
    </row>
    <row r="116">
      <c r="A116" s="196" t="s">
        <v>321</v>
      </c>
      <c r="B116" s="25">
        <v>500.0</v>
      </c>
      <c r="C116" s="197" t="s">
        <v>436</v>
      </c>
    </row>
    <row r="117">
      <c r="A117" s="196" t="s">
        <v>322</v>
      </c>
      <c r="B117" s="25">
        <v>500.0</v>
      </c>
      <c r="C117" s="197" t="s">
        <v>437</v>
      </c>
    </row>
    <row r="118">
      <c r="A118" s="196" t="s">
        <v>324</v>
      </c>
      <c r="B118" s="25">
        <v>500.0</v>
      </c>
      <c r="C118" s="197" t="s">
        <v>438</v>
      </c>
    </row>
    <row r="119">
      <c r="A119" s="196" t="s">
        <v>326</v>
      </c>
      <c r="B119" s="25">
        <v>500.0</v>
      </c>
      <c r="C119" s="197" t="s">
        <v>439</v>
      </c>
    </row>
    <row r="120">
      <c r="A120" s="196" t="s">
        <v>328</v>
      </c>
      <c r="B120" s="25">
        <v>500.0</v>
      </c>
      <c r="C120" s="197" t="s">
        <v>440</v>
      </c>
    </row>
    <row r="121">
      <c r="A121" s="196" t="s">
        <v>330</v>
      </c>
      <c r="B121" s="25">
        <v>500.0</v>
      </c>
      <c r="C121" s="197" t="s">
        <v>441</v>
      </c>
    </row>
    <row r="122">
      <c r="A122" s="196" t="s">
        <v>321</v>
      </c>
      <c r="B122" s="25">
        <v>500.0</v>
      </c>
      <c r="C122" s="197" t="s">
        <v>330</v>
      </c>
    </row>
    <row r="123">
      <c r="A123" s="196" t="s">
        <v>322</v>
      </c>
      <c r="B123" s="25">
        <v>500.0</v>
      </c>
      <c r="C123" s="197" t="s">
        <v>442</v>
      </c>
    </row>
    <row r="124">
      <c r="A124" s="196" t="s">
        <v>324</v>
      </c>
      <c r="B124" s="25">
        <v>500.0</v>
      </c>
      <c r="C124" s="197" t="s">
        <v>443</v>
      </c>
    </row>
    <row r="125">
      <c r="A125" s="196" t="s">
        <v>326</v>
      </c>
      <c r="B125" s="25">
        <v>500.0</v>
      </c>
      <c r="C125" s="197" t="s">
        <v>444</v>
      </c>
    </row>
    <row r="126">
      <c r="A126" s="196" t="s">
        <v>328</v>
      </c>
      <c r="B126" s="25">
        <v>500.0</v>
      </c>
      <c r="C126" s="197" t="s">
        <v>445</v>
      </c>
    </row>
    <row r="127">
      <c r="A127" s="196" t="s">
        <v>330</v>
      </c>
      <c r="B127" s="25">
        <v>500.0</v>
      </c>
      <c r="C127" s="197" t="s">
        <v>446</v>
      </c>
    </row>
    <row r="128">
      <c r="A128" s="196" t="s">
        <v>321</v>
      </c>
      <c r="B128" s="25">
        <v>500.0</v>
      </c>
      <c r="C128" s="197" t="s">
        <v>447</v>
      </c>
    </row>
    <row r="129">
      <c r="A129" s="196" t="s">
        <v>322</v>
      </c>
      <c r="B129" s="25">
        <v>500.0</v>
      </c>
      <c r="C129" s="197" t="s">
        <v>448</v>
      </c>
    </row>
    <row r="130">
      <c r="A130" s="196" t="s">
        <v>324</v>
      </c>
      <c r="B130" s="25">
        <v>500.0</v>
      </c>
      <c r="C130" s="197" t="s">
        <v>449</v>
      </c>
    </row>
    <row r="131">
      <c r="A131" s="196" t="s">
        <v>326</v>
      </c>
      <c r="B131" s="25">
        <v>500.0</v>
      </c>
      <c r="C131" s="197" t="s">
        <v>450</v>
      </c>
    </row>
    <row r="132">
      <c r="A132" s="196" t="s">
        <v>328</v>
      </c>
      <c r="B132" s="25">
        <v>500.0</v>
      </c>
      <c r="C132" s="197" t="s">
        <v>451</v>
      </c>
    </row>
    <row r="133">
      <c r="A133" s="196" t="s">
        <v>330</v>
      </c>
      <c r="B133" s="25">
        <v>500.0</v>
      </c>
      <c r="C133" s="197" t="s">
        <v>452</v>
      </c>
    </row>
    <row r="134">
      <c r="A134" s="196" t="s">
        <v>321</v>
      </c>
      <c r="B134" s="25">
        <v>500.0</v>
      </c>
      <c r="C134" s="197" t="s">
        <v>453</v>
      </c>
    </row>
    <row r="135">
      <c r="A135" s="196" t="s">
        <v>322</v>
      </c>
      <c r="B135" s="25">
        <v>500.0</v>
      </c>
      <c r="C135" s="197" t="s">
        <v>454</v>
      </c>
    </row>
    <row r="136">
      <c r="A136" s="196" t="s">
        <v>324</v>
      </c>
      <c r="B136" s="25">
        <v>500.0</v>
      </c>
      <c r="C136" s="197" t="s">
        <v>455</v>
      </c>
    </row>
    <row r="137">
      <c r="A137" s="196" t="s">
        <v>326</v>
      </c>
      <c r="B137" s="25">
        <v>500.0</v>
      </c>
      <c r="C137" s="197" t="s">
        <v>456</v>
      </c>
    </row>
    <row r="138">
      <c r="A138" s="196" t="s">
        <v>328</v>
      </c>
      <c r="B138" s="25">
        <v>500.0</v>
      </c>
      <c r="C138" s="197" t="s">
        <v>457</v>
      </c>
    </row>
    <row r="139">
      <c r="A139" s="196" t="s">
        <v>330</v>
      </c>
      <c r="B139" s="25">
        <v>500.0</v>
      </c>
      <c r="C139" s="197" t="s">
        <v>458</v>
      </c>
    </row>
    <row r="140">
      <c r="A140" s="196" t="s">
        <v>321</v>
      </c>
      <c r="B140" s="25">
        <v>500.0</v>
      </c>
      <c r="C140" s="197" t="s">
        <v>459</v>
      </c>
    </row>
    <row r="141">
      <c r="A141" s="196" t="s">
        <v>322</v>
      </c>
      <c r="B141" s="25">
        <v>500.0</v>
      </c>
      <c r="C141" s="197" t="s">
        <v>460</v>
      </c>
    </row>
    <row r="142">
      <c r="A142" s="196" t="s">
        <v>324</v>
      </c>
      <c r="B142" s="25">
        <v>500.0</v>
      </c>
      <c r="C142" s="197" t="s">
        <v>461</v>
      </c>
    </row>
    <row r="143">
      <c r="A143" s="196" t="s">
        <v>326</v>
      </c>
      <c r="B143" s="25">
        <v>500.0</v>
      </c>
      <c r="C143" s="197" t="s">
        <v>462</v>
      </c>
    </row>
    <row r="144">
      <c r="A144" s="196" t="s">
        <v>328</v>
      </c>
      <c r="B144" s="25">
        <v>500.0</v>
      </c>
      <c r="C144" s="197" t="s">
        <v>463</v>
      </c>
    </row>
    <row r="145">
      <c r="A145" s="196" t="s">
        <v>330</v>
      </c>
      <c r="B145" s="25">
        <v>500.0</v>
      </c>
      <c r="C145" s="197" t="s">
        <v>464</v>
      </c>
    </row>
    <row r="146">
      <c r="A146" s="196" t="s">
        <v>321</v>
      </c>
      <c r="B146" s="25">
        <v>500.0</v>
      </c>
      <c r="C146" s="197" t="s">
        <v>465</v>
      </c>
    </row>
    <row r="147">
      <c r="A147" s="196" t="s">
        <v>322</v>
      </c>
      <c r="B147" s="25">
        <v>500.0</v>
      </c>
      <c r="C147" s="197" t="s">
        <v>466</v>
      </c>
    </row>
    <row r="148">
      <c r="A148" s="196" t="s">
        <v>324</v>
      </c>
      <c r="B148" s="25">
        <v>500.0</v>
      </c>
      <c r="C148" s="197" t="s">
        <v>467</v>
      </c>
    </row>
    <row r="149">
      <c r="A149" s="196" t="s">
        <v>326</v>
      </c>
      <c r="B149" s="25">
        <v>500.0</v>
      </c>
      <c r="C149" s="197" t="s">
        <v>468</v>
      </c>
    </row>
    <row r="150">
      <c r="A150" s="196" t="s">
        <v>328</v>
      </c>
      <c r="B150" s="25">
        <v>500.0</v>
      </c>
      <c r="C150" s="197" t="s">
        <v>469</v>
      </c>
    </row>
    <row r="151">
      <c r="A151" s="196" t="s">
        <v>330</v>
      </c>
      <c r="B151" s="25">
        <v>500.0</v>
      </c>
      <c r="C151" s="197" t="s">
        <v>470</v>
      </c>
    </row>
    <row r="152">
      <c r="A152" s="196" t="s">
        <v>321</v>
      </c>
      <c r="B152" s="25">
        <v>500.0</v>
      </c>
      <c r="C152" s="197" t="s">
        <v>471</v>
      </c>
    </row>
    <row r="153">
      <c r="A153" s="196" t="s">
        <v>322</v>
      </c>
      <c r="B153" s="25">
        <v>500.0</v>
      </c>
      <c r="C153" s="197" t="s">
        <v>472</v>
      </c>
    </row>
    <row r="154">
      <c r="A154" s="196" t="s">
        <v>324</v>
      </c>
      <c r="B154" s="25">
        <v>500.0</v>
      </c>
      <c r="C154" s="197" t="s">
        <v>473</v>
      </c>
    </row>
    <row r="155">
      <c r="A155" s="196" t="s">
        <v>326</v>
      </c>
      <c r="B155" s="25">
        <v>500.0</v>
      </c>
      <c r="C155" s="197" t="s">
        <v>474</v>
      </c>
    </row>
    <row r="156">
      <c r="A156" s="196" t="s">
        <v>328</v>
      </c>
      <c r="B156" s="25">
        <v>500.0</v>
      </c>
      <c r="C156" s="197" t="s">
        <v>475</v>
      </c>
    </row>
    <row r="157">
      <c r="A157" s="196" t="s">
        <v>330</v>
      </c>
      <c r="B157" s="25">
        <v>500.0</v>
      </c>
      <c r="C157" s="197" t="s">
        <v>476</v>
      </c>
    </row>
    <row r="158">
      <c r="A158" s="196" t="s">
        <v>321</v>
      </c>
      <c r="B158" s="25">
        <v>500.0</v>
      </c>
      <c r="C158" s="197" t="s">
        <v>477</v>
      </c>
    </row>
    <row r="159">
      <c r="A159" s="196" t="s">
        <v>322</v>
      </c>
      <c r="B159" s="25">
        <v>500.0</v>
      </c>
      <c r="C159" s="197" t="s">
        <v>478</v>
      </c>
    </row>
    <row r="160">
      <c r="A160" s="196" t="s">
        <v>324</v>
      </c>
      <c r="B160" s="25">
        <v>500.0</v>
      </c>
      <c r="C160" s="197" t="s">
        <v>479</v>
      </c>
    </row>
    <row r="161">
      <c r="A161" s="196" t="s">
        <v>326</v>
      </c>
      <c r="B161" s="25">
        <v>500.0</v>
      </c>
      <c r="C161" s="197" t="s">
        <v>480</v>
      </c>
    </row>
    <row r="162">
      <c r="A162" s="196" t="s">
        <v>328</v>
      </c>
      <c r="B162" s="25">
        <v>500.0</v>
      </c>
      <c r="C162" s="197" t="s">
        <v>481</v>
      </c>
    </row>
    <row r="163">
      <c r="A163" s="196" t="s">
        <v>330</v>
      </c>
      <c r="B163" s="25">
        <v>500.0</v>
      </c>
      <c r="C163" s="197" t="s">
        <v>482</v>
      </c>
    </row>
    <row r="164">
      <c r="A164" s="196" t="s">
        <v>321</v>
      </c>
      <c r="B164" s="25">
        <v>500.0</v>
      </c>
      <c r="C164" s="197" t="s">
        <v>483</v>
      </c>
    </row>
    <row r="165">
      <c r="A165" s="196" t="s">
        <v>322</v>
      </c>
      <c r="B165" s="25">
        <v>500.0</v>
      </c>
      <c r="C165" s="197" t="s">
        <v>484</v>
      </c>
    </row>
    <row r="166">
      <c r="A166" s="196" t="s">
        <v>324</v>
      </c>
      <c r="B166" s="25">
        <v>500.0</v>
      </c>
      <c r="C166" s="197" t="s">
        <v>485</v>
      </c>
    </row>
    <row r="167">
      <c r="A167" s="196" t="s">
        <v>326</v>
      </c>
      <c r="B167" s="25">
        <v>500.0</v>
      </c>
      <c r="C167" s="197" t="s">
        <v>486</v>
      </c>
    </row>
    <row r="168">
      <c r="A168" s="196" t="s">
        <v>328</v>
      </c>
      <c r="B168" s="25">
        <v>500.0</v>
      </c>
      <c r="C168" s="197" t="s">
        <v>487</v>
      </c>
    </row>
    <row r="169">
      <c r="A169" s="196" t="s">
        <v>330</v>
      </c>
      <c r="B169" s="25">
        <v>500.0</v>
      </c>
      <c r="C169" s="197" t="s">
        <v>488</v>
      </c>
    </row>
    <row r="170">
      <c r="A170" s="196" t="s">
        <v>321</v>
      </c>
      <c r="B170" s="25">
        <v>500.0</v>
      </c>
      <c r="C170" s="197" t="s">
        <v>489</v>
      </c>
    </row>
    <row r="171">
      <c r="A171" s="196" t="s">
        <v>322</v>
      </c>
      <c r="B171" s="25">
        <v>500.0</v>
      </c>
      <c r="C171" s="197" t="s">
        <v>490</v>
      </c>
    </row>
    <row r="172">
      <c r="A172" s="196" t="s">
        <v>324</v>
      </c>
      <c r="B172" s="25">
        <v>500.0</v>
      </c>
      <c r="C172" s="197" t="s">
        <v>491</v>
      </c>
    </row>
    <row r="173">
      <c r="A173" s="196" t="s">
        <v>326</v>
      </c>
      <c r="B173" s="25">
        <v>500.0</v>
      </c>
      <c r="C173" s="197" t="s">
        <v>492</v>
      </c>
    </row>
    <row r="174">
      <c r="A174" s="196" t="s">
        <v>328</v>
      </c>
      <c r="B174" s="25">
        <v>500.0</v>
      </c>
      <c r="C174" s="197" t="s">
        <v>493</v>
      </c>
    </row>
    <row r="175">
      <c r="A175" s="196" t="s">
        <v>330</v>
      </c>
      <c r="B175" s="25">
        <v>500.0</v>
      </c>
      <c r="C175" s="197" t="s">
        <v>494</v>
      </c>
    </row>
    <row r="176">
      <c r="A176" s="196" t="s">
        <v>321</v>
      </c>
      <c r="B176" s="25">
        <v>500.0</v>
      </c>
      <c r="C176" s="197" t="s">
        <v>495</v>
      </c>
    </row>
    <row r="177">
      <c r="A177" s="196" t="s">
        <v>322</v>
      </c>
      <c r="B177" s="25">
        <v>500.0</v>
      </c>
      <c r="C177" s="197" t="s">
        <v>496</v>
      </c>
    </row>
    <row r="178">
      <c r="A178" s="196" t="s">
        <v>324</v>
      </c>
      <c r="B178" s="25">
        <v>500.0</v>
      </c>
      <c r="C178" s="197" t="s">
        <v>497</v>
      </c>
    </row>
    <row r="179">
      <c r="A179" s="196" t="s">
        <v>326</v>
      </c>
      <c r="B179" s="25">
        <v>500.0</v>
      </c>
      <c r="C179" s="197" t="s">
        <v>498</v>
      </c>
    </row>
    <row r="180">
      <c r="A180" s="196" t="s">
        <v>328</v>
      </c>
      <c r="B180" s="25">
        <v>500.0</v>
      </c>
      <c r="C180" s="197" t="s">
        <v>499</v>
      </c>
    </row>
    <row r="181">
      <c r="A181" s="196" t="s">
        <v>330</v>
      </c>
      <c r="B181" s="25">
        <v>500.0</v>
      </c>
      <c r="C181" s="197" t="s">
        <v>500</v>
      </c>
    </row>
    <row r="182">
      <c r="A182" s="196" t="s">
        <v>321</v>
      </c>
      <c r="B182" s="25">
        <v>500.0</v>
      </c>
      <c r="C182" s="197" t="s">
        <v>501</v>
      </c>
    </row>
    <row r="183">
      <c r="A183" s="196" t="s">
        <v>322</v>
      </c>
      <c r="B183" s="25">
        <v>500.0</v>
      </c>
      <c r="C183" s="197" t="s">
        <v>502</v>
      </c>
    </row>
    <row r="184">
      <c r="A184" s="196" t="s">
        <v>324</v>
      </c>
      <c r="B184" s="25">
        <v>500.0</v>
      </c>
      <c r="C184" s="197" t="s">
        <v>503</v>
      </c>
    </row>
    <row r="185">
      <c r="A185" s="196" t="s">
        <v>326</v>
      </c>
      <c r="B185" s="25">
        <v>500.0</v>
      </c>
      <c r="C185" s="197" t="s">
        <v>504</v>
      </c>
    </row>
    <row r="186">
      <c r="A186" s="196" t="s">
        <v>328</v>
      </c>
      <c r="B186" s="25">
        <v>500.0</v>
      </c>
      <c r="C186" s="197" t="s">
        <v>505</v>
      </c>
    </row>
    <row r="187">
      <c r="A187" s="196" t="s">
        <v>330</v>
      </c>
      <c r="B187" s="25">
        <v>500.0</v>
      </c>
      <c r="C187" s="197" t="s">
        <v>506</v>
      </c>
    </row>
    <row r="188">
      <c r="A188" s="196" t="s">
        <v>321</v>
      </c>
      <c r="B188" s="25">
        <v>500.0</v>
      </c>
      <c r="C188" s="197" t="s">
        <v>507</v>
      </c>
    </row>
    <row r="189">
      <c r="A189" s="196" t="s">
        <v>322</v>
      </c>
      <c r="B189" s="25">
        <v>500.0</v>
      </c>
      <c r="C189" s="197" t="s">
        <v>508</v>
      </c>
    </row>
    <row r="190">
      <c r="A190" s="196" t="s">
        <v>324</v>
      </c>
      <c r="B190" s="25">
        <v>500.0</v>
      </c>
      <c r="C190" s="197" t="s">
        <v>509</v>
      </c>
    </row>
    <row r="191">
      <c r="A191" s="196" t="s">
        <v>326</v>
      </c>
      <c r="B191" s="25">
        <v>500.0</v>
      </c>
      <c r="C191" s="197" t="s">
        <v>510</v>
      </c>
    </row>
    <row r="192">
      <c r="A192" s="196" t="s">
        <v>328</v>
      </c>
      <c r="B192" s="25">
        <v>500.0</v>
      </c>
      <c r="C192" s="197" t="s">
        <v>511</v>
      </c>
    </row>
    <row r="193">
      <c r="A193" s="196" t="s">
        <v>330</v>
      </c>
      <c r="B193" s="25">
        <v>500.0</v>
      </c>
      <c r="C193" s="197" t="s">
        <v>512</v>
      </c>
    </row>
    <row r="194">
      <c r="A194" s="196" t="s">
        <v>321</v>
      </c>
      <c r="B194" s="25">
        <v>500.0</v>
      </c>
      <c r="C194" s="197" t="s">
        <v>513</v>
      </c>
    </row>
    <row r="195">
      <c r="A195" s="196" t="s">
        <v>322</v>
      </c>
      <c r="B195" s="25">
        <v>500.0</v>
      </c>
      <c r="C195" s="197" t="s">
        <v>514</v>
      </c>
    </row>
    <row r="196">
      <c r="A196" s="196" t="s">
        <v>324</v>
      </c>
      <c r="B196" s="25">
        <v>500.0</v>
      </c>
      <c r="C196" s="197" t="s">
        <v>515</v>
      </c>
    </row>
    <row r="197">
      <c r="A197" s="196" t="s">
        <v>326</v>
      </c>
      <c r="B197" s="25">
        <v>500.0</v>
      </c>
      <c r="C197" s="197" t="s">
        <v>516</v>
      </c>
    </row>
    <row r="198">
      <c r="A198" s="196" t="s">
        <v>328</v>
      </c>
      <c r="B198" s="25">
        <v>500.0</v>
      </c>
      <c r="C198" s="197" t="s">
        <v>517</v>
      </c>
    </row>
    <row r="199">
      <c r="A199" s="196" t="s">
        <v>330</v>
      </c>
      <c r="B199" s="25">
        <v>500.0</v>
      </c>
      <c r="C199" s="197" t="s">
        <v>518</v>
      </c>
    </row>
    <row r="200">
      <c r="A200" s="196" t="s">
        <v>321</v>
      </c>
      <c r="B200" s="25">
        <v>500.0</v>
      </c>
      <c r="C200" s="197" t="s">
        <v>519</v>
      </c>
    </row>
    <row r="201">
      <c r="A201" s="196" t="s">
        <v>322</v>
      </c>
      <c r="B201" s="25">
        <v>500.0</v>
      </c>
      <c r="C201" s="197" t="s">
        <v>520</v>
      </c>
    </row>
    <row r="202">
      <c r="A202" s="196" t="s">
        <v>324</v>
      </c>
      <c r="B202" s="25">
        <v>500.0</v>
      </c>
      <c r="C202" s="197" t="s">
        <v>521</v>
      </c>
    </row>
    <row r="203">
      <c r="A203" s="196" t="s">
        <v>326</v>
      </c>
      <c r="B203" s="25">
        <v>500.0</v>
      </c>
      <c r="C203" s="197" t="s">
        <v>522</v>
      </c>
    </row>
    <row r="204">
      <c r="A204" s="196" t="s">
        <v>328</v>
      </c>
      <c r="B204" s="25">
        <v>500.0</v>
      </c>
      <c r="C204" s="197" t="s">
        <v>523</v>
      </c>
    </row>
    <row r="205">
      <c r="A205" s="196" t="s">
        <v>330</v>
      </c>
      <c r="B205" s="25">
        <v>500.0</v>
      </c>
      <c r="C205" s="197" t="s">
        <v>524</v>
      </c>
    </row>
    <row r="206">
      <c r="A206" s="196" t="s">
        <v>321</v>
      </c>
      <c r="B206" s="25">
        <v>500.0</v>
      </c>
      <c r="C206" s="197" t="s">
        <v>525</v>
      </c>
    </row>
    <row r="207">
      <c r="A207" s="196" t="s">
        <v>322</v>
      </c>
      <c r="B207" s="25">
        <v>500.0</v>
      </c>
      <c r="C207" s="197" t="s">
        <v>526</v>
      </c>
    </row>
    <row r="208">
      <c r="A208" s="196" t="s">
        <v>324</v>
      </c>
      <c r="B208" s="25">
        <v>500.0</v>
      </c>
      <c r="C208" s="197" t="s">
        <v>527</v>
      </c>
    </row>
    <row r="209">
      <c r="A209" s="196" t="s">
        <v>326</v>
      </c>
      <c r="B209" s="25">
        <v>500.0</v>
      </c>
      <c r="C209" s="197" t="s">
        <v>528</v>
      </c>
    </row>
    <row r="210">
      <c r="A210" s="196" t="s">
        <v>328</v>
      </c>
      <c r="B210" s="25">
        <v>500.0</v>
      </c>
      <c r="C210" s="197" t="s">
        <v>529</v>
      </c>
    </row>
    <row r="211">
      <c r="A211" s="196" t="s">
        <v>330</v>
      </c>
      <c r="B211" s="25">
        <v>500.0</v>
      </c>
      <c r="C211" s="197" t="s">
        <v>530</v>
      </c>
    </row>
    <row r="212">
      <c r="A212" s="196" t="s">
        <v>321</v>
      </c>
      <c r="B212" s="25">
        <v>500.0</v>
      </c>
      <c r="C212" s="197" t="s">
        <v>531</v>
      </c>
    </row>
    <row r="213">
      <c r="A213" s="196" t="s">
        <v>322</v>
      </c>
      <c r="B213" s="25">
        <v>500.0</v>
      </c>
      <c r="C213" s="197" t="s">
        <v>532</v>
      </c>
    </row>
    <row r="214">
      <c r="A214" s="196" t="s">
        <v>324</v>
      </c>
      <c r="B214" s="25">
        <v>500.0</v>
      </c>
      <c r="C214" s="197" t="s">
        <v>533</v>
      </c>
    </row>
    <row r="215">
      <c r="A215" s="196" t="s">
        <v>326</v>
      </c>
      <c r="B215" s="25">
        <v>500.0</v>
      </c>
      <c r="C215" s="197" t="s">
        <v>534</v>
      </c>
    </row>
    <row r="216">
      <c r="A216" s="196" t="s">
        <v>328</v>
      </c>
      <c r="B216" s="25">
        <v>500.0</v>
      </c>
      <c r="C216" s="197" t="s">
        <v>535</v>
      </c>
    </row>
    <row r="217">
      <c r="A217" s="196" t="s">
        <v>330</v>
      </c>
      <c r="B217" s="25">
        <v>500.0</v>
      </c>
      <c r="C217" s="197" t="s">
        <v>536</v>
      </c>
    </row>
    <row r="218">
      <c r="A218" s="196" t="s">
        <v>321</v>
      </c>
      <c r="B218" s="25">
        <v>500.0</v>
      </c>
      <c r="C218" s="197" t="s">
        <v>537</v>
      </c>
    </row>
    <row r="219">
      <c r="A219" s="196" t="s">
        <v>322</v>
      </c>
      <c r="B219" s="25">
        <v>500.0</v>
      </c>
      <c r="C219" s="197" t="s">
        <v>538</v>
      </c>
    </row>
    <row r="220">
      <c r="A220" s="196" t="s">
        <v>324</v>
      </c>
      <c r="B220" s="25">
        <v>500.0</v>
      </c>
      <c r="C220" s="197" t="s">
        <v>539</v>
      </c>
    </row>
    <row r="221">
      <c r="A221" s="196" t="s">
        <v>326</v>
      </c>
      <c r="B221" s="25">
        <v>500.0</v>
      </c>
      <c r="C221" s="197" t="s">
        <v>540</v>
      </c>
    </row>
    <row r="222">
      <c r="A222" s="196" t="s">
        <v>328</v>
      </c>
      <c r="B222" s="25">
        <v>500.0</v>
      </c>
      <c r="C222" s="197" t="s">
        <v>541</v>
      </c>
    </row>
    <row r="223">
      <c r="A223" s="196" t="s">
        <v>330</v>
      </c>
      <c r="B223" s="25">
        <v>500.0</v>
      </c>
      <c r="C223" s="197" t="s">
        <v>542</v>
      </c>
    </row>
    <row r="224">
      <c r="A224" s="196" t="s">
        <v>321</v>
      </c>
      <c r="B224" s="25">
        <v>500.0</v>
      </c>
      <c r="C224" s="197" t="s">
        <v>543</v>
      </c>
    </row>
    <row r="225">
      <c r="A225" s="196" t="s">
        <v>322</v>
      </c>
      <c r="B225" s="25">
        <v>500.0</v>
      </c>
      <c r="C225" s="197" t="s">
        <v>544</v>
      </c>
    </row>
    <row r="226">
      <c r="A226" s="196" t="s">
        <v>324</v>
      </c>
      <c r="B226" s="25">
        <v>500.0</v>
      </c>
      <c r="C226" s="197" t="s">
        <v>545</v>
      </c>
    </row>
    <row r="227">
      <c r="A227" s="196" t="s">
        <v>326</v>
      </c>
      <c r="B227" s="25">
        <v>500.0</v>
      </c>
      <c r="C227" s="197" t="s">
        <v>546</v>
      </c>
    </row>
    <row r="228">
      <c r="A228" s="196" t="s">
        <v>328</v>
      </c>
      <c r="B228" s="25">
        <v>500.0</v>
      </c>
      <c r="C228" s="197" t="s">
        <v>547</v>
      </c>
    </row>
    <row r="229">
      <c r="A229" s="196" t="s">
        <v>330</v>
      </c>
      <c r="B229" s="25">
        <v>500.0</v>
      </c>
      <c r="C229" s="197" t="s">
        <v>548</v>
      </c>
    </row>
    <row r="230">
      <c r="A230" s="196" t="s">
        <v>321</v>
      </c>
      <c r="B230" s="25">
        <v>500.0</v>
      </c>
      <c r="C230" s="197" t="s">
        <v>549</v>
      </c>
    </row>
    <row r="231">
      <c r="A231" s="196" t="s">
        <v>322</v>
      </c>
      <c r="B231" s="25">
        <v>500.0</v>
      </c>
      <c r="C231" s="197" t="s">
        <v>550</v>
      </c>
    </row>
    <row r="232">
      <c r="A232" s="196" t="s">
        <v>324</v>
      </c>
      <c r="B232" s="25">
        <v>500.0</v>
      </c>
      <c r="C232" s="197" t="s">
        <v>551</v>
      </c>
    </row>
    <row r="233">
      <c r="A233" s="196" t="s">
        <v>326</v>
      </c>
      <c r="B233" s="25">
        <v>500.0</v>
      </c>
      <c r="C233" s="197" t="s">
        <v>552</v>
      </c>
    </row>
    <row r="234">
      <c r="A234" s="196" t="s">
        <v>328</v>
      </c>
      <c r="B234" s="25">
        <v>500.0</v>
      </c>
      <c r="C234" s="197" t="s">
        <v>553</v>
      </c>
    </row>
    <row r="235">
      <c r="A235" s="196" t="s">
        <v>330</v>
      </c>
      <c r="B235" s="25">
        <v>500.0</v>
      </c>
      <c r="C235" s="197" t="s">
        <v>554</v>
      </c>
    </row>
    <row r="236">
      <c r="A236" s="196" t="s">
        <v>321</v>
      </c>
      <c r="B236" s="25">
        <v>500.0</v>
      </c>
      <c r="C236" s="197" t="s">
        <v>555</v>
      </c>
    </row>
    <row r="237">
      <c r="A237" s="196" t="s">
        <v>322</v>
      </c>
      <c r="B237" s="25">
        <v>500.0</v>
      </c>
      <c r="C237" s="197" t="s">
        <v>556</v>
      </c>
    </row>
    <row r="238">
      <c r="A238" s="196" t="s">
        <v>324</v>
      </c>
      <c r="B238" s="25">
        <v>500.0</v>
      </c>
      <c r="C238" s="197" t="s">
        <v>557</v>
      </c>
    </row>
    <row r="239">
      <c r="A239" s="196" t="s">
        <v>326</v>
      </c>
      <c r="B239" s="25">
        <v>500.0</v>
      </c>
      <c r="C239" s="197" t="s">
        <v>558</v>
      </c>
    </row>
    <row r="240">
      <c r="A240" s="196" t="s">
        <v>328</v>
      </c>
      <c r="B240" s="25">
        <v>500.0</v>
      </c>
      <c r="C240" s="197" t="s">
        <v>559</v>
      </c>
    </row>
    <row r="241">
      <c r="A241" s="196" t="s">
        <v>330</v>
      </c>
      <c r="B241" s="25">
        <v>500.0</v>
      </c>
      <c r="C241" s="197" t="s">
        <v>560</v>
      </c>
    </row>
    <row r="242">
      <c r="A242" s="196" t="s">
        <v>321</v>
      </c>
      <c r="B242" s="25">
        <v>500.0</v>
      </c>
      <c r="C242" s="197" t="s">
        <v>561</v>
      </c>
    </row>
    <row r="243">
      <c r="A243" s="196" t="s">
        <v>322</v>
      </c>
      <c r="B243" s="25">
        <v>500.0</v>
      </c>
      <c r="C243" s="197" t="s">
        <v>562</v>
      </c>
    </row>
    <row r="244">
      <c r="A244" s="196" t="s">
        <v>324</v>
      </c>
      <c r="B244" s="25">
        <v>500.0</v>
      </c>
      <c r="C244" s="197" t="s">
        <v>563</v>
      </c>
    </row>
    <row r="245">
      <c r="A245" s="196" t="s">
        <v>326</v>
      </c>
      <c r="B245" s="25">
        <v>500.0</v>
      </c>
      <c r="C245" s="197" t="s">
        <v>564</v>
      </c>
    </row>
    <row r="246">
      <c r="A246" s="196" t="s">
        <v>328</v>
      </c>
      <c r="B246" s="25">
        <v>500.0</v>
      </c>
      <c r="C246" s="197" t="s">
        <v>565</v>
      </c>
    </row>
    <row r="247">
      <c r="A247" s="196" t="s">
        <v>330</v>
      </c>
      <c r="B247" s="25">
        <v>500.0</v>
      </c>
      <c r="C247" s="197" t="s">
        <v>566</v>
      </c>
    </row>
    <row r="248">
      <c r="A248" s="196" t="s">
        <v>321</v>
      </c>
      <c r="B248" s="25">
        <v>500.0</v>
      </c>
      <c r="C248" s="197" t="s">
        <v>567</v>
      </c>
    </row>
    <row r="249">
      <c r="A249" s="196" t="s">
        <v>322</v>
      </c>
      <c r="B249" s="25">
        <v>500.0</v>
      </c>
      <c r="C249" s="197" t="s">
        <v>568</v>
      </c>
    </row>
    <row r="250">
      <c r="A250" s="196" t="s">
        <v>324</v>
      </c>
      <c r="B250" s="25">
        <v>500.0</v>
      </c>
      <c r="C250" s="197" t="s">
        <v>569</v>
      </c>
    </row>
    <row r="251">
      <c r="A251" s="196" t="s">
        <v>326</v>
      </c>
      <c r="B251" s="25">
        <v>500.0</v>
      </c>
      <c r="C251" s="197" t="s">
        <v>570</v>
      </c>
    </row>
    <row r="252">
      <c r="A252" s="196" t="s">
        <v>328</v>
      </c>
      <c r="B252" s="25">
        <v>500.0</v>
      </c>
      <c r="C252" s="197" t="s">
        <v>571</v>
      </c>
    </row>
    <row r="253">
      <c r="A253" s="196" t="s">
        <v>330</v>
      </c>
      <c r="B253" s="25">
        <v>500.0</v>
      </c>
      <c r="C253" s="197" t="s">
        <v>572</v>
      </c>
    </row>
    <row r="254">
      <c r="A254" s="196" t="s">
        <v>321</v>
      </c>
      <c r="B254" s="25">
        <v>500.0</v>
      </c>
      <c r="C254" s="197" t="s">
        <v>573</v>
      </c>
    </row>
    <row r="255">
      <c r="A255" s="196" t="s">
        <v>322</v>
      </c>
      <c r="B255" s="25">
        <v>500.0</v>
      </c>
      <c r="C255" s="197" t="s">
        <v>574</v>
      </c>
    </row>
    <row r="256">
      <c r="A256" s="196" t="s">
        <v>324</v>
      </c>
      <c r="B256" s="25">
        <v>500.0</v>
      </c>
      <c r="C256" s="197" t="s">
        <v>575</v>
      </c>
    </row>
    <row r="257">
      <c r="A257" s="196" t="s">
        <v>326</v>
      </c>
      <c r="B257" s="25">
        <v>500.0</v>
      </c>
      <c r="C257" s="197" t="s">
        <v>576</v>
      </c>
    </row>
    <row r="258">
      <c r="A258" s="196" t="s">
        <v>328</v>
      </c>
      <c r="B258" s="25">
        <v>500.0</v>
      </c>
      <c r="C258" s="197" t="s">
        <v>577</v>
      </c>
    </row>
    <row r="259">
      <c r="A259" s="196" t="s">
        <v>330</v>
      </c>
      <c r="B259" s="25">
        <v>500.0</v>
      </c>
      <c r="C259" s="197" t="s">
        <v>578</v>
      </c>
    </row>
    <row r="260">
      <c r="A260" s="196" t="s">
        <v>321</v>
      </c>
      <c r="B260" s="25">
        <v>500.0</v>
      </c>
      <c r="C260" s="197" t="s">
        <v>579</v>
      </c>
    </row>
    <row r="261">
      <c r="A261" s="196" t="s">
        <v>322</v>
      </c>
      <c r="B261" s="25">
        <v>500.0</v>
      </c>
      <c r="C261" s="197" t="s">
        <v>580</v>
      </c>
    </row>
    <row r="262">
      <c r="A262" s="196" t="s">
        <v>324</v>
      </c>
      <c r="B262" s="25">
        <v>500.0</v>
      </c>
      <c r="C262" s="197" t="s">
        <v>581</v>
      </c>
    </row>
    <row r="263">
      <c r="A263" s="196" t="s">
        <v>326</v>
      </c>
      <c r="B263" s="25">
        <v>500.0</v>
      </c>
      <c r="C263" s="197" t="s">
        <v>582</v>
      </c>
    </row>
    <row r="264">
      <c r="A264" s="196" t="s">
        <v>328</v>
      </c>
      <c r="B264" s="25">
        <v>500.0</v>
      </c>
      <c r="C264" s="197" t="s">
        <v>583</v>
      </c>
    </row>
    <row r="265">
      <c r="A265" s="196" t="s">
        <v>330</v>
      </c>
      <c r="B265" s="25">
        <v>500.0</v>
      </c>
      <c r="C265" s="197" t="s">
        <v>584</v>
      </c>
    </row>
    <row r="266">
      <c r="A266" s="196" t="s">
        <v>321</v>
      </c>
      <c r="B266" s="25">
        <v>500.0</v>
      </c>
      <c r="C266" s="197" t="s">
        <v>585</v>
      </c>
    </row>
    <row r="267">
      <c r="A267" s="196" t="s">
        <v>322</v>
      </c>
      <c r="B267" s="25">
        <v>500.0</v>
      </c>
      <c r="C267" s="197" t="s">
        <v>586</v>
      </c>
    </row>
    <row r="268">
      <c r="A268" s="196" t="s">
        <v>324</v>
      </c>
      <c r="B268" s="25">
        <v>500.0</v>
      </c>
      <c r="C268" s="197" t="s">
        <v>587</v>
      </c>
    </row>
    <row r="269">
      <c r="A269" s="196" t="s">
        <v>326</v>
      </c>
      <c r="B269" s="25">
        <v>500.0</v>
      </c>
      <c r="C269" s="197" t="s">
        <v>588</v>
      </c>
    </row>
    <row r="270">
      <c r="A270" s="196" t="s">
        <v>328</v>
      </c>
      <c r="B270" s="25">
        <v>500.0</v>
      </c>
      <c r="C270" s="197" t="s">
        <v>589</v>
      </c>
    </row>
    <row r="271">
      <c r="A271" s="196" t="s">
        <v>330</v>
      </c>
      <c r="B271" s="25">
        <v>500.0</v>
      </c>
      <c r="C271" s="197" t="s">
        <v>590</v>
      </c>
    </row>
    <row r="272">
      <c r="A272" s="196" t="s">
        <v>321</v>
      </c>
      <c r="B272" s="25">
        <v>500.0</v>
      </c>
      <c r="C272" s="197" t="s">
        <v>591</v>
      </c>
    </row>
    <row r="273">
      <c r="A273" s="196" t="s">
        <v>322</v>
      </c>
      <c r="B273" s="25">
        <v>500.0</v>
      </c>
      <c r="C273" s="197" t="s">
        <v>592</v>
      </c>
    </row>
    <row r="274">
      <c r="A274" s="196" t="s">
        <v>324</v>
      </c>
      <c r="B274" s="25">
        <v>500.0</v>
      </c>
      <c r="C274" s="197" t="s">
        <v>593</v>
      </c>
    </row>
    <row r="275">
      <c r="A275" s="196" t="s">
        <v>326</v>
      </c>
      <c r="B275" s="25">
        <v>500.0</v>
      </c>
      <c r="C275" s="197" t="s">
        <v>594</v>
      </c>
    </row>
    <row r="276">
      <c r="A276" s="196" t="s">
        <v>328</v>
      </c>
      <c r="B276" s="25">
        <v>500.0</v>
      </c>
      <c r="C276" s="197" t="s">
        <v>595</v>
      </c>
    </row>
    <row r="277">
      <c r="A277" s="196" t="s">
        <v>330</v>
      </c>
      <c r="B277" s="25">
        <v>500.0</v>
      </c>
      <c r="C277" s="197" t="s">
        <v>596</v>
      </c>
    </row>
    <row r="278">
      <c r="A278" s="196" t="s">
        <v>321</v>
      </c>
      <c r="B278" s="25">
        <v>500.0</v>
      </c>
      <c r="C278" s="197" t="s">
        <v>597</v>
      </c>
    </row>
    <row r="279">
      <c r="A279" s="196" t="s">
        <v>322</v>
      </c>
      <c r="B279" s="25">
        <v>500.0</v>
      </c>
      <c r="C279" s="197" t="s">
        <v>598</v>
      </c>
    </row>
    <row r="280">
      <c r="A280" s="196" t="s">
        <v>324</v>
      </c>
      <c r="B280" s="25">
        <v>500.0</v>
      </c>
      <c r="C280" s="197" t="s">
        <v>599</v>
      </c>
    </row>
    <row r="281">
      <c r="A281" s="196" t="s">
        <v>326</v>
      </c>
      <c r="B281" s="25">
        <v>500.0</v>
      </c>
      <c r="C281" s="197" t="s">
        <v>600</v>
      </c>
    </row>
    <row r="282">
      <c r="A282" s="196" t="s">
        <v>328</v>
      </c>
      <c r="B282" s="25">
        <v>500.0</v>
      </c>
      <c r="C282" s="197" t="s">
        <v>601</v>
      </c>
    </row>
    <row r="283">
      <c r="A283" s="196" t="s">
        <v>330</v>
      </c>
      <c r="B283" s="25">
        <v>500.0</v>
      </c>
      <c r="C283" s="197" t="s">
        <v>602</v>
      </c>
    </row>
    <row r="284">
      <c r="A284" s="196" t="s">
        <v>321</v>
      </c>
      <c r="B284" s="25">
        <v>500.0</v>
      </c>
      <c r="C284" s="197" t="s">
        <v>603</v>
      </c>
    </row>
    <row r="285">
      <c r="A285" s="196" t="s">
        <v>322</v>
      </c>
      <c r="B285" s="25">
        <v>500.0</v>
      </c>
      <c r="C285" s="197" t="s">
        <v>604</v>
      </c>
    </row>
    <row r="286">
      <c r="A286" s="196" t="s">
        <v>324</v>
      </c>
      <c r="B286" s="25">
        <v>500.0</v>
      </c>
      <c r="C286" s="197" t="s">
        <v>605</v>
      </c>
    </row>
    <row r="287">
      <c r="A287" s="196" t="s">
        <v>326</v>
      </c>
      <c r="B287" s="25">
        <v>500.0</v>
      </c>
      <c r="C287" s="197" t="s">
        <v>606</v>
      </c>
    </row>
    <row r="288">
      <c r="A288" s="196" t="s">
        <v>328</v>
      </c>
      <c r="B288" s="25">
        <v>500.0</v>
      </c>
      <c r="C288" s="197" t="s">
        <v>607</v>
      </c>
    </row>
    <row r="289">
      <c r="A289" s="196" t="s">
        <v>330</v>
      </c>
      <c r="B289" s="25">
        <v>500.0</v>
      </c>
      <c r="C289" s="197" t="s">
        <v>608</v>
      </c>
    </row>
    <row r="290">
      <c r="A290" s="196" t="s">
        <v>321</v>
      </c>
      <c r="B290" s="25">
        <v>500.0</v>
      </c>
      <c r="C290" s="197" t="s">
        <v>609</v>
      </c>
    </row>
    <row r="291">
      <c r="A291" s="196" t="s">
        <v>322</v>
      </c>
      <c r="B291" s="25">
        <v>500.0</v>
      </c>
      <c r="C291" s="197" t="s">
        <v>610</v>
      </c>
    </row>
    <row r="292">
      <c r="A292" s="196" t="s">
        <v>324</v>
      </c>
      <c r="B292" s="25">
        <v>500.0</v>
      </c>
      <c r="C292" s="197" t="s">
        <v>611</v>
      </c>
    </row>
    <row r="293">
      <c r="A293" s="196" t="s">
        <v>326</v>
      </c>
      <c r="B293" s="25">
        <v>500.0</v>
      </c>
      <c r="C293" s="197" t="s">
        <v>612</v>
      </c>
    </row>
    <row r="294">
      <c r="A294" s="196" t="s">
        <v>328</v>
      </c>
      <c r="B294" s="25">
        <v>500.0</v>
      </c>
      <c r="C294" s="197" t="s">
        <v>613</v>
      </c>
    </row>
    <row r="295">
      <c r="A295" s="196" t="s">
        <v>330</v>
      </c>
      <c r="B295" s="25">
        <v>500.0</v>
      </c>
      <c r="C295" s="197" t="s">
        <v>614</v>
      </c>
    </row>
    <row r="296">
      <c r="A296" s="196" t="s">
        <v>321</v>
      </c>
      <c r="B296" s="25">
        <v>500.0</v>
      </c>
      <c r="C296" s="197" t="s">
        <v>615</v>
      </c>
    </row>
    <row r="297">
      <c r="A297" s="196" t="s">
        <v>322</v>
      </c>
      <c r="B297" s="25">
        <v>500.0</v>
      </c>
      <c r="C297" s="197" t="s">
        <v>616</v>
      </c>
    </row>
    <row r="298">
      <c r="A298" s="196" t="s">
        <v>324</v>
      </c>
      <c r="B298" s="25">
        <v>500.0</v>
      </c>
      <c r="C298" s="197" t="s">
        <v>617</v>
      </c>
    </row>
    <row r="299">
      <c r="A299" s="196" t="s">
        <v>326</v>
      </c>
      <c r="B299" s="25">
        <v>500.0</v>
      </c>
      <c r="C299" s="197" t="s">
        <v>618</v>
      </c>
    </row>
    <row r="300">
      <c r="A300" s="196" t="s">
        <v>328</v>
      </c>
      <c r="B300" s="25">
        <v>500.0</v>
      </c>
      <c r="C300" s="197" t="s">
        <v>619</v>
      </c>
    </row>
    <row r="301">
      <c r="A301" s="196" t="s">
        <v>330</v>
      </c>
      <c r="B301" s="25">
        <v>500.0</v>
      </c>
      <c r="C301" s="197" t="s">
        <v>620</v>
      </c>
    </row>
    <row r="302">
      <c r="A302" s="196" t="s">
        <v>321</v>
      </c>
      <c r="B302" s="25">
        <v>500.0</v>
      </c>
      <c r="C302" s="197" t="s">
        <v>621</v>
      </c>
    </row>
    <row r="303">
      <c r="A303" s="196" t="s">
        <v>322</v>
      </c>
      <c r="B303" s="25">
        <v>500.0</v>
      </c>
      <c r="C303" s="197" t="s">
        <v>622</v>
      </c>
    </row>
    <row r="304">
      <c r="A304" s="196" t="s">
        <v>324</v>
      </c>
      <c r="B304" s="25">
        <v>500.0</v>
      </c>
      <c r="C304" s="197" t="s">
        <v>623</v>
      </c>
    </row>
    <row r="305">
      <c r="A305" s="196" t="s">
        <v>326</v>
      </c>
      <c r="B305" s="25">
        <v>500.0</v>
      </c>
      <c r="C305" s="197" t="s">
        <v>624</v>
      </c>
    </row>
    <row r="306">
      <c r="A306" s="196" t="s">
        <v>328</v>
      </c>
      <c r="B306" s="25">
        <v>500.0</v>
      </c>
      <c r="C306" s="197" t="s">
        <v>625</v>
      </c>
    </row>
    <row r="307">
      <c r="A307" s="196" t="s">
        <v>330</v>
      </c>
      <c r="B307" s="25">
        <v>500.0</v>
      </c>
      <c r="C307" s="197" t="s">
        <v>626</v>
      </c>
    </row>
    <row r="308">
      <c r="A308" s="196" t="s">
        <v>321</v>
      </c>
      <c r="B308" s="25">
        <v>500.0</v>
      </c>
      <c r="C308" s="197" t="s">
        <v>627</v>
      </c>
    </row>
    <row r="309">
      <c r="A309" s="196" t="s">
        <v>322</v>
      </c>
      <c r="B309" s="25">
        <v>500.0</v>
      </c>
      <c r="C309" s="197" t="s">
        <v>628</v>
      </c>
    </row>
    <row r="310">
      <c r="A310" s="196" t="s">
        <v>324</v>
      </c>
      <c r="B310" s="25">
        <v>500.0</v>
      </c>
      <c r="C310" s="197" t="s">
        <v>629</v>
      </c>
    </row>
    <row r="311">
      <c r="A311" s="196" t="s">
        <v>326</v>
      </c>
      <c r="B311" s="25">
        <v>500.0</v>
      </c>
      <c r="C311" s="197" t="s">
        <v>630</v>
      </c>
    </row>
    <row r="312">
      <c r="A312" s="196" t="s">
        <v>328</v>
      </c>
      <c r="B312" s="25">
        <v>500.0</v>
      </c>
      <c r="C312" s="197" t="s">
        <v>631</v>
      </c>
    </row>
    <row r="313">
      <c r="A313" s="196" t="s">
        <v>330</v>
      </c>
      <c r="B313" s="25">
        <v>500.0</v>
      </c>
      <c r="C313" s="197" t="s">
        <v>632</v>
      </c>
    </row>
    <row r="314">
      <c r="A314" s="196" t="s">
        <v>321</v>
      </c>
      <c r="B314" s="25">
        <v>500.0</v>
      </c>
      <c r="C314" s="197" t="s">
        <v>633</v>
      </c>
    </row>
    <row r="315">
      <c r="A315" s="196" t="s">
        <v>322</v>
      </c>
      <c r="B315" s="25">
        <v>500.0</v>
      </c>
      <c r="C315" s="197" t="s">
        <v>634</v>
      </c>
    </row>
    <row r="316">
      <c r="A316" s="196" t="s">
        <v>324</v>
      </c>
      <c r="B316" s="25">
        <v>500.0</v>
      </c>
      <c r="C316" s="197" t="s">
        <v>635</v>
      </c>
    </row>
    <row r="317">
      <c r="A317" s="196" t="s">
        <v>326</v>
      </c>
      <c r="B317" s="25">
        <v>500.0</v>
      </c>
      <c r="C317" s="197" t="s">
        <v>636</v>
      </c>
    </row>
    <row r="318">
      <c r="A318" s="196" t="s">
        <v>328</v>
      </c>
      <c r="B318" s="25">
        <v>500.0</v>
      </c>
      <c r="C318" s="197" t="s">
        <v>637</v>
      </c>
    </row>
    <row r="319">
      <c r="A319" s="196" t="s">
        <v>330</v>
      </c>
      <c r="B319" s="25">
        <v>500.0</v>
      </c>
      <c r="C319" s="197" t="s">
        <v>638</v>
      </c>
    </row>
    <row r="320">
      <c r="A320" s="196" t="s">
        <v>321</v>
      </c>
      <c r="B320" s="25">
        <v>500.0</v>
      </c>
      <c r="C320" s="197" t="s">
        <v>639</v>
      </c>
    </row>
    <row r="321">
      <c r="A321" s="196" t="s">
        <v>322</v>
      </c>
      <c r="B321" s="25">
        <v>500.0</v>
      </c>
      <c r="C321" s="197" t="s">
        <v>640</v>
      </c>
    </row>
    <row r="322">
      <c r="A322" s="196" t="s">
        <v>324</v>
      </c>
      <c r="B322" s="25">
        <v>500.0</v>
      </c>
      <c r="C322" s="197" t="s">
        <v>641</v>
      </c>
    </row>
    <row r="323">
      <c r="A323" s="196" t="s">
        <v>326</v>
      </c>
      <c r="B323" s="25">
        <v>500.0</v>
      </c>
      <c r="C323" s="197" t="s">
        <v>642</v>
      </c>
    </row>
    <row r="324">
      <c r="A324" s="196" t="s">
        <v>328</v>
      </c>
      <c r="B324" s="25">
        <v>500.0</v>
      </c>
      <c r="C324" s="197" t="s">
        <v>643</v>
      </c>
    </row>
    <row r="325">
      <c r="A325" s="196" t="s">
        <v>330</v>
      </c>
      <c r="B325" s="25">
        <v>500.0</v>
      </c>
      <c r="C325" s="197" t="s">
        <v>644</v>
      </c>
    </row>
    <row r="326">
      <c r="A326" s="196" t="s">
        <v>321</v>
      </c>
      <c r="B326" s="25">
        <v>500.0</v>
      </c>
      <c r="C326" s="197" t="s">
        <v>645</v>
      </c>
    </row>
    <row r="327">
      <c r="A327" s="196" t="s">
        <v>322</v>
      </c>
      <c r="B327" s="25">
        <v>500.0</v>
      </c>
      <c r="C327" s="197" t="s">
        <v>646</v>
      </c>
    </row>
    <row r="328">
      <c r="A328" s="196" t="s">
        <v>324</v>
      </c>
      <c r="B328" s="25">
        <v>500.0</v>
      </c>
      <c r="C328" s="197" t="s">
        <v>647</v>
      </c>
    </row>
    <row r="329">
      <c r="A329" s="196" t="s">
        <v>326</v>
      </c>
      <c r="B329" s="25">
        <v>500.0</v>
      </c>
      <c r="C329" s="197" t="s">
        <v>648</v>
      </c>
    </row>
    <row r="330">
      <c r="A330" s="196" t="s">
        <v>328</v>
      </c>
      <c r="B330" s="25">
        <v>500.0</v>
      </c>
      <c r="C330" s="197" t="s">
        <v>649</v>
      </c>
    </row>
    <row r="331">
      <c r="A331" s="196" t="s">
        <v>330</v>
      </c>
      <c r="B331" s="25">
        <v>500.0</v>
      </c>
      <c r="C331" s="197" t="s">
        <v>650</v>
      </c>
    </row>
    <row r="332">
      <c r="A332" s="196" t="s">
        <v>321</v>
      </c>
      <c r="B332" s="25">
        <v>500.0</v>
      </c>
      <c r="C332" s="197" t="s">
        <v>651</v>
      </c>
    </row>
    <row r="333">
      <c r="A333" s="196" t="s">
        <v>322</v>
      </c>
      <c r="B333" s="25">
        <v>500.0</v>
      </c>
      <c r="C333" s="197" t="s">
        <v>652</v>
      </c>
    </row>
    <row r="334">
      <c r="A334" s="196" t="s">
        <v>324</v>
      </c>
      <c r="B334" s="25">
        <v>500.0</v>
      </c>
      <c r="C334" s="197" t="s">
        <v>653</v>
      </c>
    </row>
    <row r="335">
      <c r="A335" s="196" t="s">
        <v>326</v>
      </c>
      <c r="B335" s="25">
        <v>500.0</v>
      </c>
      <c r="C335" s="197" t="s">
        <v>654</v>
      </c>
    </row>
    <row r="336">
      <c r="A336" s="196" t="s">
        <v>328</v>
      </c>
      <c r="B336" s="25">
        <v>500.0</v>
      </c>
      <c r="C336" s="197" t="s">
        <v>655</v>
      </c>
    </row>
    <row r="337">
      <c r="A337" s="196" t="s">
        <v>330</v>
      </c>
      <c r="B337" s="25">
        <v>500.0</v>
      </c>
      <c r="C337" s="197" t="s">
        <v>656</v>
      </c>
    </row>
    <row r="338">
      <c r="A338" s="196" t="s">
        <v>321</v>
      </c>
      <c r="B338" s="25">
        <v>500.0</v>
      </c>
      <c r="C338" s="197" t="s">
        <v>657</v>
      </c>
    </row>
    <row r="339">
      <c r="A339" s="196" t="s">
        <v>322</v>
      </c>
      <c r="B339" s="25">
        <v>500.0</v>
      </c>
      <c r="C339" s="197" t="s">
        <v>658</v>
      </c>
    </row>
    <row r="340">
      <c r="A340" s="196" t="s">
        <v>324</v>
      </c>
      <c r="B340" s="25">
        <v>500.0</v>
      </c>
      <c r="C340" s="197" t="s">
        <v>659</v>
      </c>
    </row>
    <row r="341">
      <c r="A341" s="196" t="s">
        <v>326</v>
      </c>
      <c r="B341" s="25">
        <v>500.0</v>
      </c>
      <c r="C341" s="197" t="s">
        <v>660</v>
      </c>
    </row>
    <row r="342">
      <c r="A342" s="196" t="s">
        <v>328</v>
      </c>
      <c r="B342" s="25">
        <v>500.0</v>
      </c>
      <c r="C342" s="197" t="s">
        <v>661</v>
      </c>
    </row>
    <row r="343">
      <c r="A343" s="196" t="s">
        <v>330</v>
      </c>
      <c r="B343" s="25">
        <v>500.0</v>
      </c>
      <c r="C343" s="197" t="s">
        <v>662</v>
      </c>
    </row>
    <row r="344">
      <c r="A344" s="196" t="s">
        <v>321</v>
      </c>
      <c r="B344" s="25">
        <v>500.0</v>
      </c>
      <c r="C344" s="197" t="s">
        <v>663</v>
      </c>
    </row>
    <row r="345">
      <c r="A345" s="196" t="s">
        <v>322</v>
      </c>
      <c r="B345" s="25">
        <v>500.0</v>
      </c>
      <c r="C345" s="197" t="s">
        <v>664</v>
      </c>
    </row>
    <row r="346">
      <c r="A346" s="196" t="s">
        <v>324</v>
      </c>
      <c r="B346" s="25">
        <v>500.0</v>
      </c>
      <c r="C346" s="197" t="s">
        <v>665</v>
      </c>
    </row>
    <row r="347">
      <c r="A347" s="196" t="s">
        <v>326</v>
      </c>
      <c r="B347" s="25">
        <v>500.0</v>
      </c>
      <c r="C347" s="197" t="s">
        <v>666</v>
      </c>
    </row>
    <row r="348">
      <c r="A348" s="196" t="s">
        <v>328</v>
      </c>
      <c r="B348" s="25">
        <v>500.0</v>
      </c>
      <c r="C348" s="197" t="s">
        <v>667</v>
      </c>
    </row>
    <row r="349">
      <c r="A349" s="196" t="s">
        <v>330</v>
      </c>
      <c r="B349" s="25">
        <v>500.0</v>
      </c>
      <c r="C349" s="197" t="s">
        <v>668</v>
      </c>
    </row>
    <row r="350">
      <c r="A350" s="196" t="s">
        <v>321</v>
      </c>
      <c r="B350" s="25">
        <v>500.0</v>
      </c>
      <c r="C350" s="197" t="s">
        <v>669</v>
      </c>
    </row>
    <row r="351">
      <c r="A351" s="196" t="s">
        <v>322</v>
      </c>
      <c r="B351" s="25">
        <v>500.0</v>
      </c>
      <c r="C351" s="197" t="s">
        <v>670</v>
      </c>
    </row>
    <row r="352">
      <c r="A352" s="196" t="s">
        <v>324</v>
      </c>
      <c r="B352" s="25">
        <v>500.0</v>
      </c>
      <c r="C352" s="197" t="s">
        <v>671</v>
      </c>
    </row>
    <row r="353">
      <c r="A353" s="196" t="s">
        <v>326</v>
      </c>
      <c r="B353" s="25">
        <v>500.0</v>
      </c>
      <c r="C353" s="197" t="s">
        <v>672</v>
      </c>
    </row>
    <row r="354">
      <c r="A354" s="196" t="s">
        <v>328</v>
      </c>
      <c r="B354" s="25">
        <v>500.0</v>
      </c>
      <c r="C354" s="197" t="s">
        <v>673</v>
      </c>
    </row>
    <row r="355">
      <c r="A355" s="196" t="s">
        <v>330</v>
      </c>
      <c r="B355" s="25">
        <v>500.0</v>
      </c>
      <c r="C355" s="197" t="s">
        <v>674</v>
      </c>
    </row>
    <row r="356">
      <c r="A356" s="196" t="s">
        <v>321</v>
      </c>
      <c r="B356" s="25">
        <v>500.0</v>
      </c>
      <c r="C356" s="197" t="s">
        <v>675</v>
      </c>
    </row>
    <row r="357">
      <c r="A357" s="196" t="s">
        <v>322</v>
      </c>
      <c r="B357" s="25">
        <v>500.0</v>
      </c>
      <c r="C357" s="197" t="s">
        <v>676</v>
      </c>
    </row>
    <row r="358">
      <c r="A358" s="196" t="s">
        <v>324</v>
      </c>
      <c r="B358" s="25">
        <v>500.0</v>
      </c>
      <c r="C358" s="197" t="s">
        <v>677</v>
      </c>
    </row>
    <row r="359">
      <c r="A359" s="196" t="s">
        <v>326</v>
      </c>
      <c r="B359" s="25">
        <v>500.0</v>
      </c>
      <c r="C359" s="197" t="s">
        <v>678</v>
      </c>
    </row>
    <row r="360">
      <c r="A360" s="196" t="s">
        <v>328</v>
      </c>
      <c r="B360" s="25">
        <v>500.0</v>
      </c>
      <c r="C360" s="197" t="s">
        <v>679</v>
      </c>
    </row>
    <row r="361">
      <c r="A361" s="196" t="s">
        <v>330</v>
      </c>
      <c r="B361" s="25">
        <v>500.0</v>
      </c>
      <c r="C361" s="197" t="s">
        <v>680</v>
      </c>
    </row>
    <row r="362">
      <c r="A362" s="196" t="s">
        <v>321</v>
      </c>
      <c r="B362" s="25">
        <v>500.0</v>
      </c>
      <c r="C362" s="197" t="s">
        <v>681</v>
      </c>
    </row>
    <row r="363">
      <c r="A363" s="196" t="s">
        <v>322</v>
      </c>
      <c r="B363" s="25">
        <v>500.0</v>
      </c>
      <c r="C363" s="197" t="s">
        <v>682</v>
      </c>
    </row>
    <row r="364">
      <c r="A364" s="196" t="s">
        <v>324</v>
      </c>
      <c r="B364" s="25">
        <v>500.0</v>
      </c>
      <c r="C364" s="197" t="s">
        <v>683</v>
      </c>
    </row>
    <row r="365">
      <c r="A365" s="196" t="s">
        <v>326</v>
      </c>
      <c r="B365" s="25">
        <v>500.0</v>
      </c>
      <c r="C365" s="197" t="s">
        <v>684</v>
      </c>
    </row>
    <row r="366">
      <c r="A366" s="196" t="s">
        <v>328</v>
      </c>
      <c r="B366" s="25">
        <v>500.0</v>
      </c>
      <c r="C366" s="197" t="s">
        <v>685</v>
      </c>
    </row>
    <row r="367">
      <c r="A367" s="196" t="s">
        <v>330</v>
      </c>
      <c r="B367" s="25">
        <v>500.0</v>
      </c>
      <c r="C367" s="197" t="s">
        <v>686</v>
      </c>
    </row>
    <row r="368">
      <c r="A368" s="196" t="s">
        <v>321</v>
      </c>
      <c r="B368" s="25">
        <v>500.0</v>
      </c>
      <c r="C368" s="197" t="s">
        <v>687</v>
      </c>
    </row>
    <row r="369">
      <c r="A369" s="196" t="s">
        <v>322</v>
      </c>
      <c r="B369" s="25">
        <v>500.0</v>
      </c>
      <c r="C369" s="197" t="s">
        <v>688</v>
      </c>
    </row>
    <row r="370">
      <c r="A370" s="196" t="s">
        <v>324</v>
      </c>
      <c r="B370" s="25">
        <v>500.0</v>
      </c>
      <c r="C370" s="197" t="s">
        <v>689</v>
      </c>
    </row>
    <row r="371">
      <c r="A371" s="196" t="s">
        <v>326</v>
      </c>
      <c r="B371" s="25">
        <v>500.0</v>
      </c>
      <c r="C371" s="197" t="s">
        <v>690</v>
      </c>
    </row>
    <row r="372">
      <c r="A372" s="196" t="s">
        <v>328</v>
      </c>
      <c r="B372" s="25">
        <v>500.0</v>
      </c>
      <c r="C372" s="197" t="s">
        <v>691</v>
      </c>
    </row>
    <row r="373">
      <c r="A373" s="196" t="s">
        <v>330</v>
      </c>
      <c r="B373" s="25">
        <v>500.0</v>
      </c>
      <c r="C373" s="197" t="s">
        <v>692</v>
      </c>
    </row>
    <row r="374">
      <c r="A374" s="196" t="s">
        <v>321</v>
      </c>
      <c r="B374" s="25">
        <v>500.0</v>
      </c>
      <c r="C374" s="197" t="s">
        <v>693</v>
      </c>
    </row>
    <row r="375">
      <c r="A375" s="196" t="s">
        <v>322</v>
      </c>
      <c r="B375" s="25">
        <v>500.0</v>
      </c>
      <c r="C375" s="197" t="s">
        <v>694</v>
      </c>
    </row>
    <row r="376">
      <c r="A376" s="196" t="s">
        <v>324</v>
      </c>
      <c r="B376" s="25">
        <v>500.0</v>
      </c>
      <c r="C376" s="197" t="s">
        <v>695</v>
      </c>
    </row>
    <row r="377">
      <c r="A377" s="196" t="s">
        <v>326</v>
      </c>
      <c r="B377" s="25">
        <v>500.0</v>
      </c>
      <c r="C377" s="197" t="s">
        <v>696</v>
      </c>
    </row>
    <row r="378">
      <c r="A378" s="196" t="s">
        <v>328</v>
      </c>
      <c r="B378" s="25">
        <v>500.0</v>
      </c>
      <c r="C378" s="197" t="s">
        <v>697</v>
      </c>
    </row>
    <row r="379">
      <c r="A379" s="196" t="s">
        <v>330</v>
      </c>
      <c r="B379" s="25">
        <v>500.0</v>
      </c>
      <c r="C379" s="197" t="s">
        <v>698</v>
      </c>
    </row>
    <row r="380">
      <c r="A380" s="196" t="s">
        <v>321</v>
      </c>
      <c r="B380" s="25">
        <v>500.0</v>
      </c>
      <c r="C380" s="197" t="s">
        <v>699</v>
      </c>
    </row>
    <row r="381">
      <c r="A381" s="196" t="s">
        <v>322</v>
      </c>
      <c r="B381" s="25">
        <v>500.0</v>
      </c>
      <c r="C381" s="197" t="s">
        <v>700</v>
      </c>
    </row>
    <row r="382">
      <c r="A382" s="196" t="s">
        <v>324</v>
      </c>
      <c r="B382" s="25">
        <v>500.0</v>
      </c>
      <c r="C382" s="197" t="s">
        <v>701</v>
      </c>
    </row>
    <row r="383">
      <c r="A383" s="196" t="s">
        <v>326</v>
      </c>
      <c r="B383" s="25">
        <v>500.0</v>
      </c>
      <c r="C383" s="197" t="s">
        <v>702</v>
      </c>
    </row>
    <row r="384">
      <c r="A384" s="196" t="s">
        <v>328</v>
      </c>
      <c r="B384" s="25">
        <v>500.0</v>
      </c>
      <c r="C384" s="197" t="s">
        <v>703</v>
      </c>
    </row>
    <row r="385">
      <c r="A385" s="196" t="s">
        <v>330</v>
      </c>
      <c r="B385" s="25">
        <v>500.0</v>
      </c>
      <c r="C385" s="197" t="s">
        <v>704</v>
      </c>
    </row>
    <row r="386">
      <c r="A386" s="196"/>
    </row>
    <row r="387">
      <c r="A387" s="196"/>
    </row>
    <row r="388">
      <c r="A388" s="196"/>
    </row>
    <row r="389">
      <c r="A389" s="196"/>
    </row>
    <row r="390">
      <c r="A390" s="196"/>
    </row>
    <row r="391">
      <c r="A391" s="196"/>
    </row>
    <row r="392">
      <c r="A392" s="196"/>
    </row>
    <row r="393">
      <c r="A393" s="196"/>
    </row>
    <row r="394">
      <c r="A394" s="196"/>
    </row>
    <row r="395">
      <c r="A395" s="196"/>
    </row>
    <row r="396">
      <c r="A396" s="196"/>
    </row>
    <row r="397">
      <c r="A397" s="196"/>
    </row>
    <row r="398">
      <c r="A398" s="196"/>
    </row>
    <row r="399">
      <c r="A399" s="196"/>
    </row>
    <row r="400">
      <c r="A400" s="196"/>
    </row>
    <row r="401">
      <c r="A401" s="196"/>
    </row>
    <row r="402">
      <c r="A402" s="196"/>
    </row>
    <row r="403">
      <c r="A403" s="196"/>
    </row>
    <row r="404">
      <c r="A404" s="196"/>
    </row>
    <row r="405">
      <c r="A405" s="196"/>
    </row>
    <row r="406">
      <c r="A406" s="196"/>
    </row>
    <row r="407">
      <c r="A407" s="196"/>
    </row>
    <row r="408">
      <c r="A408" s="196"/>
    </row>
    <row r="409">
      <c r="A409" s="196"/>
    </row>
    <row r="410">
      <c r="A410" s="196"/>
    </row>
    <row r="411">
      <c r="A411" s="196"/>
    </row>
    <row r="412">
      <c r="A412" s="196"/>
    </row>
    <row r="413">
      <c r="A413" s="196"/>
    </row>
    <row r="414">
      <c r="A414" s="196"/>
    </row>
    <row r="415">
      <c r="A415" s="196"/>
    </row>
    <row r="416">
      <c r="A416" s="196"/>
    </row>
    <row r="417">
      <c r="A417" s="196"/>
    </row>
    <row r="418">
      <c r="A418" s="196"/>
    </row>
    <row r="419">
      <c r="A419" s="196"/>
    </row>
    <row r="420">
      <c r="A420" s="196"/>
    </row>
    <row r="421">
      <c r="A421" s="196"/>
    </row>
    <row r="422">
      <c r="A422" s="196"/>
    </row>
    <row r="423">
      <c r="A423" s="196"/>
    </row>
    <row r="424">
      <c r="A424" s="196"/>
    </row>
    <row r="425">
      <c r="A425" s="196"/>
    </row>
    <row r="426">
      <c r="A426" s="196"/>
    </row>
    <row r="427">
      <c r="A427" s="196"/>
    </row>
    <row r="428">
      <c r="A428" s="196"/>
    </row>
    <row r="429">
      <c r="A429" s="196"/>
    </row>
    <row r="430">
      <c r="A430" s="196"/>
    </row>
    <row r="431">
      <c r="A431" s="196"/>
    </row>
    <row r="432">
      <c r="A432" s="196"/>
    </row>
    <row r="433">
      <c r="A433" s="19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5" t="s">
        <v>318</v>
      </c>
      <c r="B1" s="25" t="s">
        <v>319</v>
      </c>
      <c r="C1" s="25" t="s">
        <v>320</v>
      </c>
    </row>
    <row r="2">
      <c r="A2" s="196" t="s">
        <v>325</v>
      </c>
      <c r="B2" s="25">
        <v>1750.0</v>
      </c>
      <c r="C2" s="197" t="s">
        <v>321</v>
      </c>
    </row>
    <row r="3">
      <c r="A3" s="196" t="s">
        <v>351</v>
      </c>
      <c r="B3" s="25">
        <v>1750.0</v>
      </c>
      <c r="C3" s="197" t="s">
        <v>323</v>
      </c>
    </row>
    <row r="4">
      <c r="A4" s="198" t="s">
        <v>374</v>
      </c>
      <c r="B4" s="25">
        <v>1750.0</v>
      </c>
      <c r="C4" s="197" t="s">
        <v>325</v>
      </c>
    </row>
    <row r="5">
      <c r="A5" s="196" t="s">
        <v>397</v>
      </c>
      <c r="B5" s="25">
        <v>1750.0</v>
      </c>
      <c r="C5" s="197" t="s">
        <v>327</v>
      </c>
    </row>
    <row r="6">
      <c r="A6" s="196" t="s">
        <v>420</v>
      </c>
      <c r="B6" s="25">
        <v>1750.0</v>
      </c>
      <c r="C6" s="197" t="s">
        <v>329</v>
      </c>
    </row>
    <row r="7">
      <c r="A7" s="196" t="s">
        <v>443</v>
      </c>
      <c r="B7" s="25">
        <v>1750.0</v>
      </c>
      <c r="C7" s="197" t="s">
        <v>331</v>
      </c>
    </row>
    <row r="8">
      <c r="A8" s="196" t="s">
        <v>467</v>
      </c>
      <c r="B8" s="25">
        <v>1750.0</v>
      </c>
      <c r="C8" s="197" t="s">
        <v>332</v>
      </c>
    </row>
    <row r="9">
      <c r="A9" s="196" t="s">
        <v>491</v>
      </c>
      <c r="B9" s="25">
        <v>1750.0</v>
      </c>
      <c r="C9" s="197" t="s">
        <v>333</v>
      </c>
    </row>
    <row r="10">
      <c r="A10" s="196" t="s">
        <v>515</v>
      </c>
      <c r="B10" s="25">
        <v>1750.0</v>
      </c>
      <c r="C10" s="197" t="s">
        <v>334</v>
      </c>
    </row>
    <row r="11">
      <c r="A11" s="196" t="s">
        <v>539</v>
      </c>
      <c r="B11" s="25">
        <v>1750.0</v>
      </c>
      <c r="C11" s="197" t="s">
        <v>335</v>
      </c>
    </row>
    <row r="12">
      <c r="A12" s="196" t="s">
        <v>563</v>
      </c>
      <c r="B12" s="25">
        <v>1750.0</v>
      </c>
      <c r="C12" s="197" t="s">
        <v>336</v>
      </c>
    </row>
    <row r="13">
      <c r="A13" s="196" t="s">
        <v>587</v>
      </c>
      <c r="B13" s="25">
        <v>1750.0</v>
      </c>
      <c r="C13" s="197" t="s">
        <v>337</v>
      </c>
    </row>
    <row r="14">
      <c r="A14" s="196" t="s">
        <v>611</v>
      </c>
      <c r="B14" s="25">
        <v>1750.0</v>
      </c>
      <c r="C14" s="197" t="s">
        <v>338</v>
      </c>
    </row>
    <row r="15">
      <c r="A15" s="196" t="s">
        <v>635</v>
      </c>
      <c r="B15" s="25">
        <v>1750.0</v>
      </c>
      <c r="C15" s="197" t="s">
        <v>339</v>
      </c>
    </row>
    <row r="16">
      <c r="A16" s="196" t="s">
        <v>659</v>
      </c>
      <c r="B16" s="25">
        <v>1750.0</v>
      </c>
      <c r="C16" s="197" t="s">
        <v>340</v>
      </c>
    </row>
    <row r="17">
      <c r="A17" s="196" t="s">
        <v>683</v>
      </c>
      <c r="B17" s="25">
        <v>1750.0</v>
      </c>
      <c r="C17" s="197" t="s">
        <v>341</v>
      </c>
    </row>
    <row r="18">
      <c r="A18" s="196" t="s">
        <v>327</v>
      </c>
      <c r="B18" s="25">
        <v>1750.0</v>
      </c>
      <c r="C18" s="197" t="s">
        <v>342</v>
      </c>
    </row>
    <row r="19">
      <c r="A19" s="196" t="s">
        <v>352</v>
      </c>
      <c r="B19" s="25">
        <v>1750.0</v>
      </c>
      <c r="C19" s="197" t="s">
        <v>343</v>
      </c>
    </row>
    <row r="20">
      <c r="A20" s="196" t="s">
        <v>375</v>
      </c>
      <c r="B20" s="25">
        <v>1750.0</v>
      </c>
      <c r="C20" s="197" t="s">
        <v>344</v>
      </c>
    </row>
    <row r="21">
      <c r="A21" s="196" t="s">
        <v>325</v>
      </c>
      <c r="B21" s="25">
        <v>1750.0</v>
      </c>
      <c r="C21" s="197" t="s">
        <v>345</v>
      </c>
    </row>
    <row r="22">
      <c r="A22" s="196" t="s">
        <v>351</v>
      </c>
      <c r="B22" s="25">
        <v>1750.0</v>
      </c>
      <c r="C22" s="197" t="s">
        <v>346</v>
      </c>
    </row>
    <row r="23">
      <c r="A23" s="198" t="s">
        <v>374</v>
      </c>
      <c r="B23" s="25">
        <v>1750.0</v>
      </c>
      <c r="C23" s="197" t="s">
        <v>347</v>
      </c>
    </row>
    <row r="24">
      <c r="A24" s="196" t="s">
        <v>397</v>
      </c>
      <c r="B24" s="25">
        <v>1750.0</v>
      </c>
      <c r="C24" s="197" t="s">
        <v>348</v>
      </c>
    </row>
    <row r="25">
      <c r="A25" s="196" t="s">
        <v>420</v>
      </c>
      <c r="B25" s="25">
        <v>1750.0</v>
      </c>
      <c r="C25" s="197" t="s">
        <v>349</v>
      </c>
    </row>
    <row r="26">
      <c r="A26" s="196" t="s">
        <v>443</v>
      </c>
      <c r="B26" s="25">
        <v>1750.0</v>
      </c>
      <c r="C26" s="197" t="s">
        <v>322</v>
      </c>
    </row>
    <row r="27">
      <c r="A27" s="196" t="s">
        <v>467</v>
      </c>
      <c r="B27" s="25">
        <v>1750.0</v>
      </c>
      <c r="C27" s="197" t="s">
        <v>350</v>
      </c>
    </row>
    <row r="28">
      <c r="A28" s="196" t="s">
        <v>491</v>
      </c>
      <c r="B28" s="25">
        <v>1750.0</v>
      </c>
      <c r="C28" s="197" t="s">
        <v>351</v>
      </c>
    </row>
    <row r="29">
      <c r="A29" s="196" t="s">
        <v>515</v>
      </c>
      <c r="B29" s="25">
        <v>1750.0</v>
      </c>
      <c r="C29" s="197" t="s">
        <v>352</v>
      </c>
    </row>
    <row r="30">
      <c r="A30" s="196" t="s">
        <v>539</v>
      </c>
      <c r="B30" s="25">
        <v>1750.0</v>
      </c>
      <c r="C30" s="197" t="s">
        <v>353</v>
      </c>
    </row>
    <row r="31">
      <c r="A31" s="196" t="s">
        <v>563</v>
      </c>
      <c r="B31" s="25">
        <v>1750.0</v>
      </c>
      <c r="C31" s="197" t="s">
        <v>354</v>
      </c>
    </row>
    <row r="32">
      <c r="A32" s="196" t="s">
        <v>587</v>
      </c>
      <c r="B32" s="25">
        <v>1750.0</v>
      </c>
      <c r="C32" s="197" t="s">
        <v>355</v>
      </c>
    </row>
    <row r="33">
      <c r="A33" s="196" t="s">
        <v>611</v>
      </c>
      <c r="B33" s="25">
        <v>1750.0</v>
      </c>
      <c r="C33" s="197" t="s">
        <v>356</v>
      </c>
    </row>
    <row r="34">
      <c r="A34" s="196" t="s">
        <v>635</v>
      </c>
      <c r="B34" s="25">
        <v>1750.0</v>
      </c>
      <c r="C34" s="197" t="s">
        <v>357</v>
      </c>
    </row>
    <row r="35">
      <c r="A35" s="196" t="s">
        <v>659</v>
      </c>
      <c r="B35" s="25">
        <v>1750.0</v>
      </c>
      <c r="C35" s="197" t="s">
        <v>358</v>
      </c>
    </row>
    <row r="36">
      <c r="A36" s="196" t="s">
        <v>683</v>
      </c>
      <c r="B36" s="25">
        <v>1750.0</v>
      </c>
      <c r="C36" s="197" t="s">
        <v>359</v>
      </c>
    </row>
    <row r="37">
      <c r="A37" s="196" t="s">
        <v>327</v>
      </c>
      <c r="B37" s="25">
        <v>1750.0</v>
      </c>
      <c r="C37" s="197" t="s">
        <v>360</v>
      </c>
    </row>
    <row r="38">
      <c r="A38" s="196" t="s">
        <v>352</v>
      </c>
      <c r="B38" s="25">
        <v>1750.0</v>
      </c>
      <c r="C38" s="197" t="s">
        <v>361</v>
      </c>
    </row>
    <row r="39">
      <c r="A39" s="196" t="s">
        <v>375</v>
      </c>
      <c r="B39" s="25">
        <v>1750.0</v>
      </c>
      <c r="C39" s="197" t="s">
        <v>362</v>
      </c>
    </row>
    <row r="40">
      <c r="A40" s="196" t="s">
        <v>325</v>
      </c>
      <c r="B40" s="25">
        <v>1750.0</v>
      </c>
      <c r="C40" s="197" t="s">
        <v>363</v>
      </c>
    </row>
    <row r="41">
      <c r="A41" s="196" t="s">
        <v>351</v>
      </c>
      <c r="B41" s="25">
        <v>1750.0</v>
      </c>
      <c r="C41" s="197" t="s">
        <v>364</v>
      </c>
    </row>
    <row r="42">
      <c r="A42" s="198" t="s">
        <v>374</v>
      </c>
      <c r="B42" s="25">
        <v>1750.0</v>
      </c>
      <c r="C42" s="197" t="s">
        <v>365</v>
      </c>
    </row>
    <row r="43">
      <c r="A43" s="196" t="s">
        <v>397</v>
      </c>
      <c r="B43" s="25">
        <v>1750.0</v>
      </c>
      <c r="C43" s="197" t="s">
        <v>366</v>
      </c>
    </row>
    <row r="44">
      <c r="A44" s="196" t="s">
        <v>420</v>
      </c>
      <c r="B44" s="25">
        <v>1750.0</v>
      </c>
      <c r="C44" s="197" t="s">
        <v>367</v>
      </c>
    </row>
    <row r="45">
      <c r="A45" s="196" t="s">
        <v>443</v>
      </c>
      <c r="B45" s="25">
        <v>1750.0</v>
      </c>
      <c r="C45" s="197" t="s">
        <v>368</v>
      </c>
    </row>
    <row r="46">
      <c r="A46" s="196" t="s">
        <v>467</v>
      </c>
      <c r="B46" s="25">
        <v>1750.0</v>
      </c>
      <c r="C46" s="197" t="s">
        <v>369</v>
      </c>
    </row>
    <row r="47">
      <c r="A47" s="196" t="s">
        <v>491</v>
      </c>
      <c r="B47" s="25">
        <v>1750.0</v>
      </c>
      <c r="C47" s="197" t="s">
        <v>370</v>
      </c>
    </row>
    <row r="48">
      <c r="A48" s="196" t="s">
        <v>515</v>
      </c>
      <c r="B48" s="25">
        <v>1750.0</v>
      </c>
      <c r="C48" s="197" t="s">
        <v>371</v>
      </c>
    </row>
    <row r="49">
      <c r="A49" s="196" t="s">
        <v>539</v>
      </c>
      <c r="B49" s="25">
        <v>1750.0</v>
      </c>
      <c r="C49" s="197" t="s">
        <v>372</v>
      </c>
    </row>
    <row r="50">
      <c r="A50" s="196" t="s">
        <v>563</v>
      </c>
      <c r="B50" s="25">
        <v>1750.0</v>
      </c>
      <c r="C50" s="197" t="s">
        <v>324</v>
      </c>
    </row>
    <row r="51">
      <c r="A51" s="196" t="s">
        <v>587</v>
      </c>
      <c r="B51" s="25">
        <v>1750.0</v>
      </c>
      <c r="C51" s="197" t="s">
        <v>373</v>
      </c>
    </row>
    <row r="52">
      <c r="A52" s="196" t="s">
        <v>611</v>
      </c>
      <c r="B52" s="25">
        <v>1750.0</v>
      </c>
      <c r="C52" s="197" t="s">
        <v>374</v>
      </c>
    </row>
    <row r="53">
      <c r="A53" s="196" t="s">
        <v>635</v>
      </c>
      <c r="B53" s="25">
        <v>1750.0</v>
      </c>
      <c r="C53" s="197" t="s">
        <v>375</v>
      </c>
    </row>
    <row r="54">
      <c r="A54" s="196" t="s">
        <v>659</v>
      </c>
      <c r="B54" s="25">
        <v>1750.0</v>
      </c>
      <c r="C54" s="197" t="s">
        <v>376</v>
      </c>
    </row>
    <row r="55">
      <c r="A55" s="196" t="s">
        <v>683</v>
      </c>
      <c r="B55" s="25">
        <v>1750.0</v>
      </c>
      <c r="C55" s="197" t="s">
        <v>377</v>
      </c>
    </row>
    <row r="56">
      <c r="A56" s="196" t="s">
        <v>327</v>
      </c>
      <c r="B56" s="25">
        <v>1750.0</v>
      </c>
      <c r="C56" s="197" t="s">
        <v>378</v>
      </c>
    </row>
    <row r="57">
      <c r="A57" s="196" t="s">
        <v>352</v>
      </c>
      <c r="B57" s="25">
        <v>1750.0</v>
      </c>
      <c r="C57" s="197" t="s">
        <v>379</v>
      </c>
    </row>
    <row r="58">
      <c r="A58" s="196" t="s">
        <v>375</v>
      </c>
      <c r="B58" s="25">
        <v>1750.0</v>
      </c>
      <c r="C58" s="197" t="s">
        <v>380</v>
      </c>
    </row>
    <row r="59">
      <c r="A59" s="196" t="s">
        <v>325</v>
      </c>
      <c r="B59" s="25">
        <v>1750.0</v>
      </c>
      <c r="C59" s="197" t="s">
        <v>381</v>
      </c>
    </row>
    <row r="60">
      <c r="A60" s="196" t="s">
        <v>351</v>
      </c>
      <c r="B60" s="25">
        <v>1750.0</v>
      </c>
      <c r="C60" s="197" t="s">
        <v>382</v>
      </c>
    </row>
    <row r="61">
      <c r="A61" s="198" t="s">
        <v>374</v>
      </c>
      <c r="B61" s="25">
        <v>1750.0</v>
      </c>
      <c r="C61" s="197" t="s">
        <v>383</v>
      </c>
    </row>
    <row r="62">
      <c r="A62" s="196" t="s">
        <v>397</v>
      </c>
      <c r="B62" s="25">
        <v>1750.0</v>
      </c>
      <c r="C62" s="197" t="s">
        <v>384</v>
      </c>
    </row>
    <row r="63">
      <c r="A63" s="196" t="s">
        <v>420</v>
      </c>
      <c r="B63" s="25">
        <v>1750.0</v>
      </c>
      <c r="C63" s="197" t="s">
        <v>385</v>
      </c>
    </row>
    <row r="64">
      <c r="A64" s="196" t="s">
        <v>443</v>
      </c>
      <c r="B64" s="25">
        <v>1750.0</v>
      </c>
      <c r="C64" s="197" t="s">
        <v>386</v>
      </c>
    </row>
    <row r="65">
      <c r="A65" s="196" t="s">
        <v>467</v>
      </c>
      <c r="B65" s="25">
        <v>1750.0</v>
      </c>
      <c r="C65" s="197" t="s">
        <v>387</v>
      </c>
    </row>
    <row r="66">
      <c r="A66" s="196" t="s">
        <v>491</v>
      </c>
      <c r="B66" s="25">
        <v>1750.0</v>
      </c>
      <c r="C66" s="197" t="s">
        <v>388</v>
      </c>
    </row>
    <row r="67">
      <c r="A67" s="196" t="s">
        <v>515</v>
      </c>
      <c r="B67" s="25">
        <v>1750.0</v>
      </c>
      <c r="C67" s="197" t="s">
        <v>389</v>
      </c>
    </row>
    <row r="68">
      <c r="A68" s="196" t="s">
        <v>539</v>
      </c>
      <c r="B68" s="25">
        <v>1750.0</v>
      </c>
      <c r="C68" s="197" t="s">
        <v>390</v>
      </c>
    </row>
    <row r="69">
      <c r="A69" s="196" t="s">
        <v>563</v>
      </c>
      <c r="B69" s="25">
        <v>1750.0</v>
      </c>
      <c r="C69" s="197" t="s">
        <v>391</v>
      </c>
    </row>
    <row r="70">
      <c r="A70" s="196" t="s">
        <v>587</v>
      </c>
      <c r="B70" s="25">
        <v>1750.0</v>
      </c>
      <c r="C70" s="197" t="s">
        <v>392</v>
      </c>
    </row>
    <row r="71">
      <c r="A71" s="196" t="s">
        <v>611</v>
      </c>
      <c r="B71" s="25">
        <v>1750.0</v>
      </c>
      <c r="C71" s="197" t="s">
        <v>393</v>
      </c>
    </row>
    <row r="72">
      <c r="A72" s="196" t="s">
        <v>635</v>
      </c>
      <c r="B72" s="25">
        <v>1750.0</v>
      </c>
      <c r="C72" s="197" t="s">
        <v>394</v>
      </c>
    </row>
    <row r="73">
      <c r="A73" s="196" t="s">
        <v>659</v>
      </c>
      <c r="B73" s="25">
        <v>1750.0</v>
      </c>
      <c r="C73" s="197" t="s">
        <v>395</v>
      </c>
    </row>
    <row r="74">
      <c r="A74" s="196" t="s">
        <v>683</v>
      </c>
      <c r="B74" s="25">
        <v>1750.0</v>
      </c>
      <c r="C74" s="197" t="s">
        <v>326</v>
      </c>
    </row>
    <row r="75">
      <c r="A75" s="196" t="s">
        <v>327</v>
      </c>
      <c r="B75" s="25">
        <v>1750.0</v>
      </c>
      <c r="C75" s="197" t="s">
        <v>396</v>
      </c>
    </row>
    <row r="76">
      <c r="A76" s="196" t="s">
        <v>352</v>
      </c>
      <c r="B76" s="25">
        <v>1750.0</v>
      </c>
      <c r="C76" s="197" t="s">
        <v>397</v>
      </c>
    </row>
    <row r="77">
      <c r="A77" s="196" t="s">
        <v>375</v>
      </c>
      <c r="B77" s="25">
        <v>1750.0</v>
      </c>
      <c r="C77" s="197" t="s">
        <v>398</v>
      </c>
    </row>
    <row r="78">
      <c r="A78" s="196" t="s">
        <v>325</v>
      </c>
      <c r="B78" s="25">
        <v>1750.0</v>
      </c>
      <c r="C78" s="197" t="s">
        <v>399</v>
      </c>
    </row>
    <row r="79">
      <c r="A79" s="196" t="s">
        <v>351</v>
      </c>
      <c r="B79" s="25">
        <v>1750.0</v>
      </c>
      <c r="C79" s="197" t="s">
        <v>400</v>
      </c>
    </row>
    <row r="80">
      <c r="A80" s="198" t="s">
        <v>374</v>
      </c>
      <c r="B80" s="25">
        <v>1750.0</v>
      </c>
      <c r="C80" s="197" t="s">
        <v>401</v>
      </c>
    </row>
    <row r="81">
      <c r="A81" s="196" t="s">
        <v>397</v>
      </c>
      <c r="B81" s="25">
        <v>1750.0</v>
      </c>
      <c r="C81" s="197" t="s">
        <v>402</v>
      </c>
    </row>
    <row r="82">
      <c r="A82" s="196" t="s">
        <v>420</v>
      </c>
      <c r="B82" s="25">
        <v>1750.0</v>
      </c>
      <c r="C82" s="197" t="s">
        <v>403</v>
      </c>
    </row>
    <row r="83">
      <c r="A83" s="196" t="s">
        <v>443</v>
      </c>
      <c r="B83" s="25">
        <v>1750.0</v>
      </c>
      <c r="C83" s="197" t="s">
        <v>404</v>
      </c>
    </row>
    <row r="84">
      <c r="A84" s="196" t="s">
        <v>467</v>
      </c>
      <c r="B84" s="25">
        <v>1750.0</v>
      </c>
      <c r="C84" s="197" t="s">
        <v>405</v>
      </c>
    </row>
    <row r="85">
      <c r="A85" s="196" t="s">
        <v>491</v>
      </c>
      <c r="B85" s="25">
        <v>1750.0</v>
      </c>
      <c r="C85" s="197" t="s">
        <v>406</v>
      </c>
    </row>
    <row r="86">
      <c r="A86" s="196" t="s">
        <v>515</v>
      </c>
      <c r="B86" s="25">
        <v>1750.0</v>
      </c>
      <c r="C86" s="197" t="s">
        <v>407</v>
      </c>
    </row>
    <row r="87">
      <c r="A87" s="196" t="s">
        <v>539</v>
      </c>
      <c r="B87" s="25">
        <v>1750.0</v>
      </c>
      <c r="C87" s="197" t="s">
        <v>408</v>
      </c>
    </row>
    <row r="88">
      <c r="A88" s="196" t="s">
        <v>563</v>
      </c>
      <c r="B88" s="25">
        <v>1750.0</v>
      </c>
      <c r="C88" s="197" t="s">
        <v>409</v>
      </c>
    </row>
    <row r="89">
      <c r="A89" s="196" t="s">
        <v>587</v>
      </c>
      <c r="B89" s="25">
        <v>1750.0</v>
      </c>
      <c r="C89" s="197" t="s">
        <v>410</v>
      </c>
    </row>
    <row r="90">
      <c r="A90" s="196" t="s">
        <v>611</v>
      </c>
      <c r="B90" s="25">
        <v>1750.0</v>
      </c>
      <c r="C90" s="197" t="s">
        <v>411</v>
      </c>
    </row>
    <row r="91">
      <c r="A91" s="196" t="s">
        <v>635</v>
      </c>
      <c r="B91" s="25">
        <v>1750.0</v>
      </c>
      <c r="C91" s="197" t="s">
        <v>412</v>
      </c>
    </row>
    <row r="92">
      <c r="A92" s="196" t="s">
        <v>659</v>
      </c>
      <c r="B92" s="25">
        <v>1750.0</v>
      </c>
      <c r="C92" s="197" t="s">
        <v>413</v>
      </c>
    </row>
    <row r="93">
      <c r="A93" s="196" t="s">
        <v>683</v>
      </c>
      <c r="B93" s="25">
        <v>1750.0</v>
      </c>
      <c r="C93" s="197" t="s">
        <v>414</v>
      </c>
    </row>
    <row r="94">
      <c r="A94" s="196" t="s">
        <v>327</v>
      </c>
      <c r="B94" s="25">
        <v>1750.0</v>
      </c>
      <c r="C94" s="197" t="s">
        <v>415</v>
      </c>
    </row>
    <row r="95">
      <c r="A95" s="196" t="s">
        <v>352</v>
      </c>
      <c r="B95" s="25">
        <v>1750.0</v>
      </c>
      <c r="C95" s="197" t="s">
        <v>416</v>
      </c>
    </row>
    <row r="96">
      <c r="A96" s="196" t="s">
        <v>375</v>
      </c>
      <c r="B96" s="25">
        <v>1750.0</v>
      </c>
      <c r="C96" s="197" t="s">
        <v>417</v>
      </c>
    </row>
    <row r="97">
      <c r="A97" s="196" t="s">
        <v>325</v>
      </c>
      <c r="B97" s="25">
        <v>1750.0</v>
      </c>
      <c r="C97" s="197" t="s">
        <v>418</v>
      </c>
    </row>
    <row r="98">
      <c r="A98" s="196" t="s">
        <v>351</v>
      </c>
      <c r="B98" s="25">
        <v>1750.0</v>
      </c>
      <c r="C98" s="197" t="s">
        <v>328</v>
      </c>
    </row>
    <row r="99">
      <c r="A99" s="198" t="s">
        <v>374</v>
      </c>
      <c r="B99" s="25">
        <v>1750.0</v>
      </c>
      <c r="C99" s="197" t="s">
        <v>419</v>
      </c>
    </row>
    <row r="100">
      <c r="A100" s="196" t="s">
        <v>397</v>
      </c>
      <c r="B100" s="25">
        <v>1750.0</v>
      </c>
      <c r="C100" s="197" t="s">
        <v>420</v>
      </c>
    </row>
    <row r="101">
      <c r="A101" s="196" t="s">
        <v>420</v>
      </c>
      <c r="B101" s="25">
        <v>1750.0</v>
      </c>
      <c r="C101" s="197" t="s">
        <v>421</v>
      </c>
    </row>
    <row r="102">
      <c r="A102" s="196" t="s">
        <v>443</v>
      </c>
      <c r="B102" s="25">
        <v>1750.0</v>
      </c>
      <c r="C102" s="197" t="s">
        <v>422</v>
      </c>
    </row>
    <row r="103">
      <c r="A103" s="196" t="s">
        <v>467</v>
      </c>
      <c r="B103" s="25">
        <v>1750.0</v>
      </c>
      <c r="C103" s="197" t="s">
        <v>423</v>
      </c>
    </row>
    <row r="104">
      <c r="A104" s="196" t="s">
        <v>491</v>
      </c>
      <c r="B104" s="25">
        <v>1750.0</v>
      </c>
      <c r="C104" s="197" t="s">
        <v>424</v>
      </c>
    </row>
    <row r="105">
      <c r="A105" s="196" t="s">
        <v>515</v>
      </c>
      <c r="B105" s="25">
        <v>1750.0</v>
      </c>
      <c r="C105" s="197" t="s">
        <v>425</v>
      </c>
    </row>
    <row r="106">
      <c r="A106" s="196" t="s">
        <v>539</v>
      </c>
      <c r="B106" s="25">
        <v>1750.0</v>
      </c>
      <c r="C106" s="197" t="s">
        <v>426</v>
      </c>
    </row>
    <row r="107">
      <c r="A107" s="196" t="s">
        <v>563</v>
      </c>
      <c r="B107" s="25">
        <v>1750.0</v>
      </c>
      <c r="C107" s="197" t="s">
        <v>427</v>
      </c>
    </row>
    <row r="108">
      <c r="A108" s="196" t="s">
        <v>587</v>
      </c>
      <c r="B108" s="25">
        <v>1750.0</v>
      </c>
      <c r="C108" s="197" t="s">
        <v>428</v>
      </c>
    </row>
    <row r="109">
      <c r="A109" s="196" t="s">
        <v>611</v>
      </c>
      <c r="B109" s="25">
        <v>1750.0</v>
      </c>
      <c r="C109" s="197" t="s">
        <v>429</v>
      </c>
    </row>
    <row r="110">
      <c r="A110" s="196" t="s">
        <v>635</v>
      </c>
      <c r="B110" s="25">
        <v>1750.0</v>
      </c>
      <c r="C110" s="197" t="s">
        <v>430</v>
      </c>
    </row>
    <row r="111">
      <c r="A111" s="196" t="s">
        <v>659</v>
      </c>
      <c r="B111" s="25">
        <v>1750.0</v>
      </c>
      <c r="C111" s="197" t="s">
        <v>431</v>
      </c>
    </row>
    <row r="112">
      <c r="A112" s="196" t="s">
        <v>683</v>
      </c>
      <c r="B112" s="25">
        <v>1750.0</v>
      </c>
      <c r="C112" s="197" t="s">
        <v>432</v>
      </c>
    </row>
    <row r="113">
      <c r="A113" s="196" t="s">
        <v>327</v>
      </c>
      <c r="B113" s="25">
        <v>1750.0</v>
      </c>
      <c r="C113" s="197" t="s">
        <v>433</v>
      </c>
    </row>
    <row r="114">
      <c r="A114" s="196" t="s">
        <v>352</v>
      </c>
      <c r="B114" s="25">
        <v>1750.0</v>
      </c>
      <c r="C114" s="197" t="s">
        <v>434</v>
      </c>
    </row>
    <row r="115">
      <c r="A115" s="196" t="s">
        <v>375</v>
      </c>
      <c r="B115" s="25">
        <v>1750.0</v>
      </c>
      <c r="C115" s="197" t="s">
        <v>435</v>
      </c>
    </row>
    <row r="116">
      <c r="A116" s="196" t="s">
        <v>325</v>
      </c>
      <c r="B116" s="25">
        <v>1750.0</v>
      </c>
      <c r="C116" s="197" t="s">
        <v>436</v>
      </c>
    </row>
    <row r="117">
      <c r="A117" s="196" t="s">
        <v>351</v>
      </c>
      <c r="B117" s="25">
        <v>1750.0</v>
      </c>
      <c r="C117" s="197" t="s">
        <v>437</v>
      </c>
    </row>
    <row r="118">
      <c r="A118" s="198" t="s">
        <v>374</v>
      </c>
      <c r="B118" s="25">
        <v>1750.0</v>
      </c>
      <c r="C118" s="197" t="s">
        <v>438</v>
      </c>
    </row>
    <row r="119">
      <c r="A119" s="196" t="s">
        <v>397</v>
      </c>
      <c r="B119" s="25">
        <v>1750.0</v>
      </c>
      <c r="C119" s="197" t="s">
        <v>439</v>
      </c>
    </row>
    <row r="120">
      <c r="A120" s="196" t="s">
        <v>420</v>
      </c>
      <c r="B120" s="25">
        <v>1750.0</v>
      </c>
      <c r="C120" s="197" t="s">
        <v>440</v>
      </c>
    </row>
    <row r="121">
      <c r="A121" s="196" t="s">
        <v>443</v>
      </c>
      <c r="B121" s="25">
        <v>1750.0</v>
      </c>
      <c r="C121" s="197" t="s">
        <v>441</v>
      </c>
    </row>
    <row r="122">
      <c r="A122" s="196" t="s">
        <v>467</v>
      </c>
      <c r="B122" s="25">
        <v>1750.0</v>
      </c>
      <c r="C122" s="197" t="s">
        <v>330</v>
      </c>
    </row>
    <row r="123">
      <c r="A123" s="196" t="s">
        <v>491</v>
      </c>
      <c r="B123" s="25">
        <v>1750.0</v>
      </c>
      <c r="C123" s="197" t="s">
        <v>442</v>
      </c>
    </row>
    <row r="124">
      <c r="A124" s="196" t="s">
        <v>515</v>
      </c>
      <c r="B124" s="25">
        <v>1750.0</v>
      </c>
      <c r="C124" s="197" t="s">
        <v>443</v>
      </c>
    </row>
    <row r="125">
      <c r="A125" s="196" t="s">
        <v>539</v>
      </c>
      <c r="B125" s="25">
        <v>1750.0</v>
      </c>
      <c r="C125" s="197" t="s">
        <v>444</v>
      </c>
    </row>
    <row r="126">
      <c r="A126" s="196" t="s">
        <v>563</v>
      </c>
      <c r="B126" s="25">
        <v>1750.0</v>
      </c>
      <c r="C126" s="197" t="s">
        <v>445</v>
      </c>
    </row>
    <row r="127">
      <c r="A127" s="196" t="s">
        <v>587</v>
      </c>
      <c r="B127" s="25">
        <v>1750.0</v>
      </c>
      <c r="C127" s="197" t="s">
        <v>446</v>
      </c>
    </row>
    <row r="128">
      <c r="A128" s="196" t="s">
        <v>611</v>
      </c>
      <c r="B128" s="25">
        <v>1750.0</v>
      </c>
      <c r="C128" s="197" t="s">
        <v>447</v>
      </c>
    </row>
    <row r="129">
      <c r="A129" s="196" t="s">
        <v>635</v>
      </c>
      <c r="B129" s="25">
        <v>1750.0</v>
      </c>
      <c r="C129" s="197" t="s">
        <v>448</v>
      </c>
    </row>
    <row r="130">
      <c r="A130" s="196" t="s">
        <v>659</v>
      </c>
      <c r="B130" s="25">
        <v>1750.0</v>
      </c>
      <c r="C130" s="197" t="s">
        <v>449</v>
      </c>
    </row>
    <row r="131">
      <c r="A131" s="196" t="s">
        <v>683</v>
      </c>
      <c r="B131" s="25">
        <v>1750.0</v>
      </c>
      <c r="C131" s="197" t="s">
        <v>450</v>
      </c>
    </row>
    <row r="132">
      <c r="A132" s="196" t="s">
        <v>327</v>
      </c>
      <c r="B132" s="25">
        <v>1750.0</v>
      </c>
      <c r="C132" s="197" t="s">
        <v>451</v>
      </c>
    </row>
    <row r="133">
      <c r="A133" s="196" t="s">
        <v>352</v>
      </c>
      <c r="B133" s="25">
        <v>1750.0</v>
      </c>
      <c r="C133" s="197" t="s">
        <v>452</v>
      </c>
    </row>
    <row r="134">
      <c r="A134" s="196" t="s">
        <v>375</v>
      </c>
      <c r="B134" s="25">
        <v>1750.0</v>
      </c>
      <c r="C134" s="197" t="s">
        <v>453</v>
      </c>
    </row>
    <row r="135">
      <c r="A135" s="196" t="s">
        <v>325</v>
      </c>
      <c r="B135" s="25">
        <v>1750.0</v>
      </c>
      <c r="C135" s="197" t="s">
        <v>454</v>
      </c>
    </row>
    <row r="136">
      <c r="A136" s="196" t="s">
        <v>351</v>
      </c>
      <c r="B136" s="25">
        <v>1750.0</v>
      </c>
      <c r="C136" s="197" t="s">
        <v>455</v>
      </c>
    </row>
    <row r="137">
      <c r="A137" s="198" t="s">
        <v>374</v>
      </c>
      <c r="B137" s="25">
        <v>1750.0</v>
      </c>
      <c r="C137" s="197" t="s">
        <v>456</v>
      </c>
    </row>
    <row r="138">
      <c r="A138" s="196" t="s">
        <v>397</v>
      </c>
      <c r="B138" s="25">
        <v>1750.0</v>
      </c>
      <c r="C138" s="197" t="s">
        <v>457</v>
      </c>
    </row>
    <row r="139">
      <c r="A139" s="196" t="s">
        <v>420</v>
      </c>
      <c r="B139" s="25">
        <v>1750.0</v>
      </c>
      <c r="C139" s="197" t="s">
        <v>458</v>
      </c>
    </row>
    <row r="140">
      <c r="A140" s="196" t="s">
        <v>443</v>
      </c>
      <c r="B140" s="25">
        <v>1750.0</v>
      </c>
      <c r="C140" s="197" t="s">
        <v>459</v>
      </c>
    </row>
    <row r="141">
      <c r="A141" s="196" t="s">
        <v>467</v>
      </c>
      <c r="B141" s="25">
        <v>1750.0</v>
      </c>
      <c r="C141" s="197" t="s">
        <v>460</v>
      </c>
    </row>
    <row r="142">
      <c r="A142" s="196" t="s">
        <v>491</v>
      </c>
      <c r="B142" s="25">
        <v>1750.0</v>
      </c>
      <c r="C142" s="197" t="s">
        <v>461</v>
      </c>
    </row>
    <row r="143">
      <c r="A143" s="196" t="s">
        <v>515</v>
      </c>
      <c r="B143" s="25">
        <v>1750.0</v>
      </c>
      <c r="C143" s="197" t="s">
        <v>462</v>
      </c>
    </row>
    <row r="144">
      <c r="A144" s="196" t="s">
        <v>539</v>
      </c>
      <c r="B144" s="25">
        <v>1750.0</v>
      </c>
      <c r="C144" s="197" t="s">
        <v>463</v>
      </c>
    </row>
    <row r="145">
      <c r="A145" s="196" t="s">
        <v>563</v>
      </c>
      <c r="B145" s="25">
        <v>1750.0</v>
      </c>
      <c r="C145" s="197" t="s">
        <v>464</v>
      </c>
    </row>
    <row r="146">
      <c r="A146" s="196" t="s">
        <v>587</v>
      </c>
      <c r="B146" s="25">
        <v>1750.0</v>
      </c>
      <c r="C146" s="197" t="s">
        <v>465</v>
      </c>
    </row>
    <row r="147">
      <c r="A147" s="196" t="s">
        <v>611</v>
      </c>
      <c r="B147" s="25">
        <v>1750.0</v>
      </c>
      <c r="C147" s="197" t="s">
        <v>466</v>
      </c>
    </row>
    <row r="148">
      <c r="A148" s="196" t="s">
        <v>635</v>
      </c>
      <c r="B148" s="25">
        <v>1750.0</v>
      </c>
      <c r="C148" s="197" t="s">
        <v>467</v>
      </c>
    </row>
    <row r="149">
      <c r="A149" s="196" t="s">
        <v>659</v>
      </c>
      <c r="B149" s="25">
        <v>1750.0</v>
      </c>
      <c r="C149" s="197" t="s">
        <v>468</v>
      </c>
    </row>
    <row r="150">
      <c r="A150" s="196" t="s">
        <v>683</v>
      </c>
      <c r="B150" s="25">
        <v>1750.0</v>
      </c>
      <c r="C150" s="197" t="s">
        <v>469</v>
      </c>
    </row>
    <row r="151">
      <c r="A151" s="196" t="s">
        <v>327</v>
      </c>
      <c r="B151" s="25">
        <v>1750.0</v>
      </c>
      <c r="C151" s="197" t="s">
        <v>470</v>
      </c>
    </row>
    <row r="152">
      <c r="A152" s="196" t="s">
        <v>352</v>
      </c>
      <c r="B152" s="25">
        <v>1750.0</v>
      </c>
      <c r="C152" s="197" t="s">
        <v>471</v>
      </c>
    </row>
    <row r="153">
      <c r="A153" s="196" t="s">
        <v>375</v>
      </c>
      <c r="B153" s="25">
        <v>1750.0</v>
      </c>
      <c r="C153" s="197" t="s">
        <v>472</v>
      </c>
    </row>
    <row r="154">
      <c r="A154" s="196" t="s">
        <v>325</v>
      </c>
      <c r="B154" s="25">
        <v>1750.0</v>
      </c>
      <c r="C154" s="197" t="s">
        <v>473</v>
      </c>
    </row>
    <row r="155">
      <c r="A155" s="196" t="s">
        <v>351</v>
      </c>
      <c r="B155" s="25">
        <v>1750.0</v>
      </c>
      <c r="C155" s="197" t="s">
        <v>474</v>
      </c>
    </row>
    <row r="156">
      <c r="A156" s="198" t="s">
        <v>374</v>
      </c>
      <c r="B156" s="25">
        <v>1750.0</v>
      </c>
      <c r="C156" s="197" t="s">
        <v>475</v>
      </c>
    </row>
    <row r="157">
      <c r="A157" s="196" t="s">
        <v>397</v>
      </c>
      <c r="B157" s="25">
        <v>1750.0</v>
      </c>
      <c r="C157" s="197" t="s">
        <v>476</v>
      </c>
    </row>
    <row r="158">
      <c r="A158" s="196" t="s">
        <v>420</v>
      </c>
      <c r="B158" s="25">
        <v>1750.0</v>
      </c>
      <c r="C158" s="197" t="s">
        <v>477</v>
      </c>
    </row>
    <row r="159">
      <c r="A159" s="196" t="s">
        <v>443</v>
      </c>
      <c r="B159" s="25">
        <v>1750.0</v>
      </c>
      <c r="C159" s="197" t="s">
        <v>478</v>
      </c>
    </row>
    <row r="160">
      <c r="A160" s="196" t="s">
        <v>467</v>
      </c>
      <c r="B160" s="25">
        <v>1750.0</v>
      </c>
      <c r="C160" s="197" t="s">
        <v>479</v>
      </c>
    </row>
    <row r="161">
      <c r="A161" s="196" t="s">
        <v>491</v>
      </c>
      <c r="B161" s="25">
        <v>1750.0</v>
      </c>
      <c r="C161" s="197" t="s">
        <v>480</v>
      </c>
    </row>
    <row r="162">
      <c r="A162" s="196" t="s">
        <v>515</v>
      </c>
      <c r="B162" s="25">
        <v>1750.0</v>
      </c>
      <c r="C162" s="197" t="s">
        <v>481</v>
      </c>
    </row>
    <row r="163">
      <c r="A163" s="196" t="s">
        <v>539</v>
      </c>
      <c r="B163" s="25">
        <v>1750.0</v>
      </c>
      <c r="C163" s="197" t="s">
        <v>482</v>
      </c>
    </row>
    <row r="164">
      <c r="A164" s="196" t="s">
        <v>563</v>
      </c>
      <c r="B164" s="25">
        <v>1750.0</v>
      </c>
      <c r="C164" s="197" t="s">
        <v>483</v>
      </c>
    </row>
    <row r="165">
      <c r="A165" s="196" t="s">
        <v>587</v>
      </c>
      <c r="B165" s="25">
        <v>1750.0</v>
      </c>
      <c r="C165" s="197" t="s">
        <v>484</v>
      </c>
    </row>
    <row r="166">
      <c r="A166" s="196" t="s">
        <v>611</v>
      </c>
      <c r="B166" s="25">
        <v>1750.0</v>
      </c>
      <c r="C166" s="197" t="s">
        <v>485</v>
      </c>
    </row>
    <row r="167">
      <c r="A167" s="196" t="s">
        <v>635</v>
      </c>
      <c r="B167" s="25">
        <v>1750.0</v>
      </c>
      <c r="C167" s="197" t="s">
        <v>486</v>
      </c>
    </row>
    <row r="168">
      <c r="A168" s="196" t="s">
        <v>659</v>
      </c>
      <c r="B168" s="25">
        <v>1750.0</v>
      </c>
      <c r="C168" s="197" t="s">
        <v>487</v>
      </c>
    </row>
    <row r="169">
      <c r="A169" s="196" t="s">
        <v>683</v>
      </c>
      <c r="B169" s="25">
        <v>1750.0</v>
      </c>
      <c r="C169" s="197" t="s">
        <v>488</v>
      </c>
    </row>
    <row r="170">
      <c r="A170" s="196" t="s">
        <v>327</v>
      </c>
      <c r="B170" s="25">
        <v>1750.0</v>
      </c>
      <c r="C170" s="197" t="s">
        <v>489</v>
      </c>
    </row>
    <row r="171">
      <c r="A171" s="196" t="s">
        <v>352</v>
      </c>
      <c r="B171" s="25">
        <v>1750.0</v>
      </c>
      <c r="C171" s="197" t="s">
        <v>490</v>
      </c>
    </row>
    <row r="172">
      <c r="A172" s="196" t="s">
        <v>375</v>
      </c>
      <c r="B172" s="25">
        <v>1750.0</v>
      </c>
      <c r="C172" s="197" t="s">
        <v>491</v>
      </c>
    </row>
    <row r="173">
      <c r="A173" s="196" t="s">
        <v>325</v>
      </c>
      <c r="B173" s="25">
        <v>1750.0</v>
      </c>
      <c r="C173" s="197" t="s">
        <v>492</v>
      </c>
    </row>
    <row r="174">
      <c r="A174" s="196" t="s">
        <v>351</v>
      </c>
      <c r="B174" s="25">
        <v>1750.0</v>
      </c>
      <c r="C174" s="197" t="s">
        <v>493</v>
      </c>
    </row>
    <row r="175">
      <c r="A175" s="198" t="s">
        <v>374</v>
      </c>
      <c r="B175" s="25">
        <v>1750.0</v>
      </c>
      <c r="C175" s="197" t="s">
        <v>494</v>
      </c>
    </row>
    <row r="176">
      <c r="A176" s="196" t="s">
        <v>397</v>
      </c>
      <c r="B176" s="25">
        <v>1750.0</v>
      </c>
      <c r="C176" s="197" t="s">
        <v>495</v>
      </c>
    </row>
    <row r="177">
      <c r="A177" s="196" t="s">
        <v>420</v>
      </c>
      <c r="B177" s="25">
        <v>1750.0</v>
      </c>
      <c r="C177" s="197" t="s">
        <v>496</v>
      </c>
    </row>
    <row r="178">
      <c r="A178" s="196" t="s">
        <v>443</v>
      </c>
      <c r="B178" s="25">
        <v>1750.0</v>
      </c>
      <c r="C178" s="197" t="s">
        <v>497</v>
      </c>
    </row>
    <row r="179">
      <c r="A179" s="196" t="s">
        <v>467</v>
      </c>
      <c r="B179" s="25">
        <v>1750.0</v>
      </c>
      <c r="C179" s="197" t="s">
        <v>498</v>
      </c>
    </row>
    <row r="180">
      <c r="A180" s="196" t="s">
        <v>491</v>
      </c>
      <c r="B180" s="25">
        <v>1750.0</v>
      </c>
      <c r="C180" s="197" t="s">
        <v>499</v>
      </c>
    </row>
    <row r="181">
      <c r="A181" s="196" t="s">
        <v>515</v>
      </c>
      <c r="B181" s="25">
        <v>1750.0</v>
      </c>
      <c r="C181" s="197" t="s">
        <v>500</v>
      </c>
    </row>
    <row r="182">
      <c r="A182" s="196" t="s">
        <v>539</v>
      </c>
      <c r="B182" s="25">
        <v>1750.0</v>
      </c>
      <c r="C182" s="197" t="s">
        <v>501</v>
      </c>
    </row>
    <row r="183">
      <c r="A183" s="196" t="s">
        <v>563</v>
      </c>
      <c r="B183" s="25">
        <v>1750.0</v>
      </c>
      <c r="C183" s="197" t="s">
        <v>502</v>
      </c>
    </row>
    <row r="184">
      <c r="A184" s="196" t="s">
        <v>587</v>
      </c>
      <c r="B184" s="25">
        <v>1750.0</v>
      </c>
      <c r="C184" s="197" t="s">
        <v>503</v>
      </c>
    </row>
    <row r="185">
      <c r="A185" s="196" t="s">
        <v>611</v>
      </c>
      <c r="B185" s="25">
        <v>1750.0</v>
      </c>
      <c r="C185" s="197" t="s">
        <v>504</v>
      </c>
    </row>
    <row r="186">
      <c r="A186" s="196" t="s">
        <v>635</v>
      </c>
      <c r="B186" s="25">
        <v>1750.0</v>
      </c>
      <c r="C186" s="197" t="s">
        <v>505</v>
      </c>
    </row>
    <row r="187">
      <c r="A187" s="196" t="s">
        <v>659</v>
      </c>
      <c r="B187" s="25">
        <v>1750.0</v>
      </c>
      <c r="C187" s="197" t="s">
        <v>506</v>
      </c>
    </row>
    <row r="188">
      <c r="A188" s="196" t="s">
        <v>683</v>
      </c>
      <c r="B188" s="25">
        <v>1750.0</v>
      </c>
      <c r="C188" s="197" t="s">
        <v>507</v>
      </c>
    </row>
    <row r="189">
      <c r="A189" s="196" t="s">
        <v>327</v>
      </c>
      <c r="B189" s="25">
        <v>1750.0</v>
      </c>
      <c r="C189" s="197" t="s">
        <v>508</v>
      </c>
    </row>
    <row r="190">
      <c r="A190" s="196" t="s">
        <v>352</v>
      </c>
      <c r="B190" s="25">
        <v>1750.0</v>
      </c>
      <c r="C190" s="197" t="s">
        <v>509</v>
      </c>
    </row>
    <row r="191">
      <c r="A191" s="196" t="s">
        <v>375</v>
      </c>
      <c r="B191" s="25">
        <v>1750.0</v>
      </c>
      <c r="C191" s="197" t="s">
        <v>510</v>
      </c>
    </row>
    <row r="192">
      <c r="A192" s="196" t="s">
        <v>325</v>
      </c>
      <c r="B192" s="25">
        <v>1750.0</v>
      </c>
      <c r="C192" s="197" t="s">
        <v>511</v>
      </c>
    </row>
    <row r="193">
      <c r="A193" s="196" t="s">
        <v>351</v>
      </c>
      <c r="B193" s="25">
        <v>1750.0</v>
      </c>
      <c r="C193" s="197" t="s">
        <v>512</v>
      </c>
    </row>
    <row r="194">
      <c r="A194" s="198" t="s">
        <v>374</v>
      </c>
      <c r="B194" s="25">
        <v>1750.0</v>
      </c>
      <c r="C194" s="197" t="s">
        <v>513</v>
      </c>
    </row>
    <row r="195">
      <c r="A195" s="196" t="s">
        <v>397</v>
      </c>
      <c r="B195" s="25">
        <v>1750.0</v>
      </c>
      <c r="C195" s="197" t="s">
        <v>514</v>
      </c>
    </row>
    <row r="196">
      <c r="A196" s="196" t="s">
        <v>420</v>
      </c>
      <c r="B196" s="25">
        <v>1750.0</v>
      </c>
      <c r="C196" s="197" t="s">
        <v>515</v>
      </c>
    </row>
    <row r="197">
      <c r="A197" s="196" t="s">
        <v>443</v>
      </c>
      <c r="B197" s="25">
        <v>1750.0</v>
      </c>
      <c r="C197" s="197" t="s">
        <v>516</v>
      </c>
    </row>
    <row r="198">
      <c r="A198" s="196" t="s">
        <v>467</v>
      </c>
      <c r="B198" s="25">
        <v>1750.0</v>
      </c>
      <c r="C198" s="197" t="s">
        <v>517</v>
      </c>
    </row>
    <row r="199">
      <c r="A199" s="196" t="s">
        <v>491</v>
      </c>
      <c r="B199" s="25">
        <v>1750.0</v>
      </c>
      <c r="C199" s="197" t="s">
        <v>518</v>
      </c>
    </row>
    <row r="200">
      <c r="A200" s="196" t="s">
        <v>515</v>
      </c>
      <c r="B200" s="25">
        <v>1750.0</v>
      </c>
      <c r="C200" s="197" t="s">
        <v>519</v>
      </c>
    </row>
    <row r="201">
      <c r="A201" s="196" t="s">
        <v>539</v>
      </c>
      <c r="B201" s="25">
        <v>1750.0</v>
      </c>
      <c r="C201" s="197" t="s">
        <v>520</v>
      </c>
    </row>
    <row r="202">
      <c r="A202" s="196" t="s">
        <v>563</v>
      </c>
      <c r="B202" s="25">
        <v>1750.0</v>
      </c>
      <c r="C202" s="197" t="s">
        <v>521</v>
      </c>
    </row>
    <row r="203">
      <c r="A203" s="196" t="s">
        <v>587</v>
      </c>
      <c r="B203" s="25">
        <v>1750.0</v>
      </c>
      <c r="C203" s="197" t="s">
        <v>522</v>
      </c>
    </row>
    <row r="204">
      <c r="A204" s="196" t="s">
        <v>611</v>
      </c>
      <c r="B204" s="25">
        <v>1750.0</v>
      </c>
      <c r="C204" s="197" t="s">
        <v>523</v>
      </c>
    </row>
    <row r="205">
      <c r="A205" s="196" t="s">
        <v>635</v>
      </c>
      <c r="B205" s="25">
        <v>1750.0</v>
      </c>
      <c r="C205" s="197" t="s">
        <v>524</v>
      </c>
    </row>
    <row r="206">
      <c r="A206" s="196" t="s">
        <v>659</v>
      </c>
      <c r="B206" s="25">
        <v>1750.0</v>
      </c>
      <c r="C206" s="197" t="s">
        <v>525</v>
      </c>
    </row>
    <row r="207">
      <c r="A207" s="196" t="s">
        <v>683</v>
      </c>
      <c r="B207" s="25">
        <v>1750.0</v>
      </c>
      <c r="C207" s="197" t="s">
        <v>526</v>
      </c>
    </row>
    <row r="208">
      <c r="A208" s="196" t="s">
        <v>327</v>
      </c>
      <c r="B208" s="25">
        <v>1750.0</v>
      </c>
      <c r="C208" s="197" t="s">
        <v>527</v>
      </c>
    </row>
    <row r="209">
      <c r="A209" s="196" t="s">
        <v>352</v>
      </c>
      <c r="B209" s="25">
        <v>1750.0</v>
      </c>
      <c r="C209" s="197" t="s">
        <v>528</v>
      </c>
    </row>
    <row r="210">
      <c r="A210" s="196" t="s">
        <v>375</v>
      </c>
      <c r="B210" s="25">
        <v>1750.0</v>
      </c>
      <c r="C210" s="197" t="s">
        <v>529</v>
      </c>
    </row>
    <row r="211">
      <c r="A211" s="196" t="s">
        <v>325</v>
      </c>
      <c r="B211" s="25">
        <v>1750.0</v>
      </c>
      <c r="C211" s="197" t="s">
        <v>530</v>
      </c>
    </row>
    <row r="212">
      <c r="A212" s="196" t="s">
        <v>351</v>
      </c>
      <c r="B212" s="25">
        <v>1750.0</v>
      </c>
      <c r="C212" s="197" t="s">
        <v>531</v>
      </c>
    </row>
    <row r="213">
      <c r="A213" s="198" t="s">
        <v>374</v>
      </c>
      <c r="B213" s="25">
        <v>1750.0</v>
      </c>
      <c r="C213" s="197" t="s">
        <v>532</v>
      </c>
    </row>
    <row r="214">
      <c r="A214" s="196" t="s">
        <v>397</v>
      </c>
      <c r="B214" s="25">
        <v>1750.0</v>
      </c>
      <c r="C214" s="197" t="s">
        <v>533</v>
      </c>
    </row>
    <row r="215">
      <c r="A215" s="196" t="s">
        <v>420</v>
      </c>
      <c r="B215" s="25">
        <v>1750.0</v>
      </c>
      <c r="C215" s="197" t="s">
        <v>534</v>
      </c>
    </row>
    <row r="216">
      <c r="A216" s="196" t="s">
        <v>443</v>
      </c>
      <c r="B216" s="25">
        <v>1750.0</v>
      </c>
      <c r="C216" s="197" t="s">
        <v>535</v>
      </c>
    </row>
    <row r="217">
      <c r="A217" s="196" t="s">
        <v>467</v>
      </c>
      <c r="B217" s="25">
        <v>1750.0</v>
      </c>
      <c r="C217" s="197" t="s">
        <v>536</v>
      </c>
    </row>
    <row r="218">
      <c r="A218" s="196" t="s">
        <v>491</v>
      </c>
      <c r="B218" s="25">
        <v>1750.0</v>
      </c>
      <c r="C218" s="197" t="s">
        <v>537</v>
      </c>
    </row>
    <row r="219">
      <c r="A219" s="196" t="s">
        <v>515</v>
      </c>
      <c r="B219" s="25">
        <v>1750.0</v>
      </c>
      <c r="C219" s="197" t="s">
        <v>538</v>
      </c>
    </row>
    <row r="220">
      <c r="A220" s="196" t="s">
        <v>539</v>
      </c>
      <c r="B220" s="25">
        <v>1750.0</v>
      </c>
      <c r="C220" s="197" t="s">
        <v>539</v>
      </c>
    </row>
    <row r="221">
      <c r="A221" s="196" t="s">
        <v>563</v>
      </c>
      <c r="B221" s="25">
        <v>1750.0</v>
      </c>
      <c r="C221" s="197" t="s">
        <v>540</v>
      </c>
    </row>
    <row r="222">
      <c r="A222" s="196" t="s">
        <v>587</v>
      </c>
      <c r="B222" s="25">
        <v>1750.0</v>
      </c>
      <c r="C222" s="197" t="s">
        <v>541</v>
      </c>
    </row>
    <row r="223">
      <c r="A223" s="196" t="s">
        <v>611</v>
      </c>
      <c r="B223" s="25">
        <v>1750.0</v>
      </c>
      <c r="C223" s="197" t="s">
        <v>542</v>
      </c>
    </row>
    <row r="224">
      <c r="A224" s="196" t="s">
        <v>635</v>
      </c>
      <c r="B224" s="25">
        <v>1750.0</v>
      </c>
      <c r="C224" s="197" t="s">
        <v>543</v>
      </c>
    </row>
    <row r="225">
      <c r="A225" s="196" t="s">
        <v>659</v>
      </c>
      <c r="B225" s="25">
        <v>1750.0</v>
      </c>
      <c r="C225" s="197" t="s">
        <v>544</v>
      </c>
    </row>
    <row r="226">
      <c r="A226" s="196" t="s">
        <v>683</v>
      </c>
      <c r="B226" s="25">
        <v>1750.0</v>
      </c>
      <c r="C226" s="197" t="s">
        <v>545</v>
      </c>
    </row>
    <row r="227">
      <c r="A227" s="196" t="s">
        <v>327</v>
      </c>
      <c r="B227" s="25">
        <v>1750.0</v>
      </c>
      <c r="C227" s="197" t="s">
        <v>546</v>
      </c>
    </row>
    <row r="228">
      <c r="A228" s="196" t="s">
        <v>352</v>
      </c>
      <c r="B228" s="25">
        <v>1750.0</v>
      </c>
      <c r="C228" s="197" t="s">
        <v>547</v>
      </c>
    </row>
    <row r="229">
      <c r="A229" s="196" t="s">
        <v>375</v>
      </c>
      <c r="B229" s="25">
        <v>1750.0</v>
      </c>
      <c r="C229" s="197" t="s">
        <v>548</v>
      </c>
    </row>
    <row r="230">
      <c r="A230" s="196" t="s">
        <v>325</v>
      </c>
      <c r="B230" s="25">
        <v>1750.0</v>
      </c>
      <c r="C230" s="197" t="s">
        <v>549</v>
      </c>
    </row>
    <row r="231">
      <c r="A231" s="196" t="s">
        <v>351</v>
      </c>
      <c r="B231" s="25">
        <v>1750.0</v>
      </c>
      <c r="C231" s="197" t="s">
        <v>550</v>
      </c>
    </row>
    <row r="232">
      <c r="A232" s="198" t="s">
        <v>374</v>
      </c>
      <c r="B232" s="25">
        <v>1750.0</v>
      </c>
      <c r="C232" s="197" t="s">
        <v>551</v>
      </c>
    </row>
    <row r="233">
      <c r="A233" s="196" t="s">
        <v>397</v>
      </c>
      <c r="B233" s="25">
        <v>1750.0</v>
      </c>
      <c r="C233" s="197" t="s">
        <v>552</v>
      </c>
    </row>
    <row r="234">
      <c r="A234" s="196" t="s">
        <v>420</v>
      </c>
      <c r="B234" s="25">
        <v>1750.0</v>
      </c>
      <c r="C234" s="197" t="s">
        <v>553</v>
      </c>
    </row>
    <row r="235">
      <c r="A235" s="196" t="s">
        <v>443</v>
      </c>
      <c r="B235" s="25">
        <v>1750.0</v>
      </c>
      <c r="C235" s="197" t="s">
        <v>554</v>
      </c>
    </row>
    <row r="236">
      <c r="A236" s="196" t="s">
        <v>467</v>
      </c>
      <c r="B236" s="25">
        <v>1750.0</v>
      </c>
      <c r="C236" s="197" t="s">
        <v>555</v>
      </c>
    </row>
    <row r="237">
      <c r="A237" s="196" t="s">
        <v>491</v>
      </c>
      <c r="B237" s="25">
        <v>1750.0</v>
      </c>
      <c r="C237" s="197" t="s">
        <v>556</v>
      </c>
    </row>
    <row r="238">
      <c r="A238" s="196" t="s">
        <v>515</v>
      </c>
      <c r="B238" s="25">
        <v>1750.0</v>
      </c>
      <c r="C238" s="197" t="s">
        <v>557</v>
      </c>
    </row>
    <row r="239">
      <c r="A239" s="196" t="s">
        <v>539</v>
      </c>
      <c r="B239" s="25">
        <v>1750.0</v>
      </c>
      <c r="C239" s="197" t="s">
        <v>558</v>
      </c>
    </row>
    <row r="240">
      <c r="A240" s="196" t="s">
        <v>563</v>
      </c>
      <c r="B240" s="25">
        <v>1750.0</v>
      </c>
      <c r="C240" s="197" t="s">
        <v>559</v>
      </c>
    </row>
    <row r="241">
      <c r="A241" s="196" t="s">
        <v>587</v>
      </c>
      <c r="B241" s="25">
        <v>1750.0</v>
      </c>
      <c r="C241" s="197" t="s">
        <v>560</v>
      </c>
    </row>
    <row r="242">
      <c r="A242" s="196" t="s">
        <v>611</v>
      </c>
      <c r="B242" s="25">
        <v>1750.0</v>
      </c>
      <c r="C242" s="197" t="s">
        <v>561</v>
      </c>
    </row>
    <row r="243">
      <c r="A243" s="196" t="s">
        <v>635</v>
      </c>
      <c r="B243" s="25">
        <v>1750.0</v>
      </c>
      <c r="C243" s="197" t="s">
        <v>562</v>
      </c>
    </row>
    <row r="244">
      <c r="A244" s="196" t="s">
        <v>659</v>
      </c>
      <c r="B244" s="25">
        <v>1750.0</v>
      </c>
      <c r="C244" s="197" t="s">
        <v>563</v>
      </c>
    </row>
    <row r="245">
      <c r="A245" s="196" t="s">
        <v>683</v>
      </c>
      <c r="B245" s="25">
        <v>1750.0</v>
      </c>
      <c r="C245" s="197" t="s">
        <v>564</v>
      </c>
    </row>
    <row r="246">
      <c r="A246" s="196" t="s">
        <v>327</v>
      </c>
      <c r="B246" s="25">
        <v>1750.0</v>
      </c>
      <c r="C246" s="197" t="s">
        <v>565</v>
      </c>
    </row>
    <row r="247">
      <c r="A247" s="196" t="s">
        <v>352</v>
      </c>
      <c r="B247" s="25">
        <v>1750.0</v>
      </c>
      <c r="C247" s="197" t="s">
        <v>566</v>
      </c>
    </row>
    <row r="248">
      <c r="A248" s="196" t="s">
        <v>375</v>
      </c>
      <c r="B248" s="25">
        <v>1750.0</v>
      </c>
      <c r="C248" s="197" t="s">
        <v>567</v>
      </c>
    </row>
    <row r="249">
      <c r="A249" s="196" t="s">
        <v>325</v>
      </c>
      <c r="B249" s="25">
        <v>1750.0</v>
      </c>
      <c r="C249" s="197" t="s">
        <v>568</v>
      </c>
    </row>
    <row r="250">
      <c r="A250" s="196" t="s">
        <v>351</v>
      </c>
      <c r="B250" s="25">
        <v>1750.0</v>
      </c>
      <c r="C250" s="197" t="s">
        <v>569</v>
      </c>
    </row>
    <row r="251">
      <c r="A251" s="198" t="s">
        <v>374</v>
      </c>
      <c r="B251" s="25">
        <v>1750.0</v>
      </c>
      <c r="C251" s="197" t="s">
        <v>570</v>
      </c>
    </row>
    <row r="252">
      <c r="A252" s="196" t="s">
        <v>397</v>
      </c>
      <c r="B252" s="25">
        <v>1750.0</v>
      </c>
      <c r="C252" s="197" t="s">
        <v>571</v>
      </c>
    </row>
    <row r="253">
      <c r="A253" s="196" t="s">
        <v>420</v>
      </c>
      <c r="B253" s="25">
        <v>1750.0</v>
      </c>
      <c r="C253" s="197" t="s">
        <v>572</v>
      </c>
    </row>
    <row r="254">
      <c r="A254" s="196" t="s">
        <v>443</v>
      </c>
      <c r="B254" s="25">
        <v>1750.0</v>
      </c>
      <c r="C254" s="197" t="s">
        <v>573</v>
      </c>
    </row>
    <row r="255">
      <c r="A255" s="196" t="s">
        <v>467</v>
      </c>
      <c r="B255" s="25">
        <v>1750.0</v>
      </c>
      <c r="C255" s="197" t="s">
        <v>574</v>
      </c>
    </row>
    <row r="256">
      <c r="A256" s="196" t="s">
        <v>491</v>
      </c>
      <c r="B256" s="25">
        <v>1750.0</v>
      </c>
      <c r="C256" s="197" t="s">
        <v>575</v>
      </c>
    </row>
    <row r="257">
      <c r="A257" s="196" t="s">
        <v>515</v>
      </c>
      <c r="B257" s="25">
        <v>1750.0</v>
      </c>
      <c r="C257" s="197" t="s">
        <v>576</v>
      </c>
    </row>
    <row r="258">
      <c r="A258" s="196" t="s">
        <v>539</v>
      </c>
      <c r="B258" s="25">
        <v>1750.0</v>
      </c>
      <c r="C258" s="197" t="s">
        <v>577</v>
      </c>
    </row>
    <row r="259">
      <c r="A259" s="196" t="s">
        <v>563</v>
      </c>
      <c r="B259" s="25">
        <v>1750.0</v>
      </c>
      <c r="C259" s="197" t="s">
        <v>578</v>
      </c>
    </row>
    <row r="260">
      <c r="A260" s="196" t="s">
        <v>587</v>
      </c>
      <c r="B260" s="25">
        <v>1750.0</v>
      </c>
      <c r="C260" s="197" t="s">
        <v>579</v>
      </c>
    </row>
    <row r="261">
      <c r="A261" s="196" t="s">
        <v>611</v>
      </c>
      <c r="B261" s="25">
        <v>1750.0</v>
      </c>
      <c r="C261" s="197" t="s">
        <v>580</v>
      </c>
    </row>
    <row r="262">
      <c r="A262" s="196" t="s">
        <v>635</v>
      </c>
      <c r="B262" s="25">
        <v>1750.0</v>
      </c>
      <c r="C262" s="197" t="s">
        <v>581</v>
      </c>
    </row>
    <row r="263">
      <c r="A263" s="196" t="s">
        <v>659</v>
      </c>
      <c r="B263" s="25">
        <v>1750.0</v>
      </c>
      <c r="C263" s="197" t="s">
        <v>582</v>
      </c>
    </row>
    <row r="264">
      <c r="A264" s="196" t="s">
        <v>683</v>
      </c>
      <c r="B264" s="25">
        <v>1750.0</v>
      </c>
      <c r="C264" s="197" t="s">
        <v>583</v>
      </c>
    </row>
    <row r="265">
      <c r="A265" s="196" t="s">
        <v>327</v>
      </c>
      <c r="B265" s="25">
        <v>1750.0</v>
      </c>
      <c r="C265" s="197" t="s">
        <v>584</v>
      </c>
    </row>
    <row r="266">
      <c r="A266" s="196" t="s">
        <v>352</v>
      </c>
      <c r="B266" s="25">
        <v>1750.0</v>
      </c>
      <c r="C266" s="197" t="s">
        <v>585</v>
      </c>
    </row>
    <row r="267">
      <c r="A267" s="196" t="s">
        <v>375</v>
      </c>
      <c r="B267" s="25">
        <v>1750.0</v>
      </c>
      <c r="C267" s="197" t="s">
        <v>586</v>
      </c>
    </row>
    <row r="268">
      <c r="A268" s="196" t="s">
        <v>325</v>
      </c>
      <c r="B268" s="25">
        <v>1750.0</v>
      </c>
      <c r="C268" s="197" t="s">
        <v>587</v>
      </c>
    </row>
    <row r="269">
      <c r="A269" s="196" t="s">
        <v>351</v>
      </c>
      <c r="B269" s="25">
        <v>1750.0</v>
      </c>
      <c r="C269" s="197" t="s">
        <v>588</v>
      </c>
    </row>
    <row r="270">
      <c r="A270" s="198" t="s">
        <v>374</v>
      </c>
      <c r="B270" s="25">
        <v>1750.0</v>
      </c>
      <c r="C270" s="197" t="s">
        <v>589</v>
      </c>
    </row>
    <row r="271">
      <c r="A271" s="196" t="s">
        <v>397</v>
      </c>
      <c r="B271" s="25">
        <v>1750.0</v>
      </c>
      <c r="C271" s="197" t="s">
        <v>590</v>
      </c>
    </row>
    <row r="272">
      <c r="A272" s="196" t="s">
        <v>420</v>
      </c>
      <c r="B272" s="25">
        <v>1750.0</v>
      </c>
      <c r="C272" s="197" t="s">
        <v>591</v>
      </c>
    </row>
    <row r="273">
      <c r="A273" s="196" t="s">
        <v>443</v>
      </c>
      <c r="B273" s="25">
        <v>1750.0</v>
      </c>
      <c r="C273" s="197" t="s">
        <v>592</v>
      </c>
    </row>
    <row r="274">
      <c r="A274" s="196" t="s">
        <v>467</v>
      </c>
      <c r="B274" s="25">
        <v>1750.0</v>
      </c>
      <c r="C274" s="197" t="s">
        <v>593</v>
      </c>
    </row>
    <row r="275">
      <c r="A275" s="196" t="s">
        <v>491</v>
      </c>
      <c r="B275" s="25">
        <v>1750.0</v>
      </c>
      <c r="C275" s="197" t="s">
        <v>594</v>
      </c>
    </row>
    <row r="276">
      <c r="A276" s="196" t="s">
        <v>515</v>
      </c>
      <c r="B276" s="25">
        <v>1750.0</v>
      </c>
      <c r="C276" s="197" t="s">
        <v>595</v>
      </c>
    </row>
    <row r="277">
      <c r="A277" s="196" t="s">
        <v>539</v>
      </c>
      <c r="B277" s="25">
        <v>1750.0</v>
      </c>
      <c r="C277" s="197" t="s">
        <v>596</v>
      </c>
    </row>
    <row r="278">
      <c r="A278" s="196" t="s">
        <v>563</v>
      </c>
      <c r="B278" s="25">
        <v>1750.0</v>
      </c>
      <c r="C278" s="197" t="s">
        <v>597</v>
      </c>
    </row>
    <row r="279">
      <c r="A279" s="196" t="s">
        <v>587</v>
      </c>
      <c r="B279" s="25">
        <v>1750.0</v>
      </c>
      <c r="C279" s="197" t="s">
        <v>598</v>
      </c>
    </row>
    <row r="280">
      <c r="A280" s="196" t="s">
        <v>611</v>
      </c>
      <c r="B280" s="25">
        <v>1750.0</v>
      </c>
      <c r="C280" s="197" t="s">
        <v>599</v>
      </c>
    </row>
    <row r="281">
      <c r="A281" s="196" t="s">
        <v>635</v>
      </c>
      <c r="B281" s="25">
        <v>1750.0</v>
      </c>
      <c r="C281" s="197" t="s">
        <v>600</v>
      </c>
    </row>
    <row r="282">
      <c r="A282" s="196" t="s">
        <v>659</v>
      </c>
      <c r="B282" s="25">
        <v>1750.0</v>
      </c>
      <c r="C282" s="197" t="s">
        <v>601</v>
      </c>
    </row>
    <row r="283">
      <c r="A283" s="196" t="s">
        <v>683</v>
      </c>
      <c r="B283" s="25">
        <v>1750.0</v>
      </c>
      <c r="C283" s="197" t="s">
        <v>602</v>
      </c>
    </row>
    <row r="284">
      <c r="A284" s="196" t="s">
        <v>327</v>
      </c>
      <c r="B284" s="25">
        <v>1750.0</v>
      </c>
      <c r="C284" s="197" t="s">
        <v>603</v>
      </c>
    </row>
    <row r="285">
      <c r="A285" s="196" t="s">
        <v>352</v>
      </c>
      <c r="B285" s="25">
        <v>1750.0</v>
      </c>
      <c r="C285" s="197" t="s">
        <v>604</v>
      </c>
    </row>
    <row r="286">
      <c r="A286" s="196" t="s">
        <v>375</v>
      </c>
      <c r="B286" s="25">
        <v>1750.0</v>
      </c>
      <c r="C286" s="197" t="s">
        <v>605</v>
      </c>
    </row>
    <row r="287">
      <c r="A287" s="196" t="s">
        <v>325</v>
      </c>
      <c r="B287" s="25">
        <v>1750.0</v>
      </c>
      <c r="C287" s="197" t="s">
        <v>606</v>
      </c>
    </row>
    <row r="288">
      <c r="A288" s="196" t="s">
        <v>351</v>
      </c>
      <c r="B288" s="25">
        <v>1750.0</v>
      </c>
      <c r="C288" s="197" t="s">
        <v>607</v>
      </c>
    </row>
    <row r="289">
      <c r="A289" s="198" t="s">
        <v>374</v>
      </c>
      <c r="B289" s="25">
        <v>1750.0</v>
      </c>
      <c r="C289" s="197" t="s">
        <v>608</v>
      </c>
    </row>
    <row r="290">
      <c r="A290" s="196" t="s">
        <v>397</v>
      </c>
      <c r="B290" s="25">
        <v>1750.0</v>
      </c>
      <c r="C290" s="197" t="s">
        <v>609</v>
      </c>
    </row>
    <row r="291">
      <c r="A291" s="196" t="s">
        <v>420</v>
      </c>
      <c r="B291" s="25">
        <v>1750.0</v>
      </c>
      <c r="C291" s="197" t="s">
        <v>610</v>
      </c>
    </row>
    <row r="292">
      <c r="A292" s="196" t="s">
        <v>443</v>
      </c>
      <c r="B292" s="25">
        <v>1750.0</v>
      </c>
      <c r="C292" s="197" t="s">
        <v>611</v>
      </c>
    </row>
    <row r="293">
      <c r="A293" s="196" t="s">
        <v>467</v>
      </c>
      <c r="B293" s="25">
        <v>1750.0</v>
      </c>
      <c r="C293" s="197" t="s">
        <v>612</v>
      </c>
    </row>
    <row r="294">
      <c r="A294" s="196" t="s">
        <v>491</v>
      </c>
      <c r="B294" s="25">
        <v>1750.0</v>
      </c>
      <c r="C294" s="197" t="s">
        <v>613</v>
      </c>
    </row>
    <row r="295">
      <c r="A295" s="196" t="s">
        <v>515</v>
      </c>
      <c r="B295" s="25">
        <v>1750.0</v>
      </c>
      <c r="C295" s="197" t="s">
        <v>614</v>
      </c>
    </row>
    <row r="296">
      <c r="A296" s="196" t="s">
        <v>539</v>
      </c>
      <c r="B296" s="25">
        <v>1750.0</v>
      </c>
      <c r="C296" s="197" t="s">
        <v>615</v>
      </c>
    </row>
    <row r="297">
      <c r="A297" s="196" t="s">
        <v>563</v>
      </c>
      <c r="B297" s="25">
        <v>1750.0</v>
      </c>
      <c r="C297" s="197" t="s">
        <v>616</v>
      </c>
    </row>
    <row r="298">
      <c r="A298" s="196" t="s">
        <v>587</v>
      </c>
      <c r="B298" s="25">
        <v>1750.0</v>
      </c>
      <c r="C298" s="197" t="s">
        <v>617</v>
      </c>
    </row>
    <row r="299">
      <c r="A299" s="196" t="s">
        <v>611</v>
      </c>
      <c r="B299" s="25">
        <v>1750.0</v>
      </c>
      <c r="C299" s="197" t="s">
        <v>618</v>
      </c>
    </row>
    <row r="300">
      <c r="A300" s="196" t="s">
        <v>635</v>
      </c>
      <c r="B300" s="25">
        <v>1750.0</v>
      </c>
      <c r="C300" s="197" t="s">
        <v>619</v>
      </c>
    </row>
    <row r="301">
      <c r="A301" s="196" t="s">
        <v>659</v>
      </c>
      <c r="B301" s="25">
        <v>1750.0</v>
      </c>
      <c r="C301" s="197" t="s">
        <v>620</v>
      </c>
    </row>
    <row r="302">
      <c r="A302" s="196" t="s">
        <v>683</v>
      </c>
      <c r="B302" s="25">
        <v>1750.0</v>
      </c>
      <c r="C302" s="197" t="s">
        <v>621</v>
      </c>
    </row>
    <row r="303">
      <c r="A303" s="196" t="s">
        <v>327</v>
      </c>
      <c r="B303" s="25">
        <v>1750.0</v>
      </c>
      <c r="C303" s="197" t="s">
        <v>622</v>
      </c>
    </row>
    <row r="304">
      <c r="A304" s="196" t="s">
        <v>352</v>
      </c>
      <c r="B304" s="25">
        <v>1750.0</v>
      </c>
      <c r="C304" s="197" t="s">
        <v>623</v>
      </c>
    </row>
    <row r="305">
      <c r="A305" s="196" t="s">
        <v>375</v>
      </c>
      <c r="B305" s="25">
        <v>1750.0</v>
      </c>
      <c r="C305" s="197" t="s">
        <v>624</v>
      </c>
    </row>
    <row r="306">
      <c r="A306" s="196" t="s">
        <v>325</v>
      </c>
      <c r="B306" s="25">
        <v>1750.0</v>
      </c>
      <c r="C306" s="197" t="s">
        <v>625</v>
      </c>
    </row>
    <row r="307">
      <c r="A307" s="196" t="s">
        <v>351</v>
      </c>
      <c r="B307" s="25">
        <v>1750.0</v>
      </c>
      <c r="C307" s="197" t="s">
        <v>626</v>
      </c>
    </row>
    <row r="308">
      <c r="A308" s="198" t="s">
        <v>374</v>
      </c>
      <c r="B308" s="25">
        <v>1750.0</v>
      </c>
      <c r="C308" s="197" t="s">
        <v>627</v>
      </c>
    </row>
    <row r="309">
      <c r="A309" s="196" t="s">
        <v>397</v>
      </c>
      <c r="B309" s="25">
        <v>1750.0</v>
      </c>
      <c r="C309" s="197" t="s">
        <v>628</v>
      </c>
    </row>
    <row r="310">
      <c r="A310" s="196" t="s">
        <v>420</v>
      </c>
      <c r="B310" s="25">
        <v>1750.0</v>
      </c>
      <c r="C310" s="197" t="s">
        <v>629</v>
      </c>
    </row>
    <row r="311">
      <c r="A311" s="196" t="s">
        <v>443</v>
      </c>
      <c r="B311" s="25">
        <v>1750.0</v>
      </c>
      <c r="C311" s="197" t="s">
        <v>630</v>
      </c>
    </row>
    <row r="312">
      <c r="A312" s="196" t="s">
        <v>467</v>
      </c>
      <c r="B312" s="25">
        <v>1750.0</v>
      </c>
      <c r="C312" s="197" t="s">
        <v>631</v>
      </c>
    </row>
    <row r="313">
      <c r="A313" s="196" t="s">
        <v>491</v>
      </c>
      <c r="B313" s="25">
        <v>1750.0</v>
      </c>
      <c r="C313" s="197" t="s">
        <v>632</v>
      </c>
    </row>
    <row r="314">
      <c r="A314" s="196" t="s">
        <v>515</v>
      </c>
      <c r="B314" s="25">
        <v>1750.0</v>
      </c>
      <c r="C314" s="197" t="s">
        <v>633</v>
      </c>
    </row>
    <row r="315">
      <c r="A315" s="196" t="s">
        <v>539</v>
      </c>
      <c r="B315" s="25">
        <v>1750.0</v>
      </c>
      <c r="C315" s="197" t="s">
        <v>634</v>
      </c>
    </row>
    <row r="316">
      <c r="A316" s="196" t="s">
        <v>563</v>
      </c>
      <c r="B316" s="25">
        <v>1750.0</v>
      </c>
      <c r="C316" s="197" t="s">
        <v>635</v>
      </c>
    </row>
    <row r="317">
      <c r="A317" s="196" t="s">
        <v>587</v>
      </c>
      <c r="B317" s="25">
        <v>1750.0</v>
      </c>
      <c r="C317" s="197" t="s">
        <v>636</v>
      </c>
    </row>
    <row r="318">
      <c r="A318" s="196" t="s">
        <v>611</v>
      </c>
      <c r="B318" s="25">
        <v>1750.0</v>
      </c>
      <c r="C318" s="197" t="s">
        <v>637</v>
      </c>
    </row>
    <row r="319">
      <c r="A319" s="196" t="s">
        <v>635</v>
      </c>
      <c r="B319" s="25">
        <v>1750.0</v>
      </c>
      <c r="C319" s="197" t="s">
        <v>638</v>
      </c>
    </row>
    <row r="320">
      <c r="A320" s="196" t="s">
        <v>659</v>
      </c>
      <c r="B320" s="25">
        <v>1750.0</v>
      </c>
      <c r="C320" s="197" t="s">
        <v>639</v>
      </c>
    </row>
    <row r="321">
      <c r="A321" s="196" t="s">
        <v>683</v>
      </c>
      <c r="B321" s="25">
        <v>1750.0</v>
      </c>
      <c r="C321" s="197" t="s">
        <v>640</v>
      </c>
    </row>
    <row r="322">
      <c r="A322" s="196" t="s">
        <v>327</v>
      </c>
      <c r="B322" s="25">
        <v>1750.0</v>
      </c>
      <c r="C322" s="197" t="s">
        <v>641</v>
      </c>
    </row>
    <row r="323">
      <c r="A323" s="196" t="s">
        <v>352</v>
      </c>
      <c r="B323" s="25">
        <v>1750.0</v>
      </c>
      <c r="C323" s="197" t="s">
        <v>642</v>
      </c>
    </row>
    <row r="324">
      <c r="A324" s="196" t="s">
        <v>375</v>
      </c>
      <c r="B324" s="25">
        <v>1750.0</v>
      </c>
      <c r="C324" s="197" t="s">
        <v>643</v>
      </c>
    </row>
    <row r="325">
      <c r="A325" s="196" t="s">
        <v>325</v>
      </c>
      <c r="B325" s="25">
        <v>1750.0</v>
      </c>
      <c r="C325" s="197" t="s">
        <v>644</v>
      </c>
    </row>
    <row r="326">
      <c r="A326" s="196" t="s">
        <v>351</v>
      </c>
      <c r="B326" s="25">
        <v>1750.0</v>
      </c>
      <c r="C326" s="197" t="s">
        <v>645</v>
      </c>
    </row>
    <row r="327">
      <c r="A327" s="198" t="s">
        <v>374</v>
      </c>
      <c r="B327" s="25">
        <v>1750.0</v>
      </c>
      <c r="C327" s="197" t="s">
        <v>646</v>
      </c>
    </row>
    <row r="328">
      <c r="A328" s="196" t="s">
        <v>397</v>
      </c>
      <c r="B328" s="25">
        <v>1750.0</v>
      </c>
      <c r="C328" s="197" t="s">
        <v>647</v>
      </c>
    </row>
    <row r="329">
      <c r="A329" s="196" t="s">
        <v>420</v>
      </c>
      <c r="B329" s="25">
        <v>1750.0</v>
      </c>
      <c r="C329" s="197" t="s">
        <v>648</v>
      </c>
    </row>
    <row r="330">
      <c r="A330" s="196" t="s">
        <v>443</v>
      </c>
      <c r="B330" s="25">
        <v>1750.0</v>
      </c>
      <c r="C330" s="197" t="s">
        <v>649</v>
      </c>
    </row>
    <row r="331">
      <c r="A331" s="196" t="s">
        <v>467</v>
      </c>
      <c r="B331" s="25">
        <v>1750.0</v>
      </c>
      <c r="C331" s="197" t="s">
        <v>650</v>
      </c>
    </row>
    <row r="332">
      <c r="A332" s="196" t="s">
        <v>491</v>
      </c>
      <c r="B332" s="25">
        <v>1750.0</v>
      </c>
      <c r="C332" s="197" t="s">
        <v>651</v>
      </c>
    </row>
    <row r="333">
      <c r="A333" s="196" t="s">
        <v>515</v>
      </c>
      <c r="B333" s="25">
        <v>1750.0</v>
      </c>
      <c r="C333" s="197" t="s">
        <v>652</v>
      </c>
    </row>
    <row r="334">
      <c r="A334" s="196" t="s">
        <v>539</v>
      </c>
      <c r="B334" s="25">
        <v>1750.0</v>
      </c>
      <c r="C334" s="197" t="s">
        <v>653</v>
      </c>
    </row>
    <row r="335">
      <c r="A335" s="196" t="s">
        <v>563</v>
      </c>
      <c r="B335" s="25">
        <v>1750.0</v>
      </c>
      <c r="C335" s="197" t="s">
        <v>654</v>
      </c>
    </row>
    <row r="336">
      <c r="A336" s="196" t="s">
        <v>587</v>
      </c>
      <c r="B336" s="25">
        <v>1750.0</v>
      </c>
      <c r="C336" s="197" t="s">
        <v>655</v>
      </c>
    </row>
    <row r="337">
      <c r="A337" s="196" t="s">
        <v>611</v>
      </c>
      <c r="B337" s="25">
        <v>1750.0</v>
      </c>
      <c r="C337" s="197" t="s">
        <v>656</v>
      </c>
    </row>
    <row r="338">
      <c r="A338" s="196" t="s">
        <v>635</v>
      </c>
      <c r="B338" s="25">
        <v>1750.0</v>
      </c>
      <c r="C338" s="197" t="s">
        <v>657</v>
      </c>
    </row>
    <row r="339">
      <c r="A339" s="196" t="s">
        <v>659</v>
      </c>
      <c r="B339" s="25">
        <v>1750.0</v>
      </c>
      <c r="C339" s="197" t="s">
        <v>658</v>
      </c>
    </row>
    <row r="340">
      <c r="A340" s="196" t="s">
        <v>683</v>
      </c>
      <c r="B340" s="25">
        <v>1750.0</v>
      </c>
      <c r="C340" s="197" t="s">
        <v>659</v>
      </c>
    </row>
    <row r="341">
      <c r="A341" s="196" t="s">
        <v>327</v>
      </c>
      <c r="B341" s="25">
        <v>1750.0</v>
      </c>
      <c r="C341" s="197" t="s">
        <v>660</v>
      </c>
    </row>
    <row r="342">
      <c r="A342" s="196" t="s">
        <v>352</v>
      </c>
      <c r="B342" s="25">
        <v>1750.0</v>
      </c>
      <c r="C342" s="197" t="s">
        <v>661</v>
      </c>
    </row>
    <row r="343">
      <c r="A343" s="196" t="s">
        <v>375</v>
      </c>
      <c r="B343" s="25">
        <v>1750.0</v>
      </c>
      <c r="C343" s="197" t="s">
        <v>662</v>
      </c>
    </row>
    <row r="344">
      <c r="A344" s="196" t="s">
        <v>325</v>
      </c>
      <c r="B344" s="25">
        <v>1750.0</v>
      </c>
      <c r="C344" s="197" t="s">
        <v>663</v>
      </c>
    </row>
    <row r="345">
      <c r="A345" s="196" t="s">
        <v>351</v>
      </c>
      <c r="B345" s="25">
        <v>1750.0</v>
      </c>
      <c r="C345" s="197" t="s">
        <v>664</v>
      </c>
    </row>
    <row r="346">
      <c r="A346" s="198" t="s">
        <v>374</v>
      </c>
      <c r="B346" s="25">
        <v>1750.0</v>
      </c>
      <c r="C346" s="197" t="s">
        <v>665</v>
      </c>
    </row>
    <row r="347">
      <c r="A347" s="196" t="s">
        <v>397</v>
      </c>
      <c r="B347" s="25">
        <v>1750.0</v>
      </c>
      <c r="C347" s="197" t="s">
        <v>666</v>
      </c>
    </row>
    <row r="348">
      <c r="A348" s="196" t="s">
        <v>420</v>
      </c>
      <c r="B348" s="25">
        <v>1750.0</v>
      </c>
      <c r="C348" s="197" t="s">
        <v>667</v>
      </c>
    </row>
    <row r="349">
      <c r="A349" s="196" t="s">
        <v>443</v>
      </c>
      <c r="B349" s="25">
        <v>1750.0</v>
      </c>
      <c r="C349" s="197" t="s">
        <v>668</v>
      </c>
    </row>
    <row r="350">
      <c r="A350" s="196" t="s">
        <v>467</v>
      </c>
      <c r="B350" s="25">
        <v>1750.0</v>
      </c>
      <c r="C350" s="197" t="s">
        <v>669</v>
      </c>
    </row>
    <row r="351">
      <c r="A351" s="196" t="s">
        <v>491</v>
      </c>
      <c r="B351" s="25">
        <v>1750.0</v>
      </c>
      <c r="C351" s="197" t="s">
        <v>670</v>
      </c>
    </row>
    <row r="352">
      <c r="A352" s="196" t="s">
        <v>515</v>
      </c>
      <c r="B352" s="25">
        <v>1750.0</v>
      </c>
      <c r="C352" s="197" t="s">
        <v>671</v>
      </c>
    </row>
    <row r="353">
      <c r="A353" s="196" t="s">
        <v>539</v>
      </c>
      <c r="B353" s="25">
        <v>1750.0</v>
      </c>
      <c r="C353" s="197" t="s">
        <v>672</v>
      </c>
    </row>
    <row r="354">
      <c r="A354" s="196" t="s">
        <v>563</v>
      </c>
      <c r="B354" s="25">
        <v>1750.0</v>
      </c>
      <c r="C354" s="197" t="s">
        <v>673</v>
      </c>
    </row>
    <row r="355">
      <c r="A355" s="196" t="s">
        <v>587</v>
      </c>
      <c r="B355" s="25">
        <v>1750.0</v>
      </c>
      <c r="C355" s="197" t="s">
        <v>674</v>
      </c>
    </row>
    <row r="356">
      <c r="A356" s="196" t="s">
        <v>611</v>
      </c>
      <c r="B356" s="25">
        <v>1750.0</v>
      </c>
      <c r="C356" s="197" t="s">
        <v>675</v>
      </c>
    </row>
    <row r="357">
      <c r="A357" s="196" t="s">
        <v>635</v>
      </c>
      <c r="B357" s="25">
        <v>1750.0</v>
      </c>
      <c r="C357" s="197" t="s">
        <v>676</v>
      </c>
    </row>
    <row r="358">
      <c r="A358" s="196" t="s">
        <v>659</v>
      </c>
      <c r="B358" s="25">
        <v>1750.0</v>
      </c>
      <c r="C358" s="197" t="s">
        <v>677</v>
      </c>
    </row>
    <row r="359">
      <c r="A359" s="196" t="s">
        <v>683</v>
      </c>
      <c r="B359" s="25">
        <v>1750.0</v>
      </c>
      <c r="C359" s="197" t="s">
        <v>678</v>
      </c>
    </row>
    <row r="360">
      <c r="A360" s="196" t="s">
        <v>327</v>
      </c>
      <c r="B360" s="25">
        <v>1750.0</v>
      </c>
      <c r="C360" s="197" t="s">
        <v>679</v>
      </c>
    </row>
    <row r="361">
      <c r="A361" s="196" t="s">
        <v>352</v>
      </c>
      <c r="B361" s="25">
        <v>1750.0</v>
      </c>
      <c r="C361" s="197" t="s">
        <v>680</v>
      </c>
    </row>
    <row r="362">
      <c r="A362" s="196" t="s">
        <v>375</v>
      </c>
      <c r="B362" s="25">
        <v>1750.0</v>
      </c>
      <c r="C362" s="197" t="s">
        <v>681</v>
      </c>
    </row>
    <row r="363">
      <c r="A363" s="196" t="s">
        <v>325</v>
      </c>
      <c r="B363" s="25">
        <v>1750.0</v>
      </c>
      <c r="C363" s="197" t="s">
        <v>682</v>
      </c>
    </row>
    <row r="364">
      <c r="A364" s="196" t="s">
        <v>351</v>
      </c>
      <c r="B364" s="25">
        <v>1750.0</v>
      </c>
      <c r="C364" s="197" t="s">
        <v>683</v>
      </c>
    </row>
    <row r="365">
      <c r="A365" s="198" t="s">
        <v>374</v>
      </c>
      <c r="B365" s="25">
        <v>1750.0</v>
      </c>
      <c r="C365" s="197" t="s">
        <v>684</v>
      </c>
    </row>
    <row r="366">
      <c r="A366" s="196" t="s">
        <v>397</v>
      </c>
      <c r="B366" s="25">
        <v>1750.0</v>
      </c>
      <c r="C366" s="197" t="s">
        <v>685</v>
      </c>
    </row>
    <row r="367">
      <c r="A367" s="196" t="s">
        <v>420</v>
      </c>
      <c r="B367" s="25">
        <v>1750.0</v>
      </c>
      <c r="C367" s="197" t="s">
        <v>686</v>
      </c>
    </row>
    <row r="368">
      <c r="A368" s="196" t="s">
        <v>443</v>
      </c>
      <c r="B368" s="25">
        <v>1750.0</v>
      </c>
      <c r="C368" s="197" t="s">
        <v>687</v>
      </c>
    </row>
    <row r="369">
      <c r="A369" s="196" t="s">
        <v>467</v>
      </c>
      <c r="B369" s="25">
        <v>1750.0</v>
      </c>
      <c r="C369" s="197" t="s">
        <v>688</v>
      </c>
    </row>
    <row r="370">
      <c r="A370" s="196" t="s">
        <v>491</v>
      </c>
      <c r="B370" s="25">
        <v>1750.0</v>
      </c>
      <c r="C370" s="197" t="s">
        <v>689</v>
      </c>
    </row>
    <row r="371">
      <c r="A371" s="196" t="s">
        <v>515</v>
      </c>
      <c r="B371" s="25">
        <v>1750.0</v>
      </c>
      <c r="C371" s="197" t="s">
        <v>690</v>
      </c>
    </row>
    <row r="372">
      <c r="A372" s="196" t="s">
        <v>539</v>
      </c>
      <c r="B372" s="25">
        <v>1750.0</v>
      </c>
      <c r="C372" s="197" t="s">
        <v>691</v>
      </c>
    </row>
    <row r="373">
      <c r="A373" s="196" t="s">
        <v>563</v>
      </c>
      <c r="B373" s="25">
        <v>1750.0</v>
      </c>
      <c r="C373" s="197" t="s">
        <v>692</v>
      </c>
    </row>
    <row r="374">
      <c r="A374" s="196" t="s">
        <v>587</v>
      </c>
      <c r="B374" s="25">
        <v>1750.0</v>
      </c>
      <c r="C374" s="197" t="s">
        <v>693</v>
      </c>
    </row>
    <row r="375">
      <c r="A375" s="196" t="s">
        <v>611</v>
      </c>
      <c r="B375" s="25">
        <v>1750.0</v>
      </c>
      <c r="C375" s="197" t="s">
        <v>694</v>
      </c>
    </row>
    <row r="376">
      <c r="A376" s="196" t="s">
        <v>635</v>
      </c>
      <c r="B376" s="25">
        <v>1750.0</v>
      </c>
      <c r="C376" s="197" t="s">
        <v>695</v>
      </c>
    </row>
    <row r="377">
      <c r="A377" s="196" t="s">
        <v>659</v>
      </c>
      <c r="B377" s="25">
        <v>1750.0</v>
      </c>
      <c r="C377" s="197" t="s">
        <v>696</v>
      </c>
    </row>
    <row r="378">
      <c r="A378" s="196" t="s">
        <v>683</v>
      </c>
      <c r="B378" s="25">
        <v>1750.0</v>
      </c>
      <c r="C378" s="197" t="s">
        <v>697</v>
      </c>
    </row>
    <row r="379">
      <c r="A379" s="196" t="s">
        <v>327</v>
      </c>
      <c r="B379" s="25">
        <v>1750.0</v>
      </c>
      <c r="C379" s="197" t="s">
        <v>698</v>
      </c>
    </row>
    <row r="380">
      <c r="A380" s="196" t="s">
        <v>352</v>
      </c>
      <c r="B380" s="25">
        <v>1750.0</v>
      </c>
      <c r="C380" s="197" t="s">
        <v>699</v>
      </c>
    </row>
    <row r="381">
      <c r="A381" s="196" t="s">
        <v>375</v>
      </c>
      <c r="B381" s="25">
        <v>1750.0</v>
      </c>
      <c r="C381" s="197" t="s">
        <v>700</v>
      </c>
    </row>
    <row r="382">
      <c r="A382" s="196" t="s">
        <v>325</v>
      </c>
      <c r="B382" s="25">
        <v>1750.0</v>
      </c>
      <c r="C382" s="197" t="s">
        <v>701</v>
      </c>
    </row>
    <row r="383">
      <c r="A383" s="196" t="s">
        <v>351</v>
      </c>
      <c r="B383" s="25">
        <v>1750.0</v>
      </c>
      <c r="C383" s="197" t="s">
        <v>702</v>
      </c>
    </row>
    <row r="384">
      <c r="A384" s="198" t="s">
        <v>374</v>
      </c>
      <c r="B384" s="25">
        <v>1750.0</v>
      </c>
      <c r="C384" s="197" t="s">
        <v>703</v>
      </c>
    </row>
    <row r="385">
      <c r="A385" s="196" t="s">
        <v>397</v>
      </c>
      <c r="B385" s="25">
        <v>1750.0</v>
      </c>
      <c r="C385" s="197" t="s">
        <v>704</v>
      </c>
    </row>
    <row r="386">
      <c r="A386" s="196"/>
    </row>
    <row r="387">
      <c r="A387" s="196"/>
    </row>
    <row r="388">
      <c r="A388" s="196"/>
    </row>
    <row r="389">
      <c r="A389" s="196"/>
    </row>
    <row r="390">
      <c r="A390" s="196"/>
    </row>
    <row r="391">
      <c r="A391" s="196"/>
    </row>
    <row r="392">
      <c r="A392" s="196"/>
    </row>
    <row r="393">
      <c r="A393" s="196"/>
    </row>
    <row r="394">
      <c r="A394" s="196"/>
    </row>
    <row r="395">
      <c r="A395" s="196"/>
    </row>
    <row r="396">
      <c r="A396" s="196"/>
    </row>
    <row r="397">
      <c r="A397" s="196"/>
    </row>
    <row r="398">
      <c r="A398" s="196"/>
    </row>
    <row r="399">
      <c r="A399" s="196"/>
    </row>
    <row r="400">
      <c r="A400" s="196"/>
    </row>
    <row r="401">
      <c r="A401" s="196"/>
    </row>
    <row r="402">
      <c r="A402" s="196"/>
    </row>
    <row r="403">
      <c r="A403" s="198"/>
    </row>
    <row r="404">
      <c r="A404" s="196"/>
    </row>
    <row r="405">
      <c r="A405" s="196"/>
    </row>
    <row r="406">
      <c r="A406" s="196"/>
    </row>
    <row r="407">
      <c r="A407" s="196"/>
    </row>
    <row r="408">
      <c r="A408" s="196"/>
    </row>
    <row r="409">
      <c r="A409" s="196"/>
    </row>
    <row r="410">
      <c r="A410" s="196"/>
    </row>
    <row r="411">
      <c r="A411" s="196"/>
    </row>
    <row r="412">
      <c r="A412" s="196"/>
    </row>
    <row r="413">
      <c r="A413" s="196"/>
    </row>
    <row r="414">
      <c r="A414" s="196"/>
    </row>
    <row r="415">
      <c r="A415" s="196"/>
    </row>
    <row r="416">
      <c r="A416" s="196"/>
    </row>
    <row r="417">
      <c r="A417" s="196"/>
    </row>
    <row r="418">
      <c r="A418" s="196"/>
    </row>
    <row r="419">
      <c r="A419" s="196"/>
    </row>
    <row r="420">
      <c r="A420" s="196"/>
    </row>
    <row r="421">
      <c r="A421" s="196"/>
    </row>
    <row r="422">
      <c r="A422" s="198"/>
    </row>
    <row r="423">
      <c r="A423" s="196"/>
    </row>
    <row r="424">
      <c r="A424" s="196"/>
    </row>
    <row r="425">
      <c r="A425" s="196"/>
    </row>
    <row r="426">
      <c r="A426" s="196"/>
    </row>
    <row r="427">
      <c r="A427" s="196"/>
    </row>
    <row r="428">
      <c r="A428" s="196"/>
    </row>
    <row r="429">
      <c r="A429" s="196"/>
    </row>
    <row r="430">
      <c r="A430" s="196"/>
    </row>
    <row r="431">
      <c r="A431" s="196"/>
    </row>
    <row r="432">
      <c r="A432" s="196"/>
    </row>
    <row r="433">
      <c r="A433" s="196"/>
    </row>
    <row r="434">
      <c r="A434" s="196"/>
    </row>
    <row r="435">
      <c r="A435" s="196"/>
    </row>
    <row r="436">
      <c r="A436" s="196"/>
    </row>
    <row r="437">
      <c r="A437" s="196"/>
    </row>
    <row r="438">
      <c r="A438" s="196"/>
    </row>
    <row r="439">
      <c r="A439" s="196"/>
    </row>
    <row r="440">
      <c r="A440" s="196"/>
    </row>
    <row r="441">
      <c r="A441" s="198"/>
    </row>
    <row r="442">
      <c r="A442" s="196"/>
    </row>
    <row r="443">
      <c r="A443" s="196"/>
    </row>
    <row r="444">
      <c r="A444" s="196"/>
    </row>
    <row r="445">
      <c r="A445" s="196"/>
    </row>
    <row r="446">
      <c r="A446" s="196"/>
    </row>
    <row r="447">
      <c r="A447" s="196"/>
    </row>
    <row r="448">
      <c r="A448" s="196"/>
    </row>
    <row r="449">
      <c r="A449" s="196"/>
    </row>
    <row r="450">
      <c r="A450" s="196"/>
    </row>
    <row r="451">
      <c r="A451" s="196"/>
    </row>
    <row r="452">
      <c r="A452" s="196"/>
    </row>
    <row r="453">
      <c r="A453" s="196"/>
    </row>
    <row r="454">
      <c r="A454" s="196"/>
    </row>
    <row r="455">
      <c r="A455" s="196"/>
    </row>
    <row r="456">
      <c r="A456" s="196"/>
    </row>
    <row r="457">
      <c r="A457" s="196"/>
    </row>
  </sheetData>
  <drawing r:id="rId1"/>
</worksheet>
</file>