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ut\Google Drive\__Projetos\__TODO\___SecurityResearch\_ABC-Research\SLR on security incidents in smart infra\reproducibility-10.1002-SPY2.150\"/>
    </mc:Choice>
  </mc:AlternateContent>
  <xr:revisionPtr revIDLastSave="0" documentId="13_ncr:1_{9A7F7C19-14C6-4C62-B0A2-D8FDA70F62CD}" xr6:coauthVersionLast="46" xr6:coauthVersionMax="46" xr10:uidLastSave="{00000000-0000-0000-0000-000000000000}"/>
  <bookViews>
    <workbookView xWindow="-108" yWindow="-108" windowWidth="23256" windowHeight="12576" xr2:uid="{18348D18-E720-414E-A260-622C6F56347C}"/>
  </bookViews>
  <sheets>
    <sheet name="Analysi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G114" i="1"/>
  <c r="X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  <c r="K4" i="1" s="1"/>
  <c r="K3" i="1" l="1"/>
  <c r="O63" i="1"/>
  <c r="O55" i="1"/>
  <c r="K51" i="1"/>
  <c r="W35" i="1"/>
  <c r="O36" i="1"/>
  <c r="K42" i="1"/>
  <c r="O27" i="1"/>
  <c r="O19" i="1"/>
  <c r="K26" i="1"/>
  <c r="K18" i="1"/>
  <c r="W3" i="1"/>
  <c r="S7" i="1"/>
  <c r="O4" i="1"/>
  <c r="W54" i="1"/>
  <c r="O62" i="1"/>
  <c r="O54" i="1"/>
  <c r="W42" i="1"/>
  <c r="S38" i="1"/>
  <c r="O35" i="1"/>
  <c r="K41" i="1"/>
  <c r="O26" i="1"/>
  <c r="O18" i="1"/>
  <c r="K25" i="1"/>
  <c r="K17" i="1"/>
  <c r="S14" i="1"/>
  <c r="S6" i="1"/>
  <c r="O3" i="1"/>
  <c r="W53" i="1"/>
  <c r="O61" i="1"/>
  <c r="O53" i="1"/>
  <c r="W41" i="1"/>
  <c r="S37" i="1"/>
  <c r="K48" i="1"/>
  <c r="K40" i="1"/>
  <c r="O25" i="1"/>
  <c r="O17" i="1"/>
  <c r="K24" i="1"/>
  <c r="W9" i="1"/>
  <c r="S13" i="1"/>
  <c r="S5" i="1"/>
  <c r="K9" i="1"/>
  <c r="W52" i="1"/>
  <c r="O60" i="1"/>
  <c r="O52" i="1"/>
  <c r="W40" i="1"/>
  <c r="S36" i="1"/>
  <c r="K47" i="1"/>
  <c r="K39" i="1"/>
  <c r="O24" i="1"/>
  <c r="K31" i="1"/>
  <c r="K23" i="1"/>
  <c r="W8" i="1"/>
  <c r="S12" i="1"/>
  <c r="S4" i="1"/>
  <c r="K8" i="1"/>
  <c r="W51" i="1"/>
  <c r="O59" i="1"/>
  <c r="O51" i="1"/>
  <c r="W39" i="1"/>
  <c r="S35" i="1"/>
  <c r="K46" i="1"/>
  <c r="K38" i="1"/>
  <c r="O23" i="1"/>
  <c r="K30" i="1"/>
  <c r="K22" i="1"/>
  <c r="W7" i="1"/>
  <c r="S11" i="1"/>
  <c r="S3" i="1"/>
  <c r="K7" i="1"/>
  <c r="S53" i="1"/>
  <c r="O58" i="1"/>
  <c r="K54" i="1"/>
  <c r="W38" i="1"/>
  <c r="O39" i="1"/>
  <c r="K45" i="1"/>
  <c r="K37" i="1"/>
  <c r="O22" i="1"/>
  <c r="K29" i="1"/>
  <c r="K21" i="1"/>
  <c r="W6" i="1"/>
  <c r="S10" i="1"/>
  <c r="O7" i="1"/>
  <c r="K6" i="1"/>
  <c r="S52" i="1"/>
  <c r="O57" i="1"/>
  <c r="K53" i="1"/>
  <c r="W37" i="1"/>
  <c r="O38" i="1"/>
  <c r="K44" i="1"/>
  <c r="K36" i="1"/>
  <c r="O21" i="1"/>
  <c r="K28" i="1"/>
  <c r="K20" i="1"/>
  <c r="W5" i="1"/>
  <c r="S9" i="1"/>
  <c r="O6" i="1"/>
  <c r="K5" i="1"/>
  <c r="S51" i="1"/>
  <c r="O56" i="1"/>
  <c r="K52" i="1"/>
  <c r="W36" i="1"/>
  <c r="O37" i="1"/>
  <c r="K43" i="1"/>
  <c r="K35" i="1"/>
  <c r="O20" i="1"/>
  <c r="K27" i="1"/>
  <c r="K19" i="1"/>
  <c r="W4" i="1"/>
  <c r="S8" i="1"/>
  <c r="O5" i="1"/>
  <c r="W43" i="1"/>
</calcChain>
</file>

<file path=xl/sharedStrings.xml><?xml version="1.0" encoding="utf-8"?>
<sst xmlns="http://schemas.openxmlformats.org/spreadsheetml/2006/main" count="250" uniqueCount="244">
  <si>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</si>
  <si>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</si>
  <si>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</si>
  <si>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</si>
  <si>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</si>
  <si>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</si>
  <si>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</si>
  <si>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</si>
  <si>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</si>
  <si>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</si>
  <si>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</si>
  <si>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</si>
  <si>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</si>
  <si>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</si>
  <si>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</si>
  <si>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</si>
  <si>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</si>
  <si>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</si>
  <si>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</si>
  <si>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</si>
  <si>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</si>
  <si>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</si>
  <si>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</si>
  <si>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</si>
  <si>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</si>
  <si>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</si>
  <si>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</si>
  <si>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</si>
  <si>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</si>
  <si>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</si>
  <si>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</si>
  <si>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</si>
  <si>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</si>
  <si>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</si>
  <si>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</si>
  <si>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</si>
  <si>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</si>
  <si>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</si>
  <si>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</si>
  <si>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</si>
  <si>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</si>
  <si>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</si>
  <si>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</si>
  <si>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</si>
  <si>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</si>
  <si>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</si>
  <si>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</si>
  <si>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</si>
  <si>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</si>
  <si>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</si>
  <si>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</si>
  <si>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</si>
  <si>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</si>
  <si>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</si>
  <si>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</si>
  <si>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</si>
  <si>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</si>
  <si>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</si>
  <si>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</si>
  <si>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</si>
  <si>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</si>
  <si>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</si>
  <si>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</si>
  <si>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</si>
  <si>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</si>
  <si>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</si>
  <si>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</si>
  <si>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</si>
  <si>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</si>
  <si>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</si>
  <si>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</si>
  <si>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</si>
  <si>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</si>
  <si>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</si>
  <si>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</si>
  <si>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</si>
  <si>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</si>
  <si>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</si>
  <si>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</si>
  <si>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</si>
  <si>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</si>
  <si>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</si>
  <si>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</si>
  <si>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</si>
  <si>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</si>
  <si>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</si>
  <si>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</si>
  <si>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</si>
  <si>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</si>
  <si>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</si>
  <si>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</si>
  <si>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</si>
  <si>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</si>
  <si>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</si>
  <si>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</si>
  <si>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</si>
  <si>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</si>
  <si>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</si>
  <si>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</si>
  <si>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</si>
  <si>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</si>
  <si>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</si>
  <si>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</si>
  <si>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</si>
  <si>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</si>
  <si>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</si>
  <si>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</si>
  <si>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</si>
  <si>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</si>
  <si>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</si>
  <si>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</si>
  <si>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</si>
  <si>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</si>
  <si>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A.</t>
  </si>
  <si>
    <t>B.</t>
  </si>
  <si>
    <t>C.</t>
  </si>
  <si>
    <t>D.</t>
  </si>
  <si>
    <t>E.</t>
  </si>
  <si>
    <t>F.</t>
  </si>
  <si>
    <t>G.</t>
  </si>
  <si>
    <t>01-01</t>
  </si>
  <si>
    <t>08-06</t>
  </si>
  <si>
    <t>12-01</t>
  </si>
  <si>
    <t>15-02</t>
  </si>
  <si>
    <t>15-05</t>
  </si>
  <si>
    <t>15-09</t>
  </si>
  <si>
    <t>15-10</t>
  </si>
  <si>
    <t>01-02</t>
  </si>
  <si>
    <t>05-05</t>
  </si>
  <si>
    <t>06-14</t>
  </si>
  <si>
    <t>06-15</t>
  </si>
  <si>
    <t>07-05</t>
  </si>
  <si>
    <t>02-02</t>
  </si>
  <si>
    <t>03-02</t>
  </si>
  <si>
    <t>06-18</t>
  </si>
  <si>
    <t>07-01</t>
  </si>
  <si>
    <t>07-09</t>
  </si>
  <si>
    <t>08-02</t>
  </si>
  <si>
    <t>09-02</t>
  </si>
  <si>
    <t>09-03</t>
  </si>
  <si>
    <t>11-02</t>
  </si>
  <si>
    <t>12-02</t>
  </si>
  <si>
    <t>12-07</t>
  </si>
  <si>
    <t>15-08</t>
  </si>
  <si>
    <t>04-03</t>
  </si>
  <si>
    <t>08-03</t>
  </si>
  <si>
    <t>08-04</t>
  </si>
  <si>
    <t>11-01</t>
  </si>
  <si>
    <t>11-04</t>
  </si>
  <si>
    <t>13-07</t>
  </si>
  <si>
    <t>15-07</t>
  </si>
  <si>
    <t>02-03</t>
  </si>
  <si>
    <t>04-04</t>
  </si>
  <si>
    <t>04-05</t>
  </si>
  <si>
    <t>04-06</t>
  </si>
  <si>
    <t>05-03</t>
  </si>
  <si>
    <t>06-17</t>
  </si>
  <si>
    <t>07-06</t>
  </si>
  <si>
    <t>09-01</t>
  </si>
  <si>
    <t>10-03</t>
  </si>
  <si>
    <t>10-04</t>
  </si>
  <si>
    <t>10-05</t>
  </si>
  <si>
    <t>11-03</t>
  </si>
  <si>
    <t>12-04</t>
  </si>
  <si>
    <t>12-06</t>
  </si>
  <si>
    <t>13-01</t>
  </si>
  <si>
    <t>01-06</t>
  </si>
  <si>
    <t>02-06</t>
  </si>
  <si>
    <t>04-07</t>
  </si>
  <si>
    <t>05-06</t>
  </si>
  <si>
    <t>06-06</t>
  </si>
  <si>
    <t>07-11</t>
  </si>
  <si>
    <t>10-06</t>
  </si>
  <si>
    <t>11-05</t>
  </si>
  <si>
    <t>12-08</t>
  </si>
  <si>
    <t>13-05</t>
  </si>
  <si>
    <t>15-03</t>
  </si>
  <si>
    <t>1.</t>
  </si>
  <si>
    <t>01-03</t>
  </si>
  <si>
    <t>01-05</t>
  </si>
  <si>
    <t>02-01</t>
  </si>
  <si>
    <t>06-11</t>
  </si>
  <si>
    <t>07-02</t>
  </si>
  <si>
    <t>07-03</t>
  </si>
  <si>
    <t>07-04</t>
  </si>
  <si>
    <t>07-07</t>
  </si>
  <si>
    <t>07-08</t>
  </si>
  <si>
    <t>12-03</t>
  </si>
  <si>
    <t>13-02</t>
  </si>
  <si>
    <t>13-04</t>
  </si>
  <si>
    <t>14-01</t>
  </si>
  <si>
    <t>14-02</t>
  </si>
  <si>
    <t>2.</t>
  </si>
  <si>
    <t>03-05</t>
  </si>
  <si>
    <t>08-01</t>
  </si>
  <si>
    <t>08-05</t>
  </si>
  <si>
    <t>13-06</t>
  </si>
  <si>
    <t>14-03</t>
  </si>
  <si>
    <t>3.</t>
  </si>
  <si>
    <t>10-01</t>
  </si>
  <si>
    <t>10-02</t>
  </si>
  <si>
    <t>13-03</t>
  </si>
  <si>
    <t>14-05</t>
  </si>
  <si>
    <t>4.</t>
  </si>
  <si>
    <t>03-01</t>
  </si>
  <si>
    <t>03-04</t>
  </si>
  <si>
    <t>04-02</t>
  </si>
  <si>
    <t>05-01</t>
  </si>
  <si>
    <t>06-09</t>
  </si>
  <si>
    <t>07-10</t>
  </si>
  <si>
    <t>14-04</t>
  </si>
  <si>
    <t>14-06</t>
  </si>
  <si>
    <t>15-11</t>
  </si>
  <si>
    <t>5.</t>
  </si>
  <si>
    <t>01-04</t>
  </si>
  <si>
    <t>03-03</t>
  </si>
  <si>
    <t>06-01</t>
  </si>
  <si>
    <t>06-03</t>
  </si>
  <si>
    <t>6.</t>
  </si>
  <si>
    <t>02-05</t>
  </si>
  <si>
    <t>02-07</t>
  </si>
  <si>
    <t>06-02</t>
  </si>
  <si>
    <t>06-04</t>
  </si>
  <si>
    <t>06-05</t>
  </si>
  <si>
    <t>06-07</t>
  </si>
  <si>
    <t>06-08</t>
  </si>
  <si>
    <t>06-12</t>
  </si>
  <si>
    <t>06-13</t>
  </si>
  <si>
    <t>06-16</t>
  </si>
  <si>
    <t>15-01</t>
  </si>
  <si>
    <t>15-04</t>
  </si>
  <si>
    <t>15-06</t>
  </si>
  <si>
    <t>7.</t>
  </si>
  <si>
    <t>02-04</t>
  </si>
  <si>
    <t>05-02</t>
  </si>
  <si>
    <t>05-04</t>
  </si>
  <si>
    <t>8.</t>
  </si>
  <si>
    <t>04-01</t>
  </si>
  <si>
    <t>06-10</t>
  </si>
  <si>
    <t>12-05</t>
  </si>
  <si>
    <t>12-09</t>
  </si>
  <si>
    <t>ALL</t>
  </si>
  <si>
    <t>BY GROUP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</si>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</sst>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0" fillId="2" borderId="1" xfId="0" applyNumberFormat="1" applyFill="1" applyBorder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3C9B-26FD-427E-B327-14306DE83387}">
  <dimension ref="C1:X114"/>
  <sheetViews>
    <sheetView tabSelected="1" workbookViewId="0"/>
  </sheetViews>
  <sheetFormatPr defaultRowHeight="14.4" x14ac:dyDescent="0.3"/>
  <cols>
    <col min="3" max="3" width="4" bestFit="1" customWidth="1"/>
    <col min="4" max="4" width="4.88671875" style="1" bestFit="1" customWidth="1"/>
    <col min="5" max="5" width="3" bestFit="1" customWidth="1"/>
    <col min="6" max="6" width="6.77734375" style="2" customWidth="1"/>
    <col min="7" max="7" width="5.109375" customWidth="1"/>
    <col min="8" max="8" width="3" bestFit="1" customWidth="1"/>
    <col min="13" max="13" width="5.5546875" customWidth="1"/>
    <col min="17" max="17" width="5.5546875" customWidth="1"/>
    <col min="21" max="21" width="5.5546875" customWidth="1"/>
  </cols>
  <sheetData>
    <row r="1" spans="3:24" x14ac:dyDescent="0.3">
      <c r="C1" s="6" t="s">
        <v>241</v>
      </c>
      <c r="J1" s="6" t="s">
        <v>242</v>
      </c>
      <c r="L1" s="6" t="s">
        <v>243</v>
      </c>
      <c r="N1" s="6" t="s">
        <v>242</v>
      </c>
      <c r="P1" s="6" t="s">
        <v>243</v>
      </c>
      <c r="R1" s="6" t="s">
        <v>242</v>
      </c>
      <c r="T1" s="6" t="s">
        <v>243</v>
      </c>
      <c r="V1" s="6" t="s">
        <v>242</v>
      </c>
      <c r="X1" s="6" t="s">
        <v>243</v>
      </c>
    </row>
    <row r="2" spans="3:24" x14ac:dyDescent="0.3">
      <c r="C2">
        <v>1</v>
      </c>
      <c r="D2" s="1" t="s">
        <v>0</v>
      </c>
      <c r="E2">
        <v>1</v>
      </c>
      <c r="F2" s="2" t="str">
        <f>TEXT(E2,"00")&amp;"-"&amp;TEXT(C2,"00")</f>
        <v>01-01</v>
      </c>
      <c r="G2" t="str">
        <f>D2</f>
        <v>F001</v>
      </c>
      <c r="J2" s="7" t="s">
        <v>113</v>
      </c>
      <c r="L2">
        <v>7</v>
      </c>
      <c r="N2" s="7" t="s">
        <v>114</v>
      </c>
      <c r="P2">
        <v>5</v>
      </c>
      <c r="R2" s="7" t="s">
        <v>115</v>
      </c>
      <c r="T2">
        <v>12</v>
      </c>
      <c r="V2" s="7" t="s">
        <v>116</v>
      </c>
      <c r="X2">
        <v>7</v>
      </c>
    </row>
    <row r="3" spans="3:24" x14ac:dyDescent="0.3">
      <c r="C3">
        <v>2</v>
      </c>
      <c r="D3" s="1" t="s">
        <v>1</v>
      </c>
      <c r="E3">
        <v>1</v>
      </c>
      <c r="F3" s="2" t="str">
        <f t="shared" ref="F3:F65" si="0">TEXT(E3,"00")&amp;"-"&amp;TEXT(C3,"00")</f>
        <v>01-02</v>
      </c>
      <c r="G3" t="str">
        <f t="shared" ref="G3:G65" si="1">D3</f>
        <v>F002</v>
      </c>
      <c r="J3" s="5" t="s">
        <v>120</v>
      </c>
      <c r="K3" t="str">
        <f>VLOOKUP(J3,$F$2:$G$114,2,FALSE)</f>
        <v>F001</v>
      </c>
      <c r="N3" s="4" t="s">
        <v>127</v>
      </c>
      <c r="O3" t="str">
        <f>VLOOKUP(N3,$F$2:$G$114,2,FALSE)</f>
        <v>F002</v>
      </c>
      <c r="R3" s="4" t="s">
        <v>132</v>
      </c>
      <c r="S3" t="str">
        <f>VLOOKUP(R3,$F$2:$G$114,2,FALSE)</f>
        <v>F008</v>
      </c>
      <c r="V3" s="4" t="s">
        <v>144</v>
      </c>
      <c r="W3" t="str">
        <f>VLOOKUP(V3,$F$2:$G$114,2,FALSE)</f>
        <v>F021</v>
      </c>
    </row>
    <row r="4" spans="3:24" x14ac:dyDescent="0.3">
      <c r="C4">
        <v>3</v>
      </c>
      <c r="D4" s="1" t="s">
        <v>2</v>
      </c>
      <c r="E4">
        <v>1</v>
      </c>
      <c r="F4" s="2" t="str">
        <f t="shared" si="0"/>
        <v>01-03</v>
      </c>
      <c r="G4" t="str">
        <f t="shared" si="1"/>
        <v>F003</v>
      </c>
      <c r="J4" s="4" t="s">
        <v>121</v>
      </c>
      <c r="K4" t="str">
        <f t="shared" ref="K4:K67" si="2">VLOOKUP(J4,$F$2:$G$114,2,FALSE)</f>
        <v>F066</v>
      </c>
      <c r="N4" s="4" t="s">
        <v>128</v>
      </c>
      <c r="O4" t="str">
        <f>VLOOKUP(N4,$F$2:$G$114,2,FALSE)</f>
        <v>F030</v>
      </c>
      <c r="R4" s="4" t="s">
        <v>133</v>
      </c>
      <c r="S4" t="str">
        <f>VLOOKUP(R4,$F$2:$G$114,2,FALSE)</f>
        <v>F015</v>
      </c>
      <c r="V4" s="4" t="s">
        <v>145</v>
      </c>
      <c r="W4" t="str">
        <f>VLOOKUP(V4,$F$2:$G$114,2,FALSE)</f>
        <v>F063</v>
      </c>
    </row>
    <row r="5" spans="3:24" x14ac:dyDescent="0.3">
      <c r="C5">
        <v>4</v>
      </c>
      <c r="D5" s="1" t="s">
        <v>3</v>
      </c>
      <c r="E5">
        <v>1</v>
      </c>
      <c r="F5" s="2" t="str">
        <f t="shared" si="0"/>
        <v>01-04</v>
      </c>
      <c r="G5" t="str">
        <f t="shared" si="1"/>
        <v>F004</v>
      </c>
      <c r="J5" s="4" t="s">
        <v>122</v>
      </c>
      <c r="K5" t="str">
        <f t="shared" si="2"/>
        <v>F081</v>
      </c>
      <c r="N5" s="4" t="s">
        <v>129</v>
      </c>
      <c r="O5" t="str">
        <f>VLOOKUP(N5,$F$2:$G$114,2,FALSE)</f>
        <v>F045</v>
      </c>
      <c r="R5" s="4" t="s">
        <v>134</v>
      </c>
      <c r="S5" t="str">
        <f>VLOOKUP(R5,$F$2:$G$114,2,FALSE)</f>
        <v>F049</v>
      </c>
      <c r="V5" s="4" t="s">
        <v>146</v>
      </c>
      <c r="W5" t="str">
        <f>VLOOKUP(V5,$F$2:$G$114,2,FALSE)</f>
        <v>F064</v>
      </c>
    </row>
    <row r="6" spans="3:24" x14ac:dyDescent="0.3">
      <c r="C6">
        <v>5</v>
      </c>
      <c r="D6" s="1" t="s">
        <v>4</v>
      </c>
      <c r="E6">
        <v>1</v>
      </c>
      <c r="F6" s="2" t="str">
        <f t="shared" si="0"/>
        <v>01-05</v>
      </c>
      <c r="G6" t="str">
        <f t="shared" si="1"/>
        <v>F005</v>
      </c>
      <c r="J6" s="4" t="s">
        <v>123</v>
      </c>
      <c r="K6" t="str">
        <f t="shared" si="2"/>
        <v>F104</v>
      </c>
      <c r="N6" s="4" t="s">
        <v>130</v>
      </c>
      <c r="O6" t="str">
        <f>VLOOKUP(N6,$F$2:$G$114,2,FALSE)</f>
        <v>F046</v>
      </c>
      <c r="R6" s="4" t="s">
        <v>135</v>
      </c>
      <c r="S6" t="str">
        <f>VLOOKUP(R6,$F$2:$G$114,2,FALSE)</f>
        <v>F050</v>
      </c>
      <c r="V6" s="4" t="s">
        <v>147</v>
      </c>
      <c r="W6" t="str">
        <f>VLOOKUP(V6,$F$2:$G$114,2,FALSE)</f>
        <v>F076</v>
      </c>
    </row>
    <row r="7" spans="3:24" x14ac:dyDescent="0.3">
      <c r="C7">
        <v>6</v>
      </c>
      <c r="D7" s="1" t="s">
        <v>5</v>
      </c>
      <c r="E7">
        <v>1</v>
      </c>
      <c r="F7" s="2" t="str">
        <f t="shared" si="0"/>
        <v>01-06</v>
      </c>
      <c r="G7" t="str">
        <f t="shared" si="1"/>
        <v>F006</v>
      </c>
      <c r="J7" s="4" t="s">
        <v>124</v>
      </c>
      <c r="K7" t="str">
        <f t="shared" si="2"/>
        <v>F107</v>
      </c>
      <c r="N7" s="4" t="s">
        <v>131</v>
      </c>
      <c r="O7" t="str">
        <f>VLOOKUP(N7,$F$2:$G$114,2,FALSE)</f>
        <v>F054</v>
      </c>
      <c r="R7" s="4" t="s">
        <v>136</v>
      </c>
      <c r="S7" t="str">
        <f>VLOOKUP(R7,$F$2:$G$114,2,FALSE)</f>
        <v>F058</v>
      </c>
      <c r="V7" s="4" t="s">
        <v>148</v>
      </c>
      <c r="W7" t="str">
        <f>VLOOKUP(V7,$F$2:$G$114,2,FALSE)</f>
        <v>F079</v>
      </c>
    </row>
    <row r="8" spans="3:24" x14ac:dyDescent="0.3">
      <c r="C8">
        <v>1</v>
      </c>
      <c r="D8" s="1" t="s">
        <v>6</v>
      </c>
      <c r="E8">
        <v>2</v>
      </c>
      <c r="F8" s="2" t="str">
        <f t="shared" si="0"/>
        <v>02-01</v>
      </c>
      <c r="G8" t="str">
        <f t="shared" si="1"/>
        <v>F007</v>
      </c>
      <c r="J8" s="4" t="s">
        <v>125</v>
      </c>
      <c r="K8" t="str">
        <f t="shared" si="2"/>
        <v>F111</v>
      </c>
      <c r="R8" s="4" t="s">
        <v>137</v>
      </c>
      <c r="S8" t="str">
        <f>VLOOKUP(R8,$F$2:$G$114,2,FALSE)</f>
        <v>F062</v>
      </c>
      <c r="V8" s="4" t="s">
        <v>149</v>
      </c>
      <c r="W8" t="str">
        <f>VLOOKUP(V8,$F$2:$G$114,2,FALSE)</f>
        <v>F096</v>
      </c>
    </row>
    <row r="9" spans="3:24" x14ac:dyDescent="0.3">
      <c r="C9">
        <v>2</v>
      </c>
      <c r="D9" s="1" t="s">
        <v>7</v>
      </c>
      <c r="E9">
        <v>2</v>
      </c>
      <c r="F9" s="2" t="str">
        <f t="shared" si="0"/>
        <v>02-02</v>
      </c>
      <c r="G9" t="str">
        <f t="shared" si="1"/>
        <v>F008</v>
      </c>
      <c r="J9" s="4" t="s">
        <v>126</v>
      </c>
      <c r="K9" t="str">
        <f t="shared" si="2"/>
        <v>F112</v>
      </c>
      <c r="R9" s="4" t="s">
        <v>138</v>
      </c>
      <c r="S9" t="str">
        <f>VLOOKUP(R9,$F$2:$G$114,2,FALSE)</f>
        <v>F068</v>
      </c>
      <c r="V9" s="4" t="s">
        <v>150</v>
      </c>
      <c r="W9" t="str">
        <f>VLOOKUP(V9,$F$2:$G$114,2,FALSE)</f>
        <v>F109</v>
      </c>
    </row>
    <row r="10" spans="3:24" x14ac:dyDescent="0.3">
      <c r="C10">
        <v>3</v>
      </c>
      <c r="D10" s="1" t="s">
        <v>8</v>
      </c>
      <c r="E10">
        <v>2</v>
      </c>
      <c r="F10" s="2" t="str">
        <f t="shared" si="0"/>
        <v>02-03</v>
      </c>
      <c r="G10" t="str">
        <f t="shared" si="1"/>
        <v>F009</v>
      </c>
      <c r="J10" s="3"/>
      <c r="R10" s="4" t="s">
        <v>139</v>
      </c>
      <c r="S10" t="str">
        <f>VLOOKUP(R10,$F$2:$G$114,2,FALSE)</f>
        <v>F069</v>
      </c>
    </row>
    <row r="11" spans="3:24" x14ac:dyDescent="0.3">
      <c r="C11">
        <v>4</v>
      </c>
      <c r="D11" s="1" t="s">
        <v>9</v>
      </c>
      <c r="E11">
        <v>2</v>
      </c>
      <c r="F11" s="2" t="str">
        <f t="shared" si="0"/>
        <v>02-04</v>
      </c>
      <c r="G11" t="str">
        <f t="shared" si="1"/>
        <v>F010</v>
      </c>
      <c r="R11" s="4" t="s">
        <v>140</v>
      </c>
      <c r="S11" t="str">
        <f>VLOOKUP(R11,$F$2:$G$114,2,FALSE)</f>
        <v>F077</v>
      </c>
    </row>
    <row r="12" spans="3:24" x14ac:dyDescent="0.3">
      <c r="C12">
        <v>5</v>
      </c>
      <c r="D12" s="1" t="s">
        <v>10</v>
      </c>
      <c r="E12">
        <v>2</v>
      </c>
      <c r="F12" s="2" t="str">
        <f t="shared" si="0"/>
        <v>02-05</v>
      </c>
      <c r="G12" t="str">
        <f t="shared" si="1"/>
        <v>F011</v>
      </c>
      <c r="R12" s="4" t="s">
        <v>141</v>
      </c>
      <c r="S12" t="str">
        <f>VLOOKUP(R12,$F$2:$G$114,2,FALSE)</f>
        <v>F082</v>
      </c>
    </row>
    <row r="13" spans="3:24" x14ac:dyDescent="0.3">
      <c r="C13">
        <v>6</v>
      </c>
      <c r="D13" s="1" t="s">
        <v>11</v>
      </c>
      <c r="E13">
        <v>2</v>
      </c>
      <c r="F13" s="2" t="str">
        <f t="shared" si="0"/>
        <v>02-06</v>
      </c>
      <c r="G13" t="str">
        <f t="shared" si="1"/>
        <v>F012</v>
      </c>
      <c r="R13" s="4" t="s">
        <v>142</v>
      </c>
      <c r="S13" t="str">
        <f>VLOOKUP(R13,$F$2:$G$114,2,FALSE)</f>
        <v>F087</v>
      </c>
    </row>
    <row r="14" spans="3:24" x14ac:dyDescent="0.3">
      <c r="C14">
        <v>7</v>
      </c>
      <c r="D14" s="1" t="s">
        <v>12</v>
      </c>
      <c r="E14">
        <v>2</v>
      </c>
      <c r="F14" s="2" t="str">
        <f t="shared" si="0"/>
        <v>02-07</v>
      </c>
      <c r="G14" t="str">
        <f t="shared" si="1"/>
        <v>F013</v>
      </c>
      <c r="R14" s="4" t="s">
        <v>143</v>
      </c>
      <c r="S14" t="str">
        <f>VLOOKUP(R14,$F$2:$G$114,2,FALSE)</f>
        <v>F110</v>
      </c>
    </row>
    <row r="15" spans="3:24" x14ac:dyDescent="0.3">
      <c r="C15">
        <v>1</v>
      </c>
      <c r="D15" s="1" t="s">
        <v>13</v>
      </c>
      <c r="E15">
        <v>3</v>
      </c>
      <c r="F15" s="2" t="str">
        <f t="shared" si="0"/>
        <v>03-01</v>
      </c>
      <c r="G15" t="str">
        <f t="shared" si="1"/>
        <v>F014</v>
      </c>
    </row>
    <row r="16" spans="3:24" x14ac:dyDescent="0.3">
      <c r="C16">
        <v>2</v>
      </c>
      <c r="D16" s="1" t="s">
        <v>14</v>
      </c>
      <c r="E16">
        <v>3</v>
      </c>
      <c r="F16" s="2" t="str">
        <f t="shared" si="0"/>
        <v>03-02</v>
      </c>
      <c r="G16" t="str">
        <f t="shared" si="1"/>
        <v>F015</v>
      </c>
      <c r="J16" s="7" t="s">
        <v>117</v>
      </c>
      <c r="L16">
        <v>15</v>
      </c>
      <c r="N16" s="7" t="s">
        <v>118</v>
      </c>
      <c r="P16">
        <v>11</v>
      </c>
    </row>
    <row r="17" spans="3:15" x14ac:dyDescent="0.3">
      <c r="C17">
        <v>3</v>
      </c>
      <c r="D17" s="1" t="s">
        <v>15</v>
      </c>
      <c r="E17">
        <v>3</v>
      </c>
      <c r="F17" s="2" t="str">
        <f t="shared" si="0"/>
        <v>03-03</v>
      </c>
      <c r="G17" t="str">
        <f t="shared" si="1"/>
        <v>F016</v>
      </c>
      <c r="J17" s="4" t="s">
        <v>151</v>
      </c>
      <c r="K17" t="str">
        <f>VLOOKUP(J17,$F$2:$G$114,2,FALSE)</f>
        <v>F009</v>
      </c>
      <c r="N17" s="4" t="s">
        <v>166</v>
      </c>
      <c r="O17" t="str">
        <f>VLOOKUP(N17,$F$2:$G$114,2,FALSE)</f>
        <v>F006</v>
      </c>
    </row>
    <row r="18" spans="3:15" x14ac:dyDescent="0.3">
      <c r="C18">
        <v>4</v>
      </c>
      <c r="D18" s="1" t="s">
        <v>16</v>
      </c>
      <c r="E18">
        <v>3</v>
      </c>
      <c r="F18" s="2" t="str">
        <f t="shared" si="0"/>
        <v>03-04</v>
      </c>
      <c r="G18" t="str">
        <f t="shared" si="1"/>
        <v>F017</v>
      </c>
      <c r="J18" s="4" t="s">
        <v>152</v>
      </c>
      <c r="K18" t="str">
        <f>VLOOKUP(J18,$F$2:$G$114,2,FALSE)</f>
        <v>F022</v>
      </c>
      <c r="N18" s="4" t="s">
        <v>167</v>
      </c>
      <c r="O18" t="str">
        <f>VLOOKUP(N18,$F$2:$G$114,2,FALSE)</f>
        <v>F012</v>
      </c>
    </row>
    <row r="19" spans="3:15" x14ac:dyDescent="0.3">
      <c r="C19">
        <v>5</v>
      </c>
      <c r="D19" s="1" t="s">
        <v>17</v>
      </c>
      <c r="E19">
        <v>3</v>
      </c>
      <c r="F19" s="2" t="str">
        <f t="shared" si="0"/>
        <v>03-05</v>
      </c>
      <c r="G19" t="str">
        <f t="shared" si="1"/>
        <v>F018</v>
      </c>
      <c r="J19" s="4" t="s">
        <v>153</v>
      </c>
      <c r="K19" t="str">
        <f>VLOOKUP(J19,$F$2:$G$114,2,FALSE)</f>
        <v>F023</v>
      </c>
      <c r="N19" s="4" t="s">
        <v>168</v>
      </c>
      <c r="O19" t="str">
        <f>VLOOKUP(N19,$F$2:$G$114,2,FALSE)</f>
        <v>F025</v>
      </c>
    </row>
    <row r="20" spans="3:15" x14ac:dyDescent="0.3">
      <c r="C20">
        <v>1</v>
      </c>
      <c r="D20" s="1" t="s">
        <v>18</v>
      </c>
      <c r="E20">
        <v>4</v>
      </c>
      <c r="F20" s="2" t="str">
        <f t="shared" si="0"/>
        <v>04-01</v>
      </c>
      <c r="G20" t="str">
        <f t="shared" si="1"/>
        <v>F019</v>
      </c>
      <c r="J20" s="4" t="s">
        <v>154</v>
      </c>
      <c r="K20" t="str">
        <f>VLOOKUP(J20,$F$2:$G$114,2,FALSE)</f>
        <v>F024</v>
      </c>
      <c r="N20" s="4" t="s">
        <v>169</v>
      </c>
      <c r="O20" t="str">
        <f>VLOOKUP(N20,$F$2:$G$114,2,FALSE)</f>
        <v>F031</v>
      </c>
    </row>
    <row r="21" spans="3:15" x14ac:dyDescent="0.3">
      <c r="C21">
        <v>2</v>
      </c>
      <c r="D21" s="1" t="s">
        <v>19</v>
      </c>
      <c r="E21">
        <v>4</v>
      </c>
      <c r="F21" s="2" t="str">
        <f t="shared" si="0"/>
        <v>04-02</v>
      </c>
      <c r="G21" t="str">
        <f t="shared" si="1"/>
        <v>F020</v>
      </c>
      <c r="J21" s="4" t="s">
        <v>155</v>
      </c>
      <c r="K21" t="str">
        <f>VLOOKUP(J21,$F$2:$G$114,2,FALSE)</f>
        <v>F028</v>
      </c>
      <c r="N21" s="4" t="s">
        <v>170</v>
      </c>
      <c r="O21" t="str">
        <f>VLOOKUP(N21,$F$2:$G$114,2,FALSE)</f>
        <v>F037</v>
      </c>
    </row>
    <row r="22" spans="3:15" x14ac:dyDescent="0.3">
      <c r="C22">
        <v>3</v>
      </c>
      <c r="D22" s="1" t="s">
        <v>20</v>
      </c>
      <c r="E22">
        <v>4</v>
      </c>
      <c r="F22" s="2" t="str">
        <f t="shared" si="0"/>
        <v>04-03</v>
      </c>
      <c r="G22" t="str">
        <f t="shared" si="1"/>
        <v>F021</v>
      </c>
      <c r="J22" s="4" t="s">
        <v>156</v>
      </c>
      <c r="K22" t="str">
        <f>VLOOKUP(J22,$F$2:$G$114,2,FALSE)</f>
        <v>F048</v>
      </c>
      <c r="N22" s="4" t="s">
        <v>171</v>
      </c>
      <c r="O22" t="str">
        <f>VLOOKUP(N22,$F$2:$G$114,2,FALSE)</f>
        <v>F060</v>
      </c>
    </row>
    <row r="23" spans="3:15" x14ac:dyDescent="0.3">
      <c r="C23">
        <v>4</v>
      </c>
      <c r="D23" s="1" t="s">
        <v>21</v>
      </c>
      <c r="E23">
        <v>4</v>
      </c>
      <c r="F23" s="2" t="str">
        <f t="shared" si="0"/>
        <v>04-04</v>
      </c>
      <c r="G23" t="str">
        <f t="shared" si="1"/>
        <v>F022</v>
      </c>
      <c r="J23" s="4" t="s">
        <v>157</v>
      </c>
      <c r="K23" t="str">
        <f>VLOOKUP(J23,$F$2:$G$114,2,FALSE)</f>
        <v>F055</v>
      </c>
      <c r="N23" s="4" t="s">
        <v>172</v>
      </c>
      <c r="O23" t="str">
        <f>VLOOKUP(N23,$F$2:$G$114,2,FALSE)</f>
        <v>F075</v>
      </c>
    </row>
    <row r="24" spans="3:15" x14ac:dyDescent="0.3">
      <c r="C24">
        <v>5</v>
      </c>
      <c r="D24" s="1" t="s">
        <v>22</v>
      </c>
      <c r="E24">
        <v>4</v>
      </c>
      <c r="F24" s="2" t="str">
        <f t="shared" si="0"/>
        <v>04-05</v>
      </c>
      <c r="G24" t="str">
        <f t="shared" si="1"/>
        <v>F023</v>
      </c>
      <c r="J24" s="4" t="s">
        <v>158</v>
      </c>
      <c r="K24" t="str">
        <f>VLOOKUP(J24,$F$2:$G$114,2,FALSE)</f>
        <v>F067</v>
      </c>
      <c r="N24" s="4" t="s">
        <v>173</v>
      </c>
      <c r="O24" t="str">
        <f>VLOOKUP(N24,$F$2:$G$114,2,FALSE)</f>
        <v>F080</v>
      </c>
    </row>
    <row r="25" spans="3:15" x14ac:dyDescent="0.3">
      <c r="C25">
        <v>6</v>
      </c>
      <c r="D25" s="1" t="s">
        <v>23</v>
      </c>
      <c r="E25">
        <v>4</v>
      </c>
      <c r="F25" s="2" t="str">
        <f t="shared" si="0"/>
        <v>04-06</v>
      </c>
      <c r="G25" t="str">
        <f t="shared" si="1"/>
        <v>F024</v>
      </c>
      <c r="J25" s="4" t="s">
        <v>159</v>
      </c>
      <c r="K25" t="str">
        <f>VLOOKUP(J25,$F$2:$G$114,2,FALSE)</f>
        <v>F072</v>
      </c>
      <c r="N25" s="4" t="s">
        <v>174</v>
      </c>
      <c r="O25" t="str">
        <f>VLOOKUP(N25,$F$2:$G$114,2,FALSE)</f>
        <v>F088</v>
      </c>
    </row>
    <row r="26" spans="3:15" x14ac:dyDescent="0.3">
      <c r="C26">
        <v>7</v>
      </c>
      <c r="D26" s="1" t="s">
        <v>24</v>
      </c>
      <c r="E26">
        <v>4</v>
      </c>
      <c r="F26" s="2" t="str">
        <f t="shared" si="0"/>
        <v>04-07</v>
      </c>
      <c r="G26" t="str">
        <f t="shared" si="1"/>
        <v>F025</v>
      </c>
      <c r="J26" s="4" t="s">
        <v>160</v>
      </c>
      <c r="K26" t="str">
        <f>VLOOKUP(J26,$F$2:$G$114,2,FALSE)</f>
        <v>F073</v>
      </c>
      <c r="N26" s="4" t="s">
        <v>175</v>
      </c>
      <c r="O26" t="str">
        <f>VLOOKUP(N26,$F$2:$G$114,2,FALSE)</f>
        <v>F094</v>
      </c>
    </row>
    <row r="27" spans="3:15" x14ac:dyDescent="0.3">
      <c r="C27">
        <v>1</v>
      </c>
      <c r="D27" s="1" t="s">
        <v>25</v>
      </c>
      <c r="E27">
        <v>5</v>
      </c>
      <c r="F27" s="2" t="str">
        <f t="shared" si="0"/>
        <v>05-01</v>
      </c>
      <c r="G27" t="str">
        <f t="shared" si="1"/>
        <v>F026</v>
      </c>
      <c r="J27" s="4" t="s">
        <v>161</v>
      </c>
      <c r="K27" t="str">
        <f>VLOOKUP(J27,$F$2:$G$114,2,FALSE)</f>
        <v>F074</v>
      </c>
      <c r="N27" s="4" t="s">
        <v>176</v>
      </c>
      <c r="O27" t="str">
        <f>VLOOKUP(N27,$F$2:$G$114,2,FALSE)</f>
        <v>F105</v>
      </c>
    </row>
    <row r="28" spans="3:15" x14ac:dyDescent="0.3">
      <c r="C28">
        <v>2</v>
      </c>
      <c r="D28" s="1" t="s">
        <v>26</v>
      </c>
      <c r="E28">
        <v>5</v>
      </c>
      <c r="F28" s="2" t="str">
        <f t="shared" si="0"/>
        <v>05-02</v>
      </c>
      <c r="G28" t="str">
        <f t="shared" si="1"/>
        <v>F027</v>
      </c>
      <c r="J28" s="4" t="s">
        <v>162</v>
      </c>
      <c r="K28" t="str">
        <f>VLOOKUP(J28,$F$2:$G$114,2,FALSE)</f>
        <v>F078</v>
      </c>
    </row>
    <row r="29" spans="3:15" x14ac:dyDescent="0.3">
      <c r="C29">
        <v>3</v>
      </c>
      <c r="D29" s="1" t="s">
        <v>27</v>
      </c>
      <c r="E29">
        <v>5</v>
      </c>
      <c r="F29" s="2" t="str">
        <f t="shared" si="0"/>
        <v>05-03</v>
      </c>
      <c r="G29" t="str">
        <f t="shared" si="1"/>
        <v>F028</v>
      </c>
      <c r="J29" s="4" t="s">
        <v>163</v>
      </c>
      <c r="K29" t="str">
        <f>VLOOKUP(J29,$F$2:$G$114,2,FALSE)</f>
        <v>F084</v>
      </c>
    </row>
    <row r="30" spans="3:15" x14ac:dyDescent="0.3">
      <c r="C30">
        <v>4</v>
      </c>
      <c r="D30" s="1" t="s">
        <v>28</v>
      </c>
      <c r="E30">
        <v>5</v>
      </c>
      <c r="F30" s="2" t="str">
        <f t="shared" si="0"/>
        <v>05-04</v>
      </c>
      <c r="G30" t="str">
        <f t="shared" si="1"/>
        <v>F029</v>
      </c>
      <c r="J30" s="4" t="s">
        <v>164</v>
      </c>
      <c r="K30" t="str">
        <f>VLOOKUP(J30,$F$2:$G$114,2,FALSE)</f>
        <v>F086</v>
      </c>
    </row>
    <row r="31" spans="3:15" x14ac:dyDescent="0.3">
      <c r="C31">
        <v>5</v>
      </c>
      <c r="D31" s="1" t="s">
        <v>29</v>
      </c>
      <c r="E31">
        <v>5</v>
      </c>
      <c r="F31" s="2" t="str">
        <f t="shared" si="0"/>
        <v>05-05</v>
      </c>
      <c r="G31" t="str">
        <f t="shared" si="1"/>
        <v>F030</v>
      </c>
      <c r="J31" s="4" t="s">
        <v>165</v>
      </c>
      <c r="K31" t="str">
        <f>VLOOKUP(J31,$F$2:$G$114,2,FALSE)</f>
        <v>F090</v>
      </c>
    </row>
    <row r="32" spans="3:15" x14ac:dyDescent="0.3">
      <c r="C32">
        <v>6</v>
      </c>
      <c r="D32" s="1" t="s">
        <v>30</v>
      </c>
      <c r="E32">
        <v>5</v>
      </c>
      <c r="F32" s="2" t="str">
        <f t="shared" si="0"/>
        <v>05-06</v>
      </c>
      <c r="G32" t="str">
        <f t="shared" si="1"/>
        <v>F031</v>
      </c>
      <c r="J32" s="3"/>
    </row>
    <row r="33" spans="3:24" x14ac:dyDescent="0.3">
      <c r="C33">
        <v>1</v>
      </c>
      <c r="D33" s="1" t="s">
        <v>31</v>
      </c>
      <c r="E33">
        <v>6</v>
      </c>
      <c r="F33" s="2" t="str">
        <f t="shared" si="0"/>
        <v>06-01</v>
      </c>
      <c r="G33" t="str">
        <f t="shared" si="1"/>
        <v>F032</v>
      </c>
      <c r="J33" s="8" t="s">
        <v>119</v>
      </c>
    </row>
    <row r="34" spans="3:24" x14ac:dyDescent="0.3">
      <c r="C34">
        <v>2</v>
      </c>
      <c r="D34" s="1" t="s">
        <v>32</v>
      </c>
      <c r="E34">
        <v>6</v>
      </c>
      <c r="F34" s="2" t="str">
        <f t="shared" si="0"/>
        <v>06-02</v>
      </c>
      <c r="G34" t="str">
        <f t="shared" si="1"/>
        <v>F033</v>
      </c>
      <c r="J34" s="7" t="s">
        <v>177</v>
      </c>
      <c r="L34">
        <v>14</v>
      </c>
      <c r="N34" s="7" t="s">
        <v>192</v>
      </c>
      <c r="P34">
        <v>5</v>
      </c>
      <c r="R34" s="7" t="s">
        <v>198</v>
      </c>
      <c r="T34">
        <v>4</v>
      </c>
      <c r="V34" s="7" t="s">
        <v>203</v>
      </c>
      <c r="X34">
        <v>9</v>
      </c>
    </row>
    <row r="35" spans="3:24" x14ac:dyDescent="0.3">
      <c r="C35">
        <v>3</v>
      </c>
      <c r="D35" s="1" t="s">
        <v>33</v>
      </c>
      <c r="E35">
        <v>6</v>
      </c>
      <c r="F35" s="2" t="str">
        <f t="shared" si="0"/>
        <v>06-03</v>
      </c>
      <c r="G35" t="str">
        <f t="shared" si="1"/>
        <v>F034</v>
      </c>
      <c r="J35" s="4" t="s">
        <v>178</v>
      </c>
      <c r="K35" t="str">
        <f>VLOOKUP(J35,$F$2:$G$114,2,FALSE)</f>
        <v>F003</v>
      </c>
      <c r="N35" s="4" t="s">
        <v>193</v>
      </c>
      <c r="O35" t="str">
        <f>VLOOKUP(N35,$F$2:$G$114,2,FALSE)</f>
        <v>F018</v>
      </c>
      <c r="R35" s="4" t="s">
        <v>199</v>
      </c>
      <c r="S35" t="str">
        <f>VLOOKUP(R35,$F$2:$G$114,2,FALSE)</f>
        <v>F070</v>
      </c>
      <c r="V35" s="4" t="s">
        <v>204</v>
      </c>
      <c r="W35" t="str">
        <f>VLOOKUP(V35,$F$2:$G$114,2,FALSE)</f>
        <v>F014</v>
      </c>
    </row>
    <row r="36" spans="3:24" x14ac:dyDescent="0.3">
      <c r="C36">
        <v>4</v>
      </c>
      <c r="D36" s="1" t="s">
        <v>34</v>
      </c>
      <c r="E36">
        <v>6</v>
      </c>
      <c r="F36" s="2" t="str">
        <f t="shared" si="0"/>
        <v>06-04</v>
      </c>
      <c r="G36" t="str">
        <f t="shared" si="1"/>
        <v>F035</v>
      </c>
      <c r="J36" s="4" t="s">
        <v>179</v>
      </c>
      <c r="K36" t="str">
        <f>VLOOKUP(J36,$F$2:$G$114,2,FALSE)</f>
        <v>F005</v>
      </c>
      <c r="N36" s="4" t="s">
        <v>194</v>
      </c>
      <c r="O36" t="str">
        <f>VLOOKUP(N36,$F$2:$G$114,2,FALSE)</f>
        <v>F061</v>
      </c>
      <c r="R36" s="4" t="s">
        <v>200</v>
      </c>
      <c r="S36" t="str">
        <f>VLOOKUP(R36,$F$2:$G$114,2,FALSE)</f>
        <v>F071</v>
      </c>
      <c r="V36" s="4" t="s">
        <v>205</v>
      </c>
      <c r="W36" t="str">
        <f>VLOOKUP(V36,$F$2:$G$114,2,FALSE)</f>
        <v>F017</v>
      </c>
    </row>
    <row r="37" spans="3:24" x14ac:dyDescent="0.3">
      <c r="C37">
        <v>5</v>
      </c>
      <c r="D37" s="1" t="s">
        <v>35</v>
      </c>
      <c r="E37">
        <v>6</v>
      </c>
      <c r="F37" s="2" t="str">
        <f t="shared" si="0"/>
        <v>06-05</v>
      </c>
      <c r="G37" t="str">
        <f t="shared" si="1"/>
        <v>F036</v>
      </c>
      <c r="J37" s="4" t="s">
        <v>180</v>
      </c>
      <c r="K37" t="str">
        <f>VLOOKUP(J37,$F$2:$G$114,2,FALSE)</f>
        <v>F007</v>
      </c>
      <c r="N37" s="4" t="s">
        <v>195</v>
      </c>
      <c r="O37" t="str">
        <f>VLOOKUP(N37,$F$2:$G$114,2,FALSE)</f>
        <v>F065</v>
      </c>
      <c r="R37" s="4" t="s">
        <v>201</v>
      </c>
      <c r="S37" t="str">
        <f>VLOOKUP(R37,$F$2:$G$114,2,FALSE)</f>
        <v>F092</v>
      </c>
      <c r="V37" s="4" t="s">
        <v>206</v>
      </c>
      <c r="W37" t="str">
        <f>VLOOKUP(V37,$F$2:$G$114,2,FALSE)</f>
        <v>F020</v>
      </c>
    </row>
    <row r="38" spans="3:24" x14ac:dyDescent="0.3">
      <c r="C38">
        <v>6</v>
      </c>
      <c r="D38" s="1" t="s">
        <v>36</v>
      </c>
      <c r="E38">
        <v>6</v>
      </c>
      <c r="F38" s="2" t="str">
        <f t="shared" si="0"/>
        <v>06-06</v>
      </c>
      <c r="G38" t="str">
        <f t="shared" si="1"/>
        <v>F037</v>
      </c>
      <c r="J38" s="4" t="s">
        <v>181</v>
      </c>
      <c r="K38" t="str">
        <f>VLOOKUP(J38,$F$2:$G$114,2,FALSE)</f>
        <v>F042</v>
      </c>
      <c r="N38" s="4" t="s">
        <v>196</v>
      </c>
      <c r="O38" t="str">
        <f>VLOOKUP(N38,$F$2:$G$114,2,FALSE)</f>
        <v>F095</v>
      </c>
      <c r="R38" s="4" t="s">
        <v>202</v>
      </c>
      <c r="S38" t="str">
        <f>VLOOKUP(R38,$F$2:$G$114,2,FALSE)</f>
        <v>F101</v>
      </c>
      <c r="V38" s="4" t="s">
        <v>207</v>
      </c>
      <c r="W38" t="str">
        <f>VLOOKUP(V38,$F$2:$G$114,2,FALSE)</f>
        <v>F026</v>
      </c>
    </row>
    <row r="39" spans="3:24" x14ac:dyDescent="0.3">
      <c r="C39">
        <v>7</v>
      </c>
      <c r="D39" s="1" t="s">
        <v>37</v>
      </c>
      <c r="E39">
        <v>6</v>
      </c>
      <c r="F39" s="2" t="str">
        <f t="shared" si="0"/>
        <v>06-07</v>
      </c>
      <c r="G39" t="str">
        <f t="shared" si="1"/>
        <v>F038</v>
      </c>
      <c r="J39" s="4" t="s">
        <v>182</v>
      </c>
      <c r="K39" t="str">
        <f>VLOOKUP(J39,$F$2:$G$114,2,FALSE)</f>
        <v>F051</v>
      </c>
      <c r="N39" s="4" t="s">
        <v>197</v>
      </c>
      <c r="O39" t="str">
        <f>VLOOKUP(N39,$F$2:$G$114,2,FALSE)</f>
        <v>F099</v>
      </c>
      <c r="V39" s="4" t="s">
        <v>208</v>
      </c>
      <c r="W39" t="str">
        <f>VLOOKUP(V39,$F$2:$G$114,2,FALSE)</f>
        <v>F040</v>
      </c>
    </row>
    <row r="40" spans="3:24" x14ac:dyDescent="0.3">
      <c r="C40">
        <v>8</v>
      </c>
      <c r="D40" s="1" t="s">
        <v>38</v>
      </c>
      <c r="E40">
        <v>6</v>
      </c>
      <c r="F40" s="2" t="str">
        <f t="shared" si="0"/>
        <v>06-08</v>
      </c>
      <c r="G40" t="str">
        <f t="shared" si="1"/>
        <v>F039</v>
      </c>
      <c r="J40" s="4" t="s">
        <v>183</v>
      </c>
      <c r="K40" t="str">
        <f>VLOOKUP(J40,$F$2:$G$114,2,FALSE)</f>
        <v>F052</v>
      </c>
      <c r="V40" s="4" t="s">
        <v>209</v>
      </c>
      <c r="W40" t="str">
        <f>VLOOKUP(V40,$F$2:$G$114,2,FALSE)</f>
        <v>F059</v>
      </c>
    </row>
    <row r="41" spans="3:24" x14ac:dyDescent="0.3">
      <c r="C41">
        <v>9</v>
      </c>
      <c r="D41" s="1" t="s">
        <v>39</v>
      </c>
      <c r="E41">
        <v>6</v>
      </c>
      <c r="F41" s="2" t="str">
        <f t="shared" si="0"/>
        <v>06-09</v>
      </c>
      <c r="G41" t="str">
        <f t="shared" si="1"/>
        <v>F040</v>
      </c>
      <c r="J41" s="4" t="s">
        <v>184</v>
      </c>
      <c r="K41" t="str">
        <f>VLOOKUP(J41,$F$2:$G$114,2,FALSE)</f>
        <v>F053</v>
      </c>
      <c r="V41" s="4" t="s">
        <v>210</v>
      </c>
      <c r="W41" t="str">
        <f>VLOOKUP(V41,$F$2:$G$114,2,FALSE)</f>
        <v>F100</v>
      </c>
    </row>
    <row r="42" spans="3:24" x14ac:dyDescent="0.3">
      <c r="C42">
        <v>10</v>
      </c>
      <c r="D42" s="1" t="s">
        <v>40</v>
      </c>
      <c r="E42">
        <v>6</v>
      </c>
      <c r="F42" s="2" t="str">
        <f t="shared" si="0"/>
        <v>06-10</v>
      </c>
      <c r="G42" t="str">
        <f t="shared" si="1"/>
        <v>F041</v>
      </c>
      <c r="J42" s="4" t="s">
        <v>185</v>
      </c>
      <c r="K42" t="str">
        <f>VLOOKUP(J42,$F$2:$G$114,2,FALSE)</f>
        <v>F056</v>
      </c>
      <c r="V42" s="4" t="s">
        <v>211</v>
      </c>
      <c r="W42" t="str">
        <f>VLOOKUP(V42,$F$2:$G$114,2,FALSE)</f>
        <v>F102</v>
      </c>
    </row>
    <row r="43" spans="3:24" x14ac:dyDescent="0.3">
      <c r="C43">
        <v>11</v>
      </c>
      <c r="D43" s="1" t="s">
        <v>41</v>
      </c>
      <c r="E43">
        <v>6</v>
      </c>
      <c r="F43" s="2" t="str">
        <f t="shared" si="0"/>
        <v>06-11</v>
      </c>
      <c r="G43" t="str">
        <f t="shared" si="1"/>
        <v>F042</v>
      </c>
      <c r="J43" s="4" t="s">
        <v>186</v>
      </c>
      <c r="K43" t="str">
        <f>VLOOKUP(J43,$F$2:$G$114,2,FALSE)</f>
        <v>F057</v>
      </c>
      <c r="V43" s="4" t="s">
        <v>212</v>
      </c>
      <c r="W43" t="str">
        <f>VLOOKUP(V43,$F$2:$G$114,2,FALSE)</f>
        <v>F113</v>
      </c>
    </row>
    <row r="44" spans="3:24" x14ac:dyDescent="0.3">
      <c r="C44">
        <v>12</v>
      </c>
      <c r="D44" s="1" t="s">
        <v>42</v>
      </c>
      <c r="E44">
        <v>6</v>
      </c>
      <c r="F44" s="2" t="str">
        <f t="shared" si="0"/>
        <v>06-12</v>
      </c>
      <c r="G44" t="str">
        <f t="shared" si="1"/>
        <v>F043</v>
      </c>
      <c r="J44" s="4" t="s">
        <v>187</v>
      </c>
      <c r="K44" t="str">
        <f>VLOOKUP(J44,$F$2:$G$114,2,FALSE)</f>
        <v>F083</v>
      </c>
    </row>
    <row r="45" spans="3:24" x14ac:dyDescent="0.3">
      <c r="C45">
        <v>13</v>
      </c>
      <c r="D45" s="1" t="s">
        <v>43</v>
      </c>
      <c r="E45">
        <v>6</v>
      </c>
      <c r="F45" s="2" t="str">
        <f t="shared" si="0"/>
        <v>06-13</v>
      </c>
      <c r="G45" t="str">
        <f t="shared" si="1"/>
        <v>F044</v>
      </c>
      <c r="J45" s="4" t="s">
        <v>188</v>
      </c>
      <c r="K45" t="str">
        <f>VLOOKUP(J45,$F$2:$G$114,2,FALSE)</f>
        <v>F091</v>
      </c>
    </row>
    <row r="46" spans="3:24" x14ac:dyDescent="0.3">
      <c r="C46">
        <v>14</v>
      </c>
      <c r="D46" s="1" t="s">
        <v>44</v>
      </c>
      <c r="E46">
        <v>6</v>
      </c>
      <c r="F46" s="2" t="str">
        <f t="shared" si="0"/>
        <v>06-14</v>
      </c>
      <c r="G46" t="str">
        <f t="shared" si="1"/>
        <v>F045</v>
      </c>
      <c r="J46" s="4" t="s">
        <v>189</v>
      </c>
      <c r="K46" t="str">
        <f>VLOOKUP(J46,$F$2:$G$114,2,FALSE)</f>
        <v>F093</v>
      </c>
    </row>
    <row r="47" spans="3:24" x14ac:dyDescent="0.3">
      <c r="C47">
        <v>15</v>
      </c>
      <c r="D47" s="1" t="s">
        <v>45</v>
      </c>
      <c r="E47">
        <v>6</v>
      </c>
      <c r="F47" s="2" t="str">
        <f t="shared" si="0"/>
        <v>06-15</v>
      </c>
      <c r="G47" t="str">
        <f t="shared" si="1"/>
        <v>F046</v>
      </c>
      <c r="J47" s="4" t="s">
        <v>190</v>
      </c>
      <c r="K47" t="str">
        <f>VLOOKUP(J47,$F$2:$G$114,2,FALSE)</f>
        <v>F097</v>
      </c>
    </row>
    <row r="48" spans="3:24" x14ac:dyDescent="0.3">
      <c r="C48">
        <v>16</v>
      </c>
      <c r="D48" s="1" t="s">
        <v>46</v>
      </c>
      <c r="E48">
        <v>6</v>
      </c>
      <c r="F48" s="2" t="str">
        <f t="shared" si="0"/>
        <v>06-16</v>
      </c>
      <c r="G48" t="str">
        <f t="shared" si="1"/>
        <v>F047</v>
      </c>
      <c r="J48" s="4" t="s">
        <v>191</v>
      </c>
      <c r="K48" t="str">
        <f>VLOOKUP(J48,$F$2:$G$114,2,FALSE)</f>
        <v>F098</v>
      </c>
    </row>
    <row r="49" spans="3:24" x14ac:dyDescent="0.3">
      <c r="C49">
        <v>17</v>
      </c>
      <c r="D49" s="1" t="s">
        <v>47</v>
      </c>
      <c r="E49">
        <v>6</v>
      </c>
      <c r="F49" s="2" t="str">
        <f t="shared" si="0"/>
        <v>06-17</v>
      </c>
      <c r="G49" t="str">
        <f t="shared" si="1"/>
        <v>F048</v>
      </c>
      <c r="J49" s="3"/>
    </row>
    <row r="50" spans="3:24" x14ac:dyDescent="0.3">
      <c r="C50">
        <v>18</v>
      </c>
      <c r="D50" s="1" t="s">
        <v>48</v>
      </c>
      <c r="E50">
        <v>6</v>
      </c>
      <c r="F50" s="2" t="str">
        <f t="shared" si="0"/>
        <v>06-18</v>
      </c>
      <c r="G50" t="str">
        <f t="shared" si="1"/>
        <v>F049</v>
      </c>
      <c r="J50" s="7" t="s">
        <v>213</v>
      </c>
      <c r="L50">
        <v>4</v>
      </c>
      <c r="N50" s="7" t="s">
        <v>218</v>
      </c>
      <c r="P50">
        <v>13</v>
      </c>
      <c r="R50" s="7" t="s">
        <v>232</v>
      </c>
      <c r="T50">
        <v>3</v>
      </c>
      <c r="V50" s="7" t="s">
        <v>236</v>
      </c>
      <c r="X50">
        <v>4</v>
      </c>
    </row>
    <row r="51" spans="3:24" x14ac:dyDescent="0.3">
      <c r="C51">
        <v>1</v>
      </c>
      <c r="D51" s="1" t="s">
        <v>49</v>
      </c>
      <c r="E51">
        <v>7</v>
      </c>
      <c r="F51" s="2" t="str">
        <f t="shared" si="0"/>
        <v>07-01</v>
      </c>
      <c r="G51" t="str">
        <f t="shared" si="1"/>
        <v>F050</v>
      </c>
      <c r="J51" s="4" t="s">
        <v>214</v>
      </c>
      <c r="K51" t="str">
        <f>VLOOKUP(J51,$F$2:$G$114,2,FALSE)</f>
        <v>F004</v>
      </c>
      <c r="N51" s="4" t="s">
        <v>219</v>
      </c>
      <c r="O51" t="str">
        <f>VLOOKUP(N51,$F$2:$G$114,2,FALSE)</f>
        <v>F011</v>
      </c>
      <c r="R51" s="4" t="s">
        <v>233</v>
      </c>
      <c r="S51" t="str">
        <f>VLOOKUP(R51,$F$2:$G$114,2,FALSE)</f>
        <v>F010</v>
      </c>
      <c r="V51" s="4" t="s">
        <v>237</v>
      </c>
      <c r="W51" t="str">
        <f>VLOOKUP(V51,$F$2:$G$114,2,FALSE)</f>
        <v>F019</v>
      </c>
    </row>
    <row r="52" spans="3:24" x14ac:dyDescent="0.3">
      <c r="C52">
        <v>2</v>
      </c>
      <c r="D52" s="1" t="s">
        <v>50</v>
      </c>
      <c r="E52">
        <v>7</v>
      </c>
      <c r="F52" s="2" t="str">
        <f t="shared" si="0"/>
        <v>07-02</v>
      </c>
      <c r="G52" t="str">
        <f t="shared" si="1"/>
        <v>F051</v>
      </c>
      <c r="J52" s="4" t="s">
        <v>215</v>
      </c>
      <c r="K52" t="str">
        <f>VLOOKUP(J52,$F$2:$G$114,2,FALSE)</f>
        <v>F016</v>
      </c>
      <c r="N52" s="4" t="s">
        <v>220</v>
      </c>
      <c r="O52" t="str">
        <f>VLOOKUP(N52,$F$2:$G$114,2,FALSE)</f>
        <v>F013</v>
      </c>
      <c r="R52" s="4" t="s">
        <v>234</v>
      </c>
      <c r="S52" t="str">
        <f>VLOOKUP(R52,$F$2:$G$114,2,FALSE)</f>
        <v>F027</v>
      </c>
      <c r="V52" s="4" t="s">
        <v>238</v>
      </c>
      <c r="W52" t="str">
        <f>VLOOKUP(V52,$F$2:$G$114,2,FALSE)</f>
        <v>F041</v>
      </c>
    </row>
    <row r="53" spans="3:24" x14ac:dyDescent="0.3">
      <c r="C53">
        <v>3</v>
      </c>
      <c r="D53" s="1" t="s">
        <v>51</v>
      </c>
      <c r="E53">
        <v>7</v>
      </c>
      <c r="F53" s="2" t="str">
        <f t="shared" si="0"/>
        <v>07-03</v>
      </c>
      <c r="G53" t="str">
        <f t="shared" si="1"/>
        <v>F052</v>
      </c>
      <c r="J53" s="4" t="s">
        <v>216</v>
      </c>
      <c r="K53" t="str">
        <f>VLOOKUP(J53,$F$2:$G$114,2,FALSE)</f>
        <v>F032</v>
      </c>
      <c r="N53" s="4" t="s">
        <v>221</v>
      </c>
      <c r="O53" t="str">
        <f>VLOOKUP(N53,$F$2:$G$114,2,FALSE)</f>
        <v>F033</v>
      </c>
      <c r="R53" s="4" t="s">
        <v>235</v>
      </c>
      <c r="S53" t="str">
        <f>VLOOKUP(R53,$F$2:$G$114,2,FALSE)</f>
        <v>F029</v>
      </c>
      <c r="V53" s="4" t="s">
        <v>239</v>
      </c>
      <c r="W53" t="str">
        <f>VLOOKUP(V53,$F$2:$G$114,2,FALSE)</f>
        <v>F085</v>
      </c>
    </row>
    <row r="54" spans="3:24" x14ac:dyDescent="0.3">
      <c r="C54">
        <v>4</v>
      </c>
      <c r="D54" s="1" t="s">
        <v>52</v>
      </c>
      <c r="E54">
        <v>7</v>
      </c>
      <c r="F54" s="2" t="str">
        <f t="shared" si="0"/>
        <v>07-04</v>
      </c>
      <c r="G54" t="str">
        <f t="shared" si="1"/>
        <v>F053</v>
      </c>
      <c r="J54" s="4" t="s">
        <v>217</v>
      </c>
      <c r="K54" t="str">
        <f>VLOOKUP(J54,$F$2:$G$114,2,FALSE)</f>
        <v>F034</v>
      </c>
      <c r="N54" s="4" t="s">
        <v>222</v>
      </c>
      <c r="O54" t="str">
        <f>VLOOKUP(N54,$F$2:$G$114,2,FALSE)</f>
        <v>F035</v>
      </c>
      <c r="V54" s="4" t="s">
        <v>240</v>
      </c>
      <c r="W54" t="str">
        <f>VLOOKUP(V54,$F$2:$G$114,2,FALSE)</f>
        <v>F089</v>
      </c>
    </row>
    <row r="55" spans="3:24" x14ac:dyDescent="0.3">
      <c r="C55">
        <v>5</v>
      </c>
      <c r="D55" s="1" t="s">
        <v>53</v>
      </c>
      <c r="E55">
        <v>7</v>
      </c>
      <c r="F55" s="2" t="str">
        <f t="shared" si="0"/>
        <v>07-05</v>
      </c>
      <c r="G55" t="str">
        <f t="shared" si="1"/>
        <v>F054</v>
      </c>
      <c r="N55" s="4" t="s">
        <v>223</v>
      </c>
      <c r="O55" t="str">
        <f>VLOOKUP(N55,$F$2:$G$114,2,FALSE)</f>
        <v>F036</v>
      </c>
      <c r="X55">
        <f>SUM(L2:L74)</f>
        <v>40</v>
      </c>
    </row>
    <row r="56" spans="3:24" x14ac:dyDescent="0.3">
      <c r="C56">
        <v>6</v>
      </c>
      <c r="D56" s="1" t="s">
        <v>54</v>
      </c>
      <c r="E56">
        <v>7</v>
      </c>
      <c r="F56" s="2" t="str">
        <f t="shared" si="0"/>
        <v>07-06</v>
      </c>
      <c r="G56" t="str">
        <f t="shared" si="1"/>
        <v>F055</v>
      </c>
      <c r="J56" s="3"/>
      <c r="N56" s="4" t="s">
        <v>224</v>
      </c>
      <c r="O56" t="str">
        <f>VLOOKUP(N56,$F$2:$G$114,2,FALSE)</f>
        <v>F038</v>
      </c>
    </row>
    <row r="57" spans="3:24" x14ac:dyDescent="0.3">
      <c r="C57">
        <v>7</v>
      </c>
      <c r="D57" s="1" t="s">
        <v>55</v>
      </c>
      <c r="E57">
        <v>7</v>
      </c>
      <c r="F57" s="2" t="str">
        <f t="shared" si="0"/>
        <v>07-07</v>
      </c>
      <c r="G57" t="str">
        <f t="shared" si="1"/>
        <v>F056</v>
      </c>
      <c r="N57" s="4" t="s">
        <v>225</v>
      </c>
      <c r="O57" t="str">
        <f>VLOOKUP(N57,$F$2:$G$114,2,FALSE)</f>
        <v>F039</v>
      </c>
    </row>
    <row r="58" spans="3:24" x14ac:dyDescent="0.3">
      <c r="C58">
        <v>8</v>
      </c>
      <c r="D58" s="1" t="s">
        <v>56</v>
      </c>
      <c r="E58">
        <v>7</v>
      </c>
      <c r="F58" s="2" t="str">
        <f t="shared" si="0"/>
        <v>07-08</v>
      </c>
      <c r="G58" t="str">
        <f t="shared" si="1"/>
        <v>F057</v>
      </c>
      <c r="N58" s="4" t="s">
        <v>226</v>
      </c>
      <c r="O58" t="str">
        <f>VLOOKUP(N58,$F$2:$G$114,2,FALSE)</f>
        <v>F043</v>
      </c>
    </row>
    <row r="59" spans="3:24" x14ac:dyDescent="0.3">
      <c r="C59">
        <v>9</v>
      </c>
      <c r="D59" s="1" t="s">
        <v>57</v>
      </c>
      <c r="E59">
        <v>7</v>
      </c>
      <c r="F59" s="2" t="str">
        <f t="shared" si="0"/>
        <v>07-09</v>
      </c>
      <c r="G59" t="str">
        <f t="shared" si="1"/>
        <v>F058</v>
      </c>
      <c r="N59" s="4" t="s">
        <v>227</v>
      </c>
      <c r="O59" t="str">
        <f>VLOOKUP(N59,$F$2:$G$114,2,FALSE)</f>
        <v>F044</v>
      </c>
    </row>
    <row r="60" spans="3:24" x14ac:dyDescent="0.3">
      <c r="C60">
        <v>10</v>
      </c>
      <c r="D60" s="1" t="s">
        <v>58</v>
      </c>
      <c r="E60">
        <v>7</v>
      </c>
      <c r="F60" s="2" t="str">
        <f t="shared" si="0"/>
        <v>07-10</v>
      </c>
      <c r="G60" t="str">
        <f t="shared" si="1"/>
        <v>F059</v>
      </c>
      <c r="N60" s="4" t="s">
        <v>228</v>
      </c>
      <c r="O60" t="str">
        <f>VLOOKUP(N60,$F$2:$G$114,2,FALSE)</f>
        <v>F047</v>
      </c>
    </row>
    <row r="61" spans="3:24" x14ac:dyDescent="0.3">
      <c r="C61">
        <v>11</v>
      </c>
      <c r="D61" s="1" t="s">
        <v>59</v>
      </c>
      <c r="E61">
        <v>7</v>
      </c>
      <c r="F61" s="2" t="str">
        <f t="shared" si="0"/>
        <v>07-11</v>
      </c>
      <c r="G61" t="str">
        <f t="shared" si="1"/>
        <v>F060</v>
      </c>
      <c r="N61" s="4" t="s">
        <v>229</v>
      </c>
      <c r="O61" t="str">
        <f>VLOOKUP(N61,$F$2:$G$114,2,FALSE)</f>
        <v>F103</v>
      </c>
    </row>
    <row r="62" spans="3:24" x14ac:dyDescent="0.3">
      <c r="C62">
        <v>1</v>
      </c>
      <c r="D62" s="1" t="s">
        <v>60</v>
      </c>
      <c r="E62">
        <v>8</v>
      </c>
      <c r="F62" s="2" t="str">
        <f t="shared" si="0"/>
        <v>08-01</v>
      </c>
      <c r="G62" t="str">
        <f t="shared" si="1"/>
        <v>F061</v>
      </c>
      <c r="J62" s="3"/>
      <c r="N62" s="4" t="s">
        <v>230</v>
      </c>
      <c r="O62" t="str">
        <f>VLOOKUP(N62,$F$2:$G$114,2,FALSE)</f>
        <v>F106</v>
      </c>
    </row>
    <row r="63" spans="3:24" x14ac:dyDescent="0.3">
      <c r="C63">
        <v>2</v>
      </c>
      <c r="D63" s="1" t="s">
        <v>61</v>
      </c>
      <c r="E63">
        <v>8</v>
      </c>
      <c r="F63" s="2" t="str">
        <f t="shared" si="0"/>
        <v>08-02</v>
      </c>
      <c r="G63" t="str">
        <f t="shared" si="1"/>
        <v>F062</v>
      </c>
      <c r="N63" s="4" t="s">
        <v>231</v>
      </c>
      <c r="O63" t="str">
        <f>VLOOKUP(N63,$F$2:$G$114,2,FALSE)</f>
        <v>F108</v>
      </c>
    </row>
    <row r="64" spans="3:24" x14ac:dyDescent="0.3">
      <c r="C64">
        <v>3</v>
      </c>
      <c r="D64" s="1" t="s">
        <v>62</v>
      </c>
      <c r="E64">
        <v>8</v>
      </c>
      <c r="F64" s="2" t="str">
        <f t="shared" si="0"/>
        <v>08-03</v>
      </c>
      <c r="G64" t="str">
        <f t="shared" si="1"/>
        <v>F063</v>
      </c>
    </row>
    <row r="65" spans="3:10" x14ac:dyDescent="0.3">
      <c r="C65">
        <v>4</v>
      </c>
      <c r="D65" s="1" t="s">
        <v>63</v>
      </c>
      <c r="E65">
        <v>8</v>
      </c>
      <c r="F65" s="2" t="str">
        <f t="shared" si="0"/>
        <v>08-04</v>
      </c>
      <c r="G65" t="str">
        <f t="shared" si="1"/>
        <v>F064</v>
      </c>
    </row>
    <row r="66" spans="3:10" x14ac:dyDescent="0.3">
      <c r="C66">
        <v>5</v>
      </c>
      <c r="D66" s="1" t="s">
        <v>64</v>
      </c>
      <c r="E66">
        <v>8</v>
      </c>
      <c r="F66" s="2" t="str">
        <f t="shared" ref="F66:F113" si="3">TEXT(E66,"00")&amp;"-"&amp;TEXT(C66,"00")</f>
        <v>08-05</v>
      </c>
      <c r="G66" t="str">
        <f t="shared" ref="G66:G113" si="4">D66</f>
        <v>F065</v>
      </c>
    </row>
    <row r="67" spans="3:10" x14ac:dyDescent="0.3">
      <c r="C67">
        <v>6</v>
      </c>
      <c r="D67" s="1" t="s">
        <v>65</v>
      </c>
      <c r="E67">
        <v>8</v>
      </c>
      <c r="F67" s="2" t="str">
        <f t="shared" si="3"/>
        <v>08-06</v>
      </c>
      <c r="G67" t="str">
        <f t="shared" si="4"/>
        <v>F066</v>
      </c>
    </row>
    <row r="68" spans="3:10" x14ac:dyDescent="0.3">
      <c r="C68">
        <v>1</v>
      </c>
      <c r="D68" s="1" t="s">
        <v>66</v>
      </c>
      <c r="E68">
        <v>9</v>
      </c>
      <c r="F68" s="2" t="str">
        <f t="shared" si="3"/>
        <v>09-01</v>
      </c>
      <c r="G68" t="str">
        <f t="shared" si="4"/>
        <v>F067</v>
      </c>
    </row>
    <row r="69" spans="3:10" x14ac:dyDescent="0.3">
      <c r="C69">
        <v>2</v>
      </c>
      <c r="D69" s="1" t="s">
        <v>67</v>
      </c>
      <c r="E69">
        <v>9</v>
      </c>
      <c r="F69" s="2" t="str">
        <f t="shared" si="3"/>
        <v>09-02</v>
      </c>
      <c r="G69" t="str">
        <f t="shared" si="4"/>
        <v>F068</v>
      </c>
      <c r="J69" s="3"/>
    </row>
    <row r="70" spans="3:10" x14ac:dyDescent="0.3">
      <c r="C70">
        <v>3</v>
      </c>
      <c r="D70" s="1" t="s">
        <v>68</v>
      </c>
      <c r="E70">
        <v>9</v>
      </c>
      <c r="F70" s="2" t="str">
        <f t="shared" si="3"/>
        <v>09-03</v>
      </c>
      <c r="G70" t="str">
        <f t="shared" si="4"/>
        <v>F069</v>
      </c>
    </row>
    <row r="71" spans="3:10" x14ac:dyDescent="0.3">
      <c r="C71">
        <v>1</v>
      </c>
      <c r="D71" s="1" t="s">
        <v>69</v>
      </c>
      <c r="E71">
        <v>10</v>
      </c>
      <c r="F71" s="2" t="str">
        <f t="shared" si="3"/>
        <v>10-01</v>
      </c>
      <c r="G71" t="str">
        <f t="shared" si="4"/>
        <v>F070</v>
      </c>
    </row>
    <row r="72" spans="3:10" x14ac:dyDescent="0.3">
      <c r="C72">
        <v>2</v>
      </c>
      <c r="D72" s="1" t="s">
        <v>70</v>
      </c>
      <c r="E72">
        <v>10</v>
      </c>
      <c r="F72" s="2" t="str">
        <f t="shared" si="3"/>
        <v>10-02</v>
      </c>
      <c r="G72" t="str">
        <f t="shared" si="4"/>
        <v>F071</v>
      </c>
    </row>
    <row r="73" spans="3:10" x14ac:dyDescent="0.3">
      <c r="C73">
        <v>3</v>
      </c>
      <c r="D73" s="1" t="s">
        <v>71</v>
      </c>
      <c r="E73">
        <v>10</v>
      </c>
      <c r="F73" s="2" t="str">
        <f t="shared" si="3"/>
        <v>10-03</v>
      </c>
      <c r="G73" t="str">
        <f t="shared" si="4"/>
        <v>F072</v>
      </c>
    </row>
    <row r="74" spans="3:10" x14ac:dyDescent="0.3">
      <c r="C74">
        <v>4</v>
      </c>
      <c r="D74" s="1" t="s">
        <v>72</v>
      </c>
      <c r="E74">
        <v>10</v>
      </c>
      <c r="F74" s="2" t="str">
        <f t="shared" si="3"/>
        <v>10-04</v>
      </c>
      <c r="G74" t="str">
        <f t="shared" si="4"/>
        <v>F073</v>
      </c>
    </row>
    <row r="75" spans="3:10" x14ac:dyDescent="0.3">
      <c r="C75">
        <v>5</v>
      </c>
      <c r="D75" s="1" t="s">
        <v>73</v>
      </c>
      <c r="E75">
        <v>10</v>
      </c>
      <c r="F75" s="2" t="str">
        <f t="shared" si="3"/>
        <v>10-05</v>
      </c>
      <c r="G75" t="str">
        <f t="shared" si="4"/>
        <v>F074</v>
      </c>
    </row>
    <row r="76" spans="3:10" x14ac:dyDescent="0.3">
      <c r="C76">
        <v>6</v>
      </c>
      <c r="D76" s="1" t="s">
        <v>74</v>
      </c>
      <c r="E76">
        <v>10</v>
      </c>
      <c r="F76" s="2" t="str">
        <f t="shared" si="3"/>
        <v>10-06</v>
      </c>
      <c r="G76" t="str">
        <f t="shared" si="4"/>
        <v>F075</v>
      </c>
    </row>
    <row r="77" spans="3:10" x14ac:dyDescent="0.3">
      <c r="C77">
        <v>1</v>
      </c>
      <c r="D77" s="1" t="s">
        <v>75</v>
      </c>
      <c r="E77">
        <v>11</v>
      </c>
      <c r="F77" s="2" t="str">
        <f t="shared" si="3"/>
        <v>11-01</v>
      </c>
      <c r="G77" t="str">
        <f t="shared" si="4"/>
        <v>F076</v>
      </c>
    </row>
    <row r="78" spans="3:10" x14ac:dyDescent="0.3">
      <c r="C78">
        <v>2</v>
      </c>
      <c r="D78" s="1" t="s">
        <v>76</v>
      </c>
      <c r="E78">
        <v>11</v>
      </c>
      <c r="F78" s="2" t="str">
        <f t="shared" si="3"/>
        <v>11-02</v>
      </c>
      <c r="G78" t="str">
        <f t="shared" si="4"/>
        <v>F077</v>
      </c>
    </row>
    <row r="79" spans="3:10" x14ac:dyDescent="0.3">
      <c r="C79">
        <v>3</v>
      </c>
      <c r="D79" s="1" t="s">
        <v>77</v>
      </c>
      <c r="E79">
        <v>11</v>
      </c>
      <c r="F79" s="2" t="str">
        <f t="shared" si="3"/>
        <v>11-03</v>
      </c>
      <c r="G79" t="str">
        <f t="shared" si="4"/>
        <v>F078</v>
      </c>
      <c r="J79" s="3"/>
    </row>
    <row r="80" spans="3:10" x14ac:dyDescent="0.3">
      <c r="C80">
        <v>4</v>
      </c>
      <c r="D80" s="1" t="s">
        <v>78</v>
      </c>
      <c r="E80">
        <v>11</v>
      </c>
      <c r="F80" s="2" t="str">
        <f t="shared" si="3"/>
        <v>11-04</v>
      </c>
      <c r="G80" t="str">
        <f t="shared" si="4"/>
        <v>F079</v>
      </c>
    </row>
    <row r="81" spans="3:10" x14ac:dyDescent="0.3">
      <c r="C81">
        <v>5</v>
      </c>
      <c r="D81" s="1" t="s">
        <v>79</v>
      </c>
      <c r="E81">
        <v>11</v>
      </c>
      <c r="F81" s="2" t="str">
        <f t="shared" si="3"/>
        <v>11-05</v>
      </c>
      <c r="G81" t="str">
        <f t="shared" si="4"/>
        <v>F080</v>
      </c>
    </row>
    <row r="82" spans="3:10" x14ac:dyDescent="0.3">
      <c r="C82">
        <v>1</v>
      </c>
      <c r="D82" s="1" t="s">
        <v>80</v>
      </c>
      <c r="E82">
        <v>12</v>
      </c>
      <c r="F82" s="2" t="str">
        <f t="shared" si="3"/>
        <v>12-01</v>
      </c>
      <c r="G82" t="str">
        <f t="shared" si="4"/>
        <v>F081</v>
      </c>
    </row>
    <row r="83" spans="3:10" x14ac:dyDescent="0.3">
      <c r="C83">
        <v>2</v>
      </c>
      <c r="D83" s="1" t="s">
        <v>81</v>
      </c>
      <c r="E83">
        <v>12</v>
      </c>
      <c r="F83" s="2" t="str">
        <f t="shared" si="3"/>
        <v>12-02</v>
      </c>
      <c r="G83" t="str">
        <f t="shared" si="4"/>
        <v>F082</v>
      </c>
    </row>
    <row r="84" spans="3:10" x14ac:dyDescent="0.3">
      <c r="C84">
        <v>3</v>
      </c>
      <c r="D84" s="1" t="s">
        <v>82</v>
      </c>
      <c r="E84">
        <v>12</v>
      </c>
      <c r="F84" s="2" t="str">
        <f t="shared" si="3"/>
        <v>12-03</v>
      </c>
      <c r="G84" t="str">
        <f t="shared" si="4"/>
        <v>F083</v>
      </c>
    </row>
    <row r="85" spans="3:10" x14ac:dyDescent="0.3">
      <c r="C85">
        <v>4</v>
      </c>
      <c r="D85" s="1" t="s">
        <v>83</v>
      </c>
      <c r="E85">
        <v>12</v>
      </c>
      <c r="F85" s="2" t="str">
        <f t="shared" si="3"/>
        <v>12-04</v>
      </c>
      <c r="G85" t="str">
        <f t="shared" si="4"/>
        <v>F084</v>
      </c>
    </row>
    <row r="86" spans="3:10" x14ac:dyDescent="0.3">
      <c r="C86">
        <v>5</v>
      </c>
      <c r="D86" s="1" t="s">
        <v>84</v>
      </c>
      <c r="E86">
        <v>12</v>
      </c>
      <c r="F86" s="2" t="str">
        <f t="shared" si="3"/>
        <v>12-05</v>
      </c>
      <c r="G86" t="str">
        <f t="shared" si="4"/>
        <v>F085</v>
      </c>
    </row>
    <row r="87" spans="3:10" x14ac:dyDescent="0.3">
      <c r="C87">
        <v>6</v>
      </c>
      <c r="D87" s="1" t="s">
        <v>85</v>
      </c>
      <c r="E87">
        <v>12</v>
      </c>
      <c r="F87" s="2" t="str">
        <f t="shared" si="3"/>
        <v>12-06</v>
      </c>
      <c r="G87" t="str">
        <f t="shared" si="4"/>
        <v>F086</v>
      </c>
    </row>
    <row r="88" spans="3:10" x14ac:dyDescent="0.3">
      <c r="C88">
        <v>7</v>
      </c>
      <c r="D88" s="1" t="s">
        <v>86</v>
      </c>
      <c r="E88">
        <v>12</v>
      </c>
      <c r="F88" s="2" t="str">
        <f t="shared" si="3"/>
        <v>12-07</v>
      </c>
      <c r="G88" t="str">
        <f t="shared" si="4"/>
        <v>F087</v>
      </c>
    </row>
    <row r="89" spans="3:10" x14ac:dyDescent="0.3">
      <c r="C89">
        <v>8</v>
      </c>
      <c r="D89" s="1" t="s">
        <v>87</v>
      </c>
      <c r="E89">
        <v>12</v>
      </c>
      <c r="F89" s="2" t="str">
        <f t="shared" si="3"/>
        <v>12-08</v>
      </c>
      <c r="G89" t="str">
        <f t="shared" si="4"/>
        <v>F088</v>
      </c>
    </row>
    <row r="90" spans="3:10" x14ac:dyDescent="0.3">
      <c r="C90">
        <v>9</v>
      </c>
      <c r="D90" s="1" t="s">
        <v>88</v>
      </c>
      <c r="E90">
        <v>12</v>
      </c>
      <c r="F90" s="2" t="str">
        <f t="shared" si="3"/>
        <v>12-09</v>
      </c>
      <c r="G90" t="str">
        <f t="shared" si="4"/>
        <v>F089</v>
      </c>
    </row>
    <row r="91" spans="3:10" x14ac:dyDescent="0.3">
      <c r="C91">
        <v>1</v>
      </c>
      <c r="D91" s="1" t="s">
        <v>89</v>
      </c>
      <c r="E91">
        <v>13</v>
      </c>
      <c r="F91" s="2" t="str">
        <f t="shared" si="3"/>
        <v>13-01</v>
      </c>
      <c r="G91" t="str">
        <f t="shared" si="4"/>
        <v>F090</v>
      </c>
    </row>
    <row r="92" spans="3:10" x14ac:dyDescent="0.3">
      <c r="C92">
        <v>2</v>
      </c>
      <c r="D92" s="1" t="s">
        <v>90</v>
      </c>
      <c r="E92">
        <v>13</v>
      </c>
      <c r="F92" s="2" t="str">
        <f t="shared" si="3"/>
        <v>13-02</v>
      </c>
      <c r="G92" t="str">
        <f t="shared" si="4"/>
        <v>F091</v>
      </c>
    </row>
    <row r="93" spans="3:10" x14ac:dyDescent="0.3">
      <c r="C93">
        <v>3</v>
      </c>
      <c r="D93" s="1" t="s">
        <v>91</v>
      </c>
      <c r="E93">
        <v>13</v>
      </c>
      <c r="F93" s="2" t="str">
        <f t="shared" si="3"/>
        <v>13-03</v>
      </c>
      <c r="G93" t="str">
        <f t="shared" si="4"/>
        <v>F092</v>
      </c>
    </row>
    <row r="94" spans="3:10" x14ac:dyDescent="0.3">
      <c r="C94">
        <v>4</v>
      </c>
      <c r="D94" s="1" t="s">
        <v>92</v>
      </c>
      <c r="E94">
        <v>13</v>
      </c>
      <c r="F94" s="2" t="str">
        <f t="shared" si="3"/>
        <v>13-04</v>
      </c>
      <c r="G94" t="str">
        <f t="shared" si="4"/>
        <v>F093</v>
      </c>
      <c r="J94" s="3"/>
    </row>
    <row r="95" spans="3:10" x14ac:dyDescent="0.3">
      <c r="C95">
        <v>5</v>
      </c>
      <c r="D95" s="1" t="s">
        <v>93</v>
      </c>
      <c r="E95">
        <v>13</v>
      </c>
      <c r="F95" s="2" t="str">
        <f t="shared" si="3"/>
        <v>13-05</v>
      </c>
      <c r="G95" t="str">
        <f t="shared" si="4"/>
        <v>F094</v>
      </c>
    </row>
    <row r="96" spans="3:10" x14ac:dyDescent="0.3">
      <c r="C96">
        <v>6</v>
      </c>
      <c r="D96" s="1" t="s">
        <v>94</v>
      </c>
      <c r="E96">
        <v>13</v>
      </c>
      <c r="F96" s="2" t="str">
        <f t="shared" si="3"/>
        <v>13-06</v>
      </c>
      <c r="G96" t="str">
        <f t="shared" si="4"/>
        <v>F095</v>
      </c>
    </row>
    <row r="97" spans="3:7" x14ac:dyDescent="0.3">
      <c r="C97">
        <v>7</v>
      </c>
      <c r="D97" s="1" t="s">
        <v>95</v>
      </c>
      <c r="E97">
        <v>13</v>
      </c>
      <c r="F97" s="2" t="str">
        <f t="shared" si="3"/>
        <v>13-07</v>
      </c>
      <c r="G97" t="str">
        <f t="shared" si="4"/>
        <v>F096</v>
      </c>
    </row>
    <row r="98" spans="3:7" x14ac:dyDescent="0.3">
      <c r="C98">
        <v>1</v>
      </c>
      <c r="D98" s="1" t="s">
        <v>96</v>
      </c>
      <c r="E98">
        <v>14</v>
      </c>
      <c r="F98" s="2" t="str">
        <f t="shared" si="3"/>
        <v>14-01</v>
      </c>
      <c r="G98" t="str">
        <f t="shared" si="4"/>
        <v>F097</v>
      </c>
    </row>
    <row r="99" spans="3:7" x14ac:dyDescent="0.3">
      <c r="C99">
        <v>2</v>
      </c>
      <c r="D99" s="1" t="s">
        <v>97</v>
      </c>
      <c r="E99">
        <v>14</v>
      </c>
      <c r="F99" s="2" t="str">
        <f t="shared" si="3"/>
        <v>14-02</v>
      </c>
      <c r="G99" t="str">
        <f t="shared" si="4"/>
        <v>F098</v>
      </c>
    </row>
    <row r="100" spans="3:7" x14ac:dyDescent="0.3">
      <c r="C100">
        <v>3</v>
      </c>
      <c r="D100" s="1" t="s">
        <v>98</v>
      </c>
      <c r="E100">
        <v>14</v>
      </c>
      <c r="F100" s="2" t="str">
        <f t="shared" si="3"/>
        <v>14-03</v>
      </c>
      <c r="G100" t="str">
        <f t="shared" si="4"/>
        <v>F099</v>
      </c>
    </row>
    <row r="101" spans="3:7" x14ac:dyDescent="0.3">
      <c r="C101">
        <v>4</v>
      </c>
      <c r="D101" s="1" t="s">
        <v>99</v>
      </c>
      <c r="E101">
        <v>14</v>
      </c>
      <c r="F101" s="2" t="str">
        <f t="shared" si="3"/>
        <v>14-04</v>
      </c>
      <c r="G101" t="str">
        <f t="shared" si="4"/>
        <v>F100</v>
      </c>
    </row>
    <row r="102" spans="3:7" x14ac:dyDescent="0.3">
      <c r="C102">
        <v>5</v>
      </c>
      <c r="D102" s="1" t="s">
        <v>100</v>
      </c>
      <c r="E102">
        <v>14</v>
      </c>
      <c r="F102" s="2" t="str">
        <f t="shared" si="3"/>
        <v>14-05</v>
      </c>
      <c r="G102" t="str">
        <f t="shared" si="4"/>
        <v>F101</v>
      </c>
    </row>
    <row r="103" spans="3:7" x14ac:dyDescent="0.3">
      <c r="C103">
        <v>6</v>
      </c>
      <c r="D103" s="1" t="s">
        <v>101</v>
      </c>
      <c r="E103">
        <v>14</v>
      </c>
      <c r="F103" s="2" t="str">
        <f t="shared" si="3"/>
        <v>14-06</v>
      </c>
      <c r="G103" t="str">
        <f t="shared" si="4"/>
        <v>F102</v>
      </c>
    </row>
    <row r="104" spans="3:7" x14ac:dyDescent="0.3">
      <c r="C104">
        <v>1</v>
      </c>
      <c r="D104" s="1" t="s">
        <v>102</v>
      </c>
      <c r="E104">
        <v>15</v>
      </c>
      <c r="F104" s="2" t="str">
        <f t="shared" si="3"/>
        <v>15-01</v>
      </c>
      <c r="G104" t="str">
        <f t="shared" si="4"/>
        <v>F103</v>
      </c>
    </row>
    <row r="105" spans="3:7" x14ac:dyDescent="0.3">
      <c r="C105">
        <v>2</v>
      </c>
      <c r="D105" s="1" t="s">
        <v>103</v>
      </c>
      <c r="E105">
        <v>15</v>
      </c>
      <c r="F105" s="2" t="str">
        <f t="shared" si="3"/>
        <v>15-02</v>
      </c>
      <c r="G105" t="str">
        <f t="shared" si="4"/>
        <v>F104</v>
      </c>
    </row>
    <row r="106" spans="3:7" x14ac:dyDescent="0.3">
      <c r="C106">
        <v>3</v>
      </c>
      <c r="D106" s="1" t="s">
        <v>104</v>
      </c>
      <c r="E106">
        <v>15</v>
      </c>
      <c r="F106" s="2" t="str">
        <f t="shared" si="3"/>
        <v>15-03</v>
      </c>
      <c r="G106" t="str">
        <f t="shared" si="4"/>
        <v>F105</v>
      </c>
    </row>
    <row r="107" spans="3:7" x14ac:dyDescent="0.3">
      <c r="C107">
        <v>4</v>
      </c>
      <c r="D107" s="1" t="s">
        <v>105</v>
      </c>
      <c r="E107">
        <v>15</v>
      </c>
      <c r="F107" s="2" t="str">
        <f t="shared" si="3"/>
        <v>15-04</v>
      </c>
      <c r="G107" t="str">
        <f t="shared" si="4"/>
        <v>F106</v>
      </c>
    </row>
    <row r="108" spans="3:7" x14ac:dyDescent="0.3">
      <c r="C108">
        <v>5</v>
      </c>
      <c r="D108" s="1" t="s">
        <v>106</v>
      </c>
      <c r="E108">
        <v>15</v>
      </c>
      <c r="F108" s="2" t="str">
        <f t="shared" si="3"/>
        <v>15-05</v>
      </c>
      <c r="G108" t="str">
        <f t="shared" si="4"/>
        <v>F107</v>
      </c>
    </row>
    <row r="109" spans="3:7" x14ac:dyDescent="0.3">
      <c r="C109">
        <v>6</v>
      </c>
      <c r="D109" s="1" t="s">
        <v>107</v>
      </c>
      <c r="E109">
        <v>15</v>
      </c>
      <c r="F109" s="2" t="str">
        <f t="shared" si="3"/>
        <v>15-06</v>
      </c>
      <c r="G109" t="str">
        <f t="shared" si="4"/>
        <v>F108</v>
      </c>
    </row>
    <row r="110" spans="3:7" x14ac:dyDescent="0.3">
      <c r="C110">
        <v>7</v>
      </c>
      <c r="D110" s="1" t="s">
        <v>108</v>
      </c>
      <c r="E110">
        <v>15</v>
      </c>
      <c r="F110" s="2" t="str">
        <f t="shared" si="3"/>
        <v>15-07</v>
      </c>
      <c r="G110" t="str">
        <f t="shared" si="4"/>
        <v>F109</v>
      </c>
    </row>
    <row r="111" spans="3:7" x14ac:dyDescent="0.3">
      <c r="C111">
        <v>8</v>
      </c>
      <c r="D111" s="1" t="s">
        <v>109</v>
      </c>
      <c r="E111">
        <v>15</v>
      </c>
      <c r="F111" s="2" t="str">
        <f t="shared" si="3"/>
        <v>15-08</v>
      </c>
      <c r="G111" t="str">
        <f t="shared" si="4"/>
        <v>F110</v>
      </c>
    </row>
    <row r="112" spans="3:7" x14ac:dyDescent="0.3">
      <c r="C112">
        <v>9</v>
      </c>
      <c r="D112" s="1" t="s">
        <v>110</v>
      </c>
      <c r="E112">
        <v>15</v>
      </c>
      <c r="F112" s="2" t="str">
        <f t="shared" si="3"/>
        <v>15-09</v>
      </c>
      <c r="G112" t="str">
        <f t="shared" si="4"/>
        <v>F111</v>
      </c>
    </row>
    <row r="113" spans="3:7" x14ac:dyDescent="0.3">
      <c r="C113">
        <v>10</v>
      </c>
      <c r="D113" s="1" t="s">
        <v>111</v>
      </c>
      <c r="E113">
        <v>15</v>
      </c>
      <c r="F113" s="2" t="str">
        <f t="shared" si="3"/>
        <v>15-10</v>
      </c>
      <c r="G113" t="str">
        <f t="shared" si="4"/>
        <v>F112</v>
      </c>
    </row>
    <row r="114" spans="3:7" x14ac:dyDescent="0.3">
      <c r="C114">
        <v>11</v>
      </c>
      <c r="D114" s="1" t="s">
        <v>112</v>
      </c>
      <c r="E114">
        <v>15</v>
      </c>
      <c r="F114" s="2" t="str">
        <f t="shared" ref="F114" si="5">TEXT(E114,"00")&amp;"-"&amp;TEXT(C114,"00")</f>
        <v>15-11</v>
      </c>
      <c r="G114" t="str">
        <f t="shared" ref="G114" si="6">D114</f>
        <v>F113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R5 J22 N59:N60 N5:N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CD26-C13F-4CE8-B7F3-C16B7AA407D7}">
  <dimension ref="A1"/>
  <sheetViews>
    <sheetView workbookViewId="0"/>
  </sheetViews>
  <sheetFormatPr defaultRowHeight="14.4" x14ac:dyDescent="0.3"/>
  <sheetData/>
  <sortState xmlns:xlrd2="http://schemas.microsoft.com/office/spreadsheetml/2017/richdata2" ref="A1:A14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stout</dc:creator>
  <cp:lastModifiedBy>stout</cp:lastModifiedBy>
  <dcterms:created xsi:type="dcterms:W3CDTF">2020-05-22T08:52:11Z</dcterms:created>
  <dcterms:modified xsi:type="dcterms:W3CDTF">2021-01-27T07:06:15Z</dcterms:modified>
</cp:coreProperties>
</file>