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c6e02ad6ad3bc78/Desktop/"/>
    </mc:Choice>
  </mc:AlternateContent>
  <xr:revisionPtr revIDLastSave="62" documentId="8_{3A6BD7DA-6D7F-487C-9FB0-3319002BC56B}" xr6:coauthVersionLast="45" xr6:coauthVersionMax="45" xr10:uidLastSave="{16D677B1-2646-4D74-B11F-DC8D46D6FE3D}"/>
  <bookViews>
    <workbookView xWindow="-108" yWindow="-108" windowWidth="23256" windowHeight="12456" xr2:uid="{00000000-000D-0000-FFFF-FFFF00000000}"/>
  </bookViews>
  <sheets>
    <sheet name="November" sheetId="1" r:id="rId1"/>
    <sheet name="December" sheetId="2" r:id="rId2"/>
    <sheet name="January" sheetId="3" r:id="rId3"/>
  </sheets>
  <definedNames>
    <definedName name="calendar" localSheetId="1">daygrid+December!firstdate-WEEKDAY(December!firstdate)-December!weekday_option</definedName>
    <definedName name="calendar" localSheetId="2">daygrid+January!firstdate-WEEKDAY(January!firstdate)-January!weekday_option</definedName>
    <definedName name="calendar" localSheetId="0">daygrid+November!firstdate-WEEKDAY(November!firstdate)-weekday_option</definedName>
    <definedName name="daygrid">days+weeks*7</definedName>
    <definedName name="daypattern">{1,1,2,2,3,3,4,4,5,5,6,6,7}</definedName>
    <definedName name="days">{0,1,2,3,4,5,6}</definedName>
    <definedName name="DayToStart" localSheetId="1">December!$E$1</definedName>
    <definedName name="DayToStart" localSheetId="2">January!$E$1</definedName>
    <definedName name="DayToStart">November!$E$1</definedName>
    <definedName name="firstdate" localSheetId="1">DATE(December!YearToDisplay,December!month,1)</definedName>
    <definedName name="firstdate" localSheetId="2">DATE(January!YearToDisplay,January!month,1)</definedName>
    <definedName name="firstdate" localSheetId="0">DATE(November!YearToDisplay,November!month,1)</definedName>
    <definedName name="month" localSheetId="1">MATCH(December!MonthToDisplay,months,0)</definedName>
    <definedName name="month" localSheetId="2">MATCH(January!MonthToDisplay,months,0)</definedName>
    <definedName name="month" localSheetId="0">MATCH(November!MonthToDisplay,months,0)</definedName>
    <definedName name="months">{"January","February","March","April","May","June","July","August","September","October","November","December"}</definedName>
    <definedName name="MonthToDisplay" localSheetId="1">December!$C$1</definedName>
    <definedName name="MonthToDisplay" localSheetId="2">January!$C$1</definedName>
    <definedName name="MonthToDisplay" localSheetId="0">November!$C$1</definedName>
    <definedName name="MonthToDisplayNumber" localSheetId="1">MATCH(December!MonthToDisplay,months,0)</definedName>
    <definedName name="MonthToDisplayNumber" localSheetId="2">MATCH(January!MonthToDisplay,months,0)</definedName>
    <definedName name="MonthToDisplayNumber" localSheetId="0">MATCH(November!MonthToDisplay,months,0)</definedName>
    <definedName name="ndx" localSheetId="1">ROUNDUP(MATCH(2,1/FREQUENCY(DATE(December!YearToDisplay,December!MonthToDisplayNumber,1),December!calendar))/7,0)</definedName>
    <definedName name="ndx" localSheetId="2">ROUNDUP(MATCH(2,1/FREQUENCY(DATE(January!YearToDisplay,January!MonthToDisplayNumber,1),January!calendar))/7,0)</definedName>
    <definedName name="ndx" localSheetId="0">ROUNDUP(MATCH(2,1/FREQUENCY(DATE(November!YearToDisplay,November!MonthToDisplayNumber,1),November!calendar))/7,0)</definedName>
    <definedName name="_xlnm.Print_Titles" localSheetId="1">December!$3:$3</definedName>
    <definedName name="_xlnm.Print_Titles" localSheetId="2">January!$3:$3</definedName>
    <definedName name="_xlnm.Print_Titles" localSheetId="0">November!$3:$3</definedName>
    <definedName name="startdate" localSheetId="1">DATE(December!YearToDisplay,December!month,1)</definedName>
    <definedName name="startdate" localSheetId="2">DATE(January!YearToDisplay,January!month,1)</definedName>
    <definedName name="startdate" localSheetId="0">DATE(November!YearToDisplay,November!month,1)</definedName>
    <definedName name="weekday_option" localSheetId="1">MATCH(December!DayToStart,weekdays_reversed,0)-2</definedName>
    <definedName name="weekday_option" localSheetId="2">MATCH(January!DayToStart,weekdays_reversed,0)-2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1">December!$B$1</definedName>
    <definedName name="YearToDisplay" localSheetId="2">January!$B$1</definedName>
    <definedName name="YearToDisplay" localSheetId="0">November!$B$1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  <c r="F1" i="2"/>
  <c r="F1" i="3"/>
  <c r="B1" i="1" l="1"/>
  <c r="B8" i="1" s="1" a="1"/>
  <c r="B8" i="1" s="1"/>
  <c r="B10" i="3" a="1"/>
  <c r="H10" i="3" s="1"/>
  <c r="B1" i="2"/>
  <c r="B10" i="2" s="1" a="1"/>
  <c r="H10" i="2" s="1"/>
  <c r="B14" i="1" l="1" a="1"/>
  <c r="B14" i="1" s="1"/>
  <c r="B12" i="1" a="1"/>
  <c r="B12" i="1" s="1"/>
  <c r="B10" i="1" a="1"/>
  <c r="B10" i="1" s="1"/>
  <c r="B6" i="1" a="1"/>
  <c r="B6" i="1" s="1"/>
  <c r="B4" i="1" a="1"/>
  <c r="B4" i="1" s="1"/>
  <c r="H8" i="1"/>
  <c r="F8" i="1"/>
  <c r="E8" i="1"/>
  <c r="G8" i="1"/>
  <c r="D8" i="1"/>
  <c r="C8" i="1"/>
  <c r="B4" i="3" a="1"/>
  <c r="H4" i="3" s="1"/>
  <c r="B6" i="3" a="1"/>
  <c r="H6" i="3" s="1"/>
  <c r="B12" i="3" a="1"/>
  <c r="H12" i="3" s="1"/>
  <c r="B14" i="3" a="1"/>
  <c r="H14" i="3" s="1"/>
  <c r="B3" i="3" a="1"/>
  <c r="H3" i="3" s="1"/>
  <c r="B8" i="3" a="1"/>
  <c r="H8" i="3" s="1"/>
  <c r="C12" i="3"/>
  <c r="E10" i="3"/>
  <c r="F10" i="3"/>
  <c r="D10" i="3"/>
  <c r="G10" i="3"/>
  <c r="G12" i="3"/>
  <c r="B10" i="3"/>
  <c r="C10" i="3"/>
  <c r="B12" i="2" a="1"/>
  <c r="H12" i="2" s="1"/>
  <c r="B14" i="2" a="1"/>
  <c r="H14" i="2" s="1"/>
  <c r="B6" i="2" a="1"/>
  <c r="H6" i="2" s="1"/>
  <c r="B3" i="2" a="1"/>
  <c r="H3" i="2" s="1"/>
  <c r="B8" i="2" a="1"/>
  <c r="H8" i="2" s="1"/>
  <c r="B4" i="2" a="1"/>
  <c r="H4" i="2" s="1"/>
  <c r="D10" i="2"/>
  <c r="B10" i="2"/>
  <c r="C10" i="2"/>
  <c r="E10" i="2"/>
  <c r="F10" i="2"/>
  <c r="G10" i="2"/>
  <c r="B3" i="1" a="1"/>
  <c r="C12" i="1" l="1"/>
  <c r="C14" i="1"/>
  <c r="F12" i="1"/>
  <c r="F14" i="1"/>
  <c r="G6" i="1"/>
  <c r="E12" i="1"/>
  <c r="G12" i="1"/>
  <c r="C6" i="1"/>
  <c r="D12" i="1"/>
  <c r="D10" i="1"/>
  <c r="F6" i="1"/>
  <c r="H10" i="1"/>
  <c r="D14" i="1"/>
  <c r="E4" i="1"/>
  <c r="H12" i="1"/>
  <c r="C4" i="1"/>
  <c r="G14" i="1"/>
  <c r="F4" i="1"/>
  <c r="C10" i="1"/>
  <c r="G4" i="1"/>
  <c r="E6" i="1"/>
  <c r="F10" i="1"/>
  <c r="H14" i="1"/>
  <c r="E10" i="1"/>
  <c r="D6" i="1"/>
  <c r="E14" i="1"/>
  <c r="H6" i="1"/>
  <c r="D4" i="1"/>
  <c r="G10" i="1"/>
  <c r="H4" i="1"/>
  <c r="B12" i="3"/>
  <c r="F12" i="3"/>
  <c r="C8" i="3"/>
  <c r="E12" i="3"/>
  <c r="D12" i="3"/>
  <c r="B4" i="3"/>
  <c r="D4" i="3"/>
  <c r="E4" i="3"/>
  <c r="B6" i="3"/>
  <c r="D6" i="3"/>
  <c r="E6" i="3"/>
  <c r="C6" i="3"/>
  <c r="G6" i="3"/>
  <c r="F6" i="3"/>
  <c r="C4" i="3"/>
  <c r="G4" i="3"/>
  <c r="F4" i="3"/>
  <c r="G8" i="3"/>
  <c r="E3" i="3"/>
  <c r="F8" i="3"/>
  <c r="C3" i="3"/>
  <c r="D8" i="3"/>
  <c r="G14" i="3"/>
  <c r="E8" i="3"/>
  <c r="F3" i="3"/>
  <c r="C14" i="3"/>
  <c r="B8" i="3"/>
  <c r="D3" i="3"/>
  <c r="E14" i="3"/>
  <c r="B3" i="3"/>
  <c r="G3" i="3"/>
  <c r="F14" i="3"/>
  <c r="B14" i="3"/>
  <c r="D14" i="3"/>
  <c r="G12" i="2"/>
  <c r="D12" i="2"/>
  <c r="F12" i="2"/>
  <c r="B12" i="2"/>
  <c r="E12" i="2"/>
  <c r="C12" i="2"/>
  <c r="F6" i="2"/>
  <c r="B14" i="2"/>
  <c r="G6" i="2"/>
  <c r="E6" i="2"/>
  <c r="F14" i="2"/>
  <c r="D6" i="2"/>
  <c r="C6" i="2"/>
  <c r="C14" i="2"/>
  <c r="G14" i="2"/>
  <c r="E14" i="2"/>
  <c r="B6" i="2"/>
  <c r="D14" i="2"/>
  <c r="G4" i="2"/>
  <c r="F3" i="2"/>
  <c r="C8" i="2"/>
  <c r="G3" i="2"/>
  <c r="C4" i="2"/>
  <c r="E3" i="2"/>
  <c r="C3" i="2"/>
  <c r="D8" i="2"/>
  <c r="B8" i="2"/>
  <c r="E8" i="2"/>
  <c r="B4" i="2"/>
  <c r="F8" i="2"/>
  <c r="D4" i="2"/>
  <c r="G8" i="2"/>
  <c r="E4" i="2"/>
  <c r="D3" i="2"/>
  <c r="F4" i="2"/>
  <c r="B3" i="2"/>
  <c r="B3" i="1"/>
  <c r="D3" i="1"/>
  <c r="F3" i="1"/>
  <c r="G3" i="1"/>
  <c r="E3" i="1"/>
  <c r="C3" i="1"/>
  <c r="H3" i="1"/>
</calcChain>
</file>

<file path=xl/sharedStrings.xml><?xml version="1.0" encoding="utf-8"?>
<sst xmlns="http://schemas.openxmlformats.org/spreadsheetml/2006/main" count="99" uniqueCount="26">
  <si>
    <t>FIRST DAY OF WEEK</t>
  </si>
  <si>
    <t>JANUARY</t>
  </si>
  <si>
    <t xml:space="preserve">  CALENDAR YEAR</t>
  </si>
  <si>
    <t>CALENDAR MONTH</t>
  </si>
  <si>
    <t>NOVEMBER</t>
  </si>
  <si>
    <t>SUNDAY</t>
  </si>
  <si>
    <t>DECEMBER</t>
  </si>
  <si>
    <t>Rest or light cross-training</t>
  </si>
  <si>
    <t>3 km easy run</t>
  </si>
  <si>
    <t>30-45 minutes of cross-training</t>
  </si>
  <si>
    <t>4 km easy run</t>
  </si>
  <si>
    <t>5 km comfortable, conversational pace</t>
  </si>
  <si>
    <t>6 km comfortable, conversational pace</t>
  </si>
  <si>
    <t>5 km easy run</t>
  </si>
  <si>
    <t>Rest or light cross-training.</t>
  </si>
  <si>
    <t>30-45 minutes of cross-training.</t>
  </si>
  <si>
    <t>5 km with intervals (1 km easy warm-up, 4 x 400m intervals at a faster pace with 400m recovery jogs, 1 km cool down)</t>
  </si>
  <si>
    <t>6 km easy run</t>
  </si>
  <si>
    <t>7 km comfortable, conversational pace</t>
  </si>
  <si>
    <t>6 km with hill repeats (find a hill and do 6-8 repeats of 30-45 seconds uphill with jog down recoveries).</t>
  </si>
  <si>
    <t>7 km easy run.</t>
  </si>
  <si>
    <t>8 km comfortable, conversational pace</t>
  </si>
  <si>
    <t>5 km at a moderate pace</t>
  </si>
  <si>
    <t>10 km comfortable, conversational pace</t>
  </si>
  <si>
    <t>Rest or short, easy run</t>
  </si>
  <si>
    <t>10 km at a moderate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</si>
</sst>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16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24"/>
      <color theme="1"/>
      <name val="Bookman Old Style"/>
      <family val="1"/>
    </font>
    <font>
      <sz val="11"/>
      <color theme="1"/>
      <name val="Bahnschrift Light"/>
      <family val="2"/>
    </font>
    <font>
      <sz val="11"/>
      <color rgb="FF002060"/>
      <name val="Bahnschrift Light"/>
      <family val="2"/>
    </font>
    <font>
      <b/>
      <sz val="11"/>
      <color rgb="FF002060"/>
      <name val="Bahnschrift Light"/>
      <family val="2"/>
    </font>
    <font>
      <b/>
      <sz val="11"/>
      <color theme="1"/>
      <name val="Calibri"/>
      <family val="2"/>
      <scheme val="major"/>
    </font>
    <font>
      <sz val="12"/>
      <color rgb="FF002060"/>
      <name val="Corbel Light"/>
      <family val="2"/>
    </font>
    <font>
      <b/>
      <sz val="12"/>
      <color rgb="FF002060"/>
      <name val="Corbel Light"/>
      <family val="2"/>
    </font>
    <font>
      <sz val="12"/>
      <color rgb="FF0070C0"/>
      <name val="Corbel Light"/>
      <family val="2"/>
    </font>
    <font>
      <b/>
      <sz val="7"/>
      <color rgb="FF002060"/>
      <name val="Corbel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0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165" fontId="11" fillId="2" borderId="1" applyBorder="0" applyAlignment="0">
      <alignment horizontal="right" vertical="center" indent="1"/>
    </xf>
  </cellStyleXfs>
  <cellXfs count="24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8" fillId="0" borderId="0" xfId="0" applyFont="1" applyAlignment="1">
      <alignment horizontal="left"/>
    </xf>
    <xf numFmtId="165" fontId="11" fillId="2" borderId="1" xfId="6" applyFont="1" applyFill="1" applyBorder="1">
      <alignment horizontal="right" vertical="center" indent="1"/>
    </xf>
    <xf numFmtId="165" fontId="11" fillId="2" borderId="3" xfId="6" applyFont="1" applyFill="1" applyBorder="1">
      <alignment horizontal="right" vertical="center" indent="1"/>
    </xf>
    <xf numFmtId="0" fontId="12" fillId="0" borderId="0" xfId="0" applyFont="1" applyAlignment="1">
      <alignment horizontal="left"/>
    </xf>
    <xf numFmtId="0" fontId="12" fillId="3" borderId="2" xfId="7" applyFont="1" applyFill="1" applyAlignment="1">
      <alignment horizontal="left" wrapText="1"/>
    </xf>
    <xf numFmtId="0" fontId="13" fillId="3" borderId="2" xfId="7" applyFont="1" applyFill="1" applyAlignment="1">
      <alignment horizontal="left" wrapText="1"/>
    </xf>
    <xf numFmtId="0" fontId="15" fillId="3" borderId="2" xfId="7" applyFont="1" applyFill="1" applyAlignment="1">
      <alignment horizontal="left" wrapText="1"/>
    </xf>
    <xf numFmtId="0" fontId="3" fillId="4" borderId="0" xfId="3" applyFill="1">
      <alignment horizontal="left"/>
    </xf>
    <xf numFmtId="0" fontId="7" fillId="4" borderId="0" xfId="0" applyFont="1" applyFill="1" applyAlignment="1">
      <alignment horizontal="centerContinuous" vertical="center"/>
    </xf>
    <xf numFmtId="0" fontId="12" fillId="5" borderId="2" xfId="7" applyFont="1" applyFill="1" applyAlignment="1">
      <alignment horizontal="left" wrapText="1"/>
    </xf>
    <xf numFmtId="165" fontId="11" fillId="5" borderId="1" xfId="6" applyFont="1" applyFill="1" applyBorder="1">
      <alignment horizontal="right" vertical="center" indent="1"/>
    </xf>
    <xf numFmtId="165" fontId="11" fillId="5" borderId="3" xfId="6" applyFont="1" applyFill="1" applyBorder="1">
      <alignment horizontal="right" vertical="center" indent="1"/>
    </xf>
    <xf numFmtId="0" fontId="13" fillId="5" borderId="2" xfId="7" applyFont="1" applyFill="1" applyAlignment="1">
      <alignment horizontal="left" wrapText="1"/>
    </xf>
    <xf numFmtId="0" fontId="9" fillId="5" borderId="2" xfId="7" applyFont="1" applyFill="1" applyAlignment="1">
      <alignment horizontal="left" wrapText="1"/>
    </xf>
    <xf numFmtId="0" fontId="10" fillId="5" borderId="2" xfId="7" applyFont="1" applyFill="1" applyAlignment="1">
      <alignment horizontal="left" wrapText="1"/>
    </xf>
    <xf numFmtId="0" fontId="14" fillId="5" borderId="2" xfId="7" applyFont="1" applyFill="1" applyAlignment="1">
      <alignment horizontal="left" wrapText="1"/>
    </xf>
    <xf numFmtId="0" fontId="1" fillId="4" borderId="0" xfId="2" applyFill="1">
      <alignment horizontal="left"/>
    </xf>
    <xf numFmtId="0" fontId="4" fillId="0" borderId="0" xfId="1">
      <alignment vertical="top"/>
    </xf>
  </cellXfs>
  <cellStyles count="10">
    <cellStyle name="DayDescriptions" xfId="7" xr:uid="{00000000-0005-0000-0000-00000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 xr:uid="{00000000-0005-0000-0000-000005000000}"/>
    <cellStyle name="Input Label Right aligned" xfId="8" xr:uid="{00000000-0005-0000-0000-000006000000}"/>
    <cellStyle name="Normal" xfId="0" builtinId="0" customBuiltin="1"/>
    <cellStyle name="Style 1" xfId="9" xr:uid="{9988DC90-86DA-4384-ABBC-67743A92EAFA}"/>
    <cellStyle name="Title" xfId="2" builtinId="15" customBuiltin="1"/>
  </cellStyles>
  <dxfs count="18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B1:K15"/>
  <sheetViews>
    <sheetView showGridLines="0" tabSelected="1" showRuler="0" zoomScale="80" zoomScaleNormal="80" workbookViewId="0">
      <selection activeCell="N8" sqref="N8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11" ht="45" customHeight="1" x14ac:dyDescent="0.75">
      <c r="B1" s="13">
        <f ca="1">YEAR(TODAY())</f>
        <v>2023</v>
      </c>
      <c r="C1" s="22" t="s">
        <v>4</v>
      </c>
      <c r="D1" s="22"/>
      <c r="E1" s="3" t="s">
        <v>5</v>
      </c>
      <c r="F1" s="14" t="str">
        <f>_xlfn.IFS(MonthToDisplay="October", "Conditioning", C1="NOVEMBER", "Endurance Building",MonthToDisplay="december", "Speed and Endurance",MonthToDisplay="January", "Tapering and Recovery")</f>
        <v>Endurance Building</v>
      </c>
      <c r="G1" s="14"/>
      <c r="H1" s="14"/>
    </row>
    <row r="2" spans="2:11" ht="30" customHeight="1" x14ac:dyDescent="0.3">
      <c r="B2" s="1" t="s">
        <v>2</v>
      </c>
      <c r="C2" s="23" t="s">
        <v>3</v>
      </c>
      <c r="D2" s="23"/>
      <c r="E2" s="4" t="s">
        <v>0</v>
      </c>
    </row>
    <row r="3" spans="2:11" ht="19.5" customHeight="1" thickBot="1" x14ac:dyDescent="0.35">
      <c r="B3" s="2">
        <f t="array" ref="B3:H3" ca="1">calendar</f>
        <v>45228</v>
      </c>
      <c r="C3" s="2">
        <f ca="1"/>
        <v>45229</v>
      </c>
      <c r="D3" s="2">
        <f ca="1"/>
        <v>45230</v>
      </c>
      <c r="E3" s="2">
        <f ca="1"/>
        <v>45231</v>
      </c>
      <c r="F3" s="2">
        <f ca="1"/>
        <v>45232</v>
      </c>
      <c r="G3" s="2">
        <f ca="1"/>
        <v>45233</v>
      </c>
      <c r="H3" s="2">
        <f ca="1"/>
        <v>45234</v>
      </c>
    </row>
    <row r="4" spans="2:11" ht="24" customHeight="1" thickTop="1" x14ac:dyDescent="0.3">
      <c r="B4" s="16">
        <f t="array" aca="1" ref="B4:H4" ca="1">INDEX(calendar,ndx+0)</f>
        <v>45228</v>
      </c>
      <c r="C4" s="16">
        <f ca="1"/>
        <v>45229</v>
      </c>
      <c r="D4" s="16">
        <f ca="1"/>
        <v>45230</v>
      </c>
      <c r="E4" s="7">
        <f ca="1"/>
        <v>45231</v>
      </c>
      <c r="F4" s="7">
        <f ca="1"/>
        <v>45232</v>
      </c>
      <c r="G4" s="7">
        <f ca="1"/>
        <v>45233</v>
      </c>
      <c r="H4" s="7">
        <f ca="1"/>
        <v>45234</v>
      </c>
    </row>
    <row r="5" spans="2:11" s="6" customFormat="1" ht="51" customHeight="1" x14ac:dyDescent="0.3">
      <c r="B5" s="15"/>
      <c r="C5" s="15"/>
      <c r="D5" s="15"/>
      <c r="E5" s="10"/>
      <c r="F5" s="10"/>
      <c r="G5" s="10"/>
      <c r="H5" s="10"/>
    </row>
    <row r="6" spans="2:11" ht="24" customHeight="1" x14ac:dyDescent="0.3">
      <c r="B6" s="8">
        <f t="array" aca="1" ref="B6:H6" ca="1">INDEX(calendar,ndx+1)</f>
        <v>45235</v>
      </c>
      <c r="C6" s="8">
        <f ca="1"/>
        <v>45236</v>
      </c>
      <c r="D6" s="8">
        <f ca="1"/>
        <v>45237</v>
      </c>
      <c r="E6" s="8">
        <f ca="1"/>
        <v>45238</v>
      </c>
      <c r="F6" s="8">
        <f ca="1"/>
        <v>45239</v>
      </c>
      <c r="G6" s="8">
        <f ca="1"/>
        <v>45240</v>
      </c>
      <c r="H6" s="8">
        <f ca="1"/>
        <v>45241</v>
      </c>
    </row>
    <row r="7" spans="2:11" s="6" customFormat="1" ht="51" customHeight="1" x14ac:dyDescent="0.3">
      <c r="B7" s="10"/>
      <c r="C7" s="10" t="s">
        <v>7</v>
      </c>
      <c r="D7" s="11" t="s">
        <v>8</v>
      </c>
      <c r="E7" s="10" t="s">
        <v>9</v>
      </c>
      <c r="F7" s="11" t="s">
        <v>10</v>
      </c>
      <c r="G7" s="11" t="s">
        <v>8</v>
      </c>
      <c r="H7" s="10" t="s">
        <v>7</v>
      </c>
    </row>
    <row r="8" spans="2:11" ht="24" customHeight="1" x14ac:dyDescent="0.3">
      <c r="B8" s="8">
        <f t="array" aca="1" ref="B8:H8" ca="1">INDEX(calendar,ndx+2)</f>
        <v>45242</v>
      </c>
      <c r="C8" s="8">
        <f ca="1"/>
        <v>45243</v>
      </c>
      <c r="D8" s="8">
        <f ca="1"/>
        <v>45244</v>
      </c>
      <c r="E8" s="8">
        <f ca="1"/>
        <v>45245</v>
      </c>
      <c r="F8" s="8">
        <f ca="1"/>
        <v>45246</v>
      </c>
      <c r="G8" s="8">
        <f ca="1"/>
        <v>45247</v>
      </c>
      <c r="H8" s="8">
        <f ca="1"/>
        <v>45248</v>
      </c>
    </row>
    <row r="9" spans="2:11" s="6" customFormat="1" ht="51" customHeight="1" x14ac:dyDescent="0.3">
      <c r="B9" s="11" t="s">
        <v>11</v>
      </c>
      <c r="C9" s="10" t="s">
        <v>7</v>
      </c>
      <c r="D9" s="11" t="s">
        <v>8</v>
      </c>
      <c r="E9" s="10" t="s">
        <v>9</v>
      </c>
      <c r="F9" s="11" t="s">
        <v>10</v>
      </c>
      <c r="G9" s="11" t="s">
        <v>8</v>
      </c>
      <c r="H9" s="10" t="s">
        <v>7</v>
      </c>
      <c r="I9"/>
      <c r="K9" s="9"/>
    </row>
    <row r="10" spans="2:11" ht="24" customHeight="1" x14ac:dyDescent="0.3">
      <c r="B10" s="8">
        <f t="array" aca="1" ref="B10:H10" ca="1">INDEX(calendar,ndx+3)</f>
        <v>45249</v>
      </c>
      <c r="C10" s="8">
        <f ca="1"/>
        <v>45250</v>
      </c>
      <c r="D10" s="8">
        <f ca="1"/>
        <v>45251</v>
      </c>
      <c r="E10" s="8">
        <f ca="1"/>
        <v>45252</v>
      </c>
      <c r="F10" s="8">
        <f ca="1"/>
        <v>45253</v>
      </c>
      <c r="G10" s="8">
        <f ca="1"/>
        <v>45254</v>
      </c>
      <c r="H10" s="8">
        <f ca="1"/>
        <v>45255</v>
      </c>
    </row>
    <row r="11" spans="2:11" s="6" customFormat="1" ht="51" customHeight="1" x14ac:dyDescent="0.3">
      <c r="B11" s="11" t="s">
        <v>11</v>
      </c>
      <c r="C11" s="10" t="s">
        <v>7</v>
      </c>
      <c r="D11" s="11" t="s">
        <v>10</v>
      </c>
      <c r="E11" s="10" t="s">
        <v>9</v>
      </c>
      <c r="F11" s="11" t="s">
        <v>13</v>
      </c>
      <c r="G11" s="11" t="s">
        <v>10</v>
      </c>
      <c r="H11" s="10" t="s">
        <v>7</v>
      </c>
    </row>
    <row r="12" spans="2:11" ht="24" customHeight="1" x14ac:dyDescent="0.3">
      <c r="B12" s="8">
        <f t="array" aca="1" ref="B12:H12" ca="1">INDEX(calendar,ndx+4)</f>
        <v>45256</v>
      </c>
      <c r="C12" s="8">
        <f ca="1"/>
        <v>45257</v>
      </c>
      <c r="D12" s="8">
        <f ca="1"/>
        <v>45258</v>
      </c>
      <c r="E12" s="8">
        <f ca="1"/>
        <v>45259</v>
      </c>
      <c r="F12" s="8">
        <f ca="1"/>
        <v>45260</v>
      </c>
      <c r="G12" s="17">
        <f ca="1"/>
        <v>45261</v>
      </c>
      <c r="H12" s="17">
        <f ca="1"/>
        <v>45262</v>
      </c>
    </row>
    <row r="13" spans="2:11" s="6" customFormat="1" ht="51" customHeight="1" x14ac:dyDescent="0.3">
      <c r="B13" s="11" t="s">
        <v>12</v>
      </c>
      <c r="C13" s="10" t="s">
        <v>7</v>
      </c>
      <c r="D13" s="11" t="s">
        <v>10</v>
      </c>
      <c r="E13" s="10" t="s">
        <v>9</v>
      </c>
      <c r="F13" s="11" t="s">
        <v>13</v>
      </c>
      <c r="G13" s="21"/>
      <c r="H13" s="21"/>
    </row>
    <row r="14" spans="2:11" ht="23.25" customHeight="1" x14ac:dyDescent="0.3">
      <c r="B14" s="17">
        <f t="array" aca="1" ref="B14:H14" ca="1">INDEX(calendar,ndx+5)</f>
        <v>45263</v>
      </c>
      <c r="C14" s="17">
        <f ca="1"/>
        <v>45264</v>
      </c>
      <c r="D14" s="17">
        <f ca="1"/>
        <v>45265</v>
      </c>
      <c r="E14" s="17">
        <f ca="1"/>
        <v>45266</v>
      </c>
      <c r="F14" s="17">
        <f ca="1"/>
        <v>45267</v>
      </c>
      <c r="G14" s="17">
        <f ca="1"/>
        <v>45268</v>
      </c>
      <c r="H14" s="17">
        <f ca="1"/>
        <v>45269</v>
      </c>
    </row>
    <row r="15" spans="2:11" s="6" customFormat="1" ht="51" customHeight="1" x14ac:dyDescent="0.3">
      <c r="B15" s="21"/>
      <c r="C15" s="21"/>
      <c r="D15" s="21"/>
      <c r="E15" s="21"/>
      <c r="F15" s="21"/>
      <c r="G15" s="21"/>
      <c r="H15" s="21"/>
    </row>
  </sheetData>
  <mergeCells count="2">
    <mergeCell ref="C1:D1"/>
    <mergeCell ref="C2:D2"/>
  </mergeCells>
  <conditionalFormatting sqref="B6:H6">
    <cfRule type="expression" dxfId="17" priority="6">
      <formula>MonthToDisplayNumber&lt;&gt;MONTH(B6)</formula>
    </cfRule>
  </conditionalFormatting>
  <conditionalFormatting sqref="B8:H8">
    <cfRule type="expression" dxfId="16" priority="5">
      <formula>MonthToDisplayNumber&lt;&gt;MONTH(B8)</formula>
    </cfRule>
  </conditionalFormatting>
  <conditionalFormatting sqref="B10:H10">
    <cfRule type="expression" dxfId="15" priority="4">
      <formula>MonthToDisplayNumber&lt;&gt;MONTH(B10)</formula>
    </cfRule>
  </conditionalFormatting>
  <conditionalFormatting sqref="B12:H12">
    <cfRule type="expression" dxfId="14" priority="3">
      <formula>MonthToDisplayNumber&lt;&gt;MONTH(B12)</formula>
    </cfRule>
  </conditionalFormatting>
  <conditionalFormatting sqref="B14:H14">
    <cfRule type="expression" dxfId="13" priority="2">
      <formula>MonthToDisplayNumber&lt;&gt;MONTH(B14)</formula>
    </cfRule>
  </conditionalFormatting>
  <conditionalFormatting sqref="B4:H4">
    <cfRule type="expression" dxfId="12" priority="1">
      <formula>MonthToDisplayNumber&lt;&gt;MONTH(B4)</formula>
    </cfRule>
  </conditionalFormatting>
  <dataValidations xWindow="141" yWindow="517"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0000000-0002-0000-0000-000000000000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00000000-0002-0000-0000-000001000000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00000000-0002-0000-0000-000002000000}"/>
    <dataValidation allowBlank="1" showInputMessage="1" showErrorMessage="1" prompt="Enter the year for this calendar month" sqref="B1" xr:uid="{00000000-0002-0000-0000-000003000000}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00000000-0002-0000-0000-000004000000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00000000-0002-0000-0000-000005000000}"/>
    <dataValidation allowBlank="1" showInputMessage="1" showErrorMessage="1" prompt="Enter daily notes in this cell. Rows 5, 7, 9, 11, 13 and 15 have cells beneath the day of the week for daily notes" sqref="B5" xr:uid="{00000000-0002-0000-0000-000006000000}"/>
    <dataValidation allowBlank="1" showInputMessage="1" showErrorMessage="1" prompt="Rows 12 and 14 may contain dates for the following month if the end of this month concludes in either row" sqref="B12" xr:uid="{00000000-0002-0000-0000-000007000000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B64C-A413-499D-9562-C702E8F705EA}">
  <sheetPr>
    <tabColor theme="4" tint="-0.499984740745262"/>
    <pageSetUpPr fitToPage="1"/>
  </sheetPr>
  <dimension ref="B1:H15"/>
  <sheetViews>
    <sheetView showGridLines="0" showRuler="0" zoomScale="80" zoomScaleNormal="80" workbookViewId="0">
      <selection activeCell="F1" sqref="F1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8" ht="45" customHeight="1" x14ac:dyDescent="0.75">
      <c r="B1" s="13">
        <f ca="1">YEAR(TODAY())</f>
        <v>2023</v>
      </c>
      <c r="C1" s="22" t="s">
        <v>6</v>
      </c>
      <c r="D1" s="22"/>
      <c r="E1" s="3" t="s">
        <v>5</v>
      </c>
      <c r="F1" s="14" t="str">
        <f>_xlfn.IFS(MonthToDisplay="October", "Conditioning", C1="NOVEMBER", "Endurance Building",MonthToDisplay="december", "Speed and Endurance",MonthToDisplay="January", "Tapering and Recovery")</f>
        <v>Speed and Endurance</v>
      </c>
      <c r="G1" s="14"/>
      <c r="H1" s="14"/>
    </row>
    <row r="2" spans="2:8" ht="30" customHeight="1" x14ac:dyDescent="0.3">
      <c r="B2" s="5" t="s">
        <v>2</v>
      </c>
      <c r="C2" s="23" t="s">
        <v>3</v>
      </c>
      <c r="D2" s="23"/>
      <c r="E2" s="4" t="s">
        <v>0</v>
      </c>
    </row>
    <row r="3" spans="2:8" ht="19.5" customHeight="1" thickBot="1" x14ac:dyDescent="0.35">
      <c r="B3" s="2">
        <f t="array" aca="1" ref="B3:H3" ca="1">calendar</f>
        <v>45256</v>
      </c>
      <c r="C3" s="2">
        <f ca="1"/>
        <v>45257</v>
      </c>
      <c r="D3" s="2">
        <f ca="1"/>
        <v>45258</v>
      </c>
      <c r="E3" s="2">
        <f ca="1"/>
        <v>45259</v>
      </c>
      <c r="F3" s="2">
        <f ca="1"/>
        <v>45260</v>
      </c>
      <c r="G3" s="2">
        <f ca="1"/>
        <v>45261</v>
      </c>
      <c r="H3" s="2">
        <f ca="1"/>
        <v>45262</v>
      </c>
    </row>
    <row r="4" spans="2:8" ht="24" customHeight="1" thickTop="1" x14ac:dyDescent="0.3">
      <c r="B4" s="16">
        <f t="array" aca="1" ref="B4:H4" ca="1">INDEX(calendar,ndx+0)</f>
        <v>45256</v>
      </c>
      <c r="C4" s="16">
        <f ca="1"/>
        <v>45257</v>
      </c>
      <c r="D4" s="16">
        <f ca="1"/>
        <v>45258</v>
      </c>
      <c r="E4" s="16">
        <f ca="1"/>
        <v>45259</v>
      </c>
      <c r="F4" s="16">
        <f ca="1"/>
        <v>45260</v>
      </c>
      <c r="G4" s="7">
        <f ca="1"/>
        <v>45261</v>
      </c>
      <c r="H4" s="7">
        <f ca="1"/>
        <v>45262</v>
      </c>
    </row>
    <row r="5" spans="2:8" s="6" customFormat="1" ht="51" customHeight="1" x14ac:dyDescent="0.3">
      <c r="B5" s="15"/>
      <c r="C5" s="15"/>
      <c r="D5" s="15"/>
      <c r="E5" s="15"/>
      <c r="F5" s="15"/>
      <c r="G5" s="11" t="s">
        <v>10</v>
      </c>
      <c r="H5" s="10" t="s">
        <v>7</v>
      </c>
    </row>
    <row r="6" spans="2:8" ht="24" customHeight="1" x14ac:dyDescent="0.3">
      <c r="B6" s="8">
        <f t="array" aca="1" ref="B6:H6" ca="1">INDEX(calendar,ndx+1)</f>
        <v>45263</v>
      </c>
      <c r="C6" s="8">
        <f ca="1"/>
        <v>45264</v>
      </c>
      <c r="D6" s="8">
        <f ca="1"/>
        <v>45265</v>
      </c>
      <c r="E6" s="8">
        <f ca="1"/>
        <v>45266</v>
      </c>
      <c r="F6" s="8">
        <f ca="1"/>
        <v>45267</v>
      </c>
      <c r="G6" s="8">
        <f ca="1"/>
        <v>45268</v>
      </c>
      <c r="H6" s="8">
        <f ca="1"/>
        <v>45269</v>
      </c>
    </row>
    <row r="7" spans="2:8" s="6" customFormat="1" ht="51" customHeight="1" x14ac:dyDescent="0.3">
      <c r="B7" s="11" t="s">
        <v>12</v>
      </c>
      <c r="C7" s="10" t="s">
        <v>7</v>
      </c>
      <c r="D7" s="12" t="s">
        <v>16</v>
      </c>
      <c r="E7" s="10" t="s">
        <v>9</v>
      </c>
      <c r="F7" s="11" t="s">
        <v>17</v>
      </c>
      <c r="G7" s="12" t="s">
        <v>16</v>
      </c>
      <c r="H7" s="10" t="s">
        <v>7</v>
      </c>
    </row>
    <row r="8" spans="2:8" ht="24" customHeight="1" x14ac:dyDescent="0.3">
      <c r="B8" s="8">
        <f t="array" aca="1" ref="B8:H8" ca="1">INDEX(calendar,ndx+2)</f>
        <v>45270</v>
      </c>
      <c r="C8" s="8">
        <f ca="1"/>
        <v>45271</v>
      </c>
      <c r="D8" s="8">
        <f ca="1"/>
        <v>45272</v>
      </c>
      <c r="E8" s="8">
        <f ca="1"/>
        <v>45273</v>
      </c>
      <c r="F8" s="8">
        <f ca="1"/>
        <v>45274</v>
      </c>
      <c r="G8" s="8">
        <f ca="1"/>
        <v>45275</v>
      </c>
      <c r="H8" s="8">
        <f ca="1"/>
        <v>45276</v>
      </c>
    </row>
    <row r="9" spans="2:8" s="6" customFormat="1" ht="51" customHeight="1" x14ac:dyDescent="0.3">
      <c r="B9" s="11" t="s">
        <v>18</v>
      </c>
      <c r="C9" s="10" t="s">
        <v>7</v>
      </c>
      <c r="D9" s="12" t="s">
        <v>16</v>
      </c>
      <c r="E9" s="10" t="s">
        <v>9</v>
      </c>
      <c r="F9" s="11" t="s">
        <v>17</v>
      </c>
      <c r="G9" s="12" t="s">
        <v>16</v>
      </c>
      <c r="H9" s="10" t="s">
        <v>7</v>
      </c>
    </row>
    <row r="10" spans="2:8" ht="24" customHeight="1" x14ac:dyDescent="0.3">
      <c r="B10" s="8">
        <f t="array" aca="1" ref="B10:H10" ca="1">INDEX(calendar,ndx+3)</f>
        <v>45277</v>
      </c>
      <c r="C10" s="8">
        <f ca="1"/>
        <v>45278</v>
      </c>
      <c r="D10" s="8">
        <f ca="1"/>
        <v>45279</v>
      </c>
      <c r="E10" s="8">
        <f ca="1"/>
        <v>45280</v>
      </c>
      <c r="F10" s="8">
        <f ca="1"/>
        <v>45281</v>
      </c>
      <c r="G10" s="8">
        <f ca="1"/>
        <v>45282</v>
      </c>
      <c r="H10" s="8">
        <f ca="1"/>
        <v>45283</v>
      </c>
    </row>
    <row r="11" spans="2:8" s="6" customFormat="1" ht="51" customHeight="1" x14ac:dyDescent="0.3">
      <c r="B11" s="11" t="s">
        <v>18</v>
      </c>
      <c r="C11" s="10" t="s">
        <v>14</v>
      </c>
      <c r="D11" s="12" t="s">
        <v>19</v>
      </c>
      <c r="E11" s="10" t="s">
        <v>15</v>
      </c>
      <c r="F11" s="11" t="s">
        <v>20</v>
      </c>
      <c r="G11" s="12" t="s">
        <v>19</v>
      </c>
      <c r="H11" s="10" t="s">
        <v>14</v>
      </c>
    </row>
    <row r="12" spans="2:8" ht="24" customHeight="1" x14ac:dyDescent="0.3">
      <c r="B12" s="8">
        <f t="array" aca="1" ref="B12:H12" ca="1">INDEX(calendar,ndx+4)</f>
        <v>45284</v>
      </c>
      <c r="C12" s="8">
        <f ca="1"/>
        <v>45285</v>
      </c>
      <c r="D12" s="8">
        <f ca="1"/>
        <v>45286</v>
      </c>
      <c r="E12" s="8">
        <f ca="1"/>
        <v>45287</v>
      </c>
      <c r="F12" s="8">
        <f ca="1"/>
        <v>45288</v>
      </c>
      <c r="G12" s="8">
        <f ca="1"/>
        <v>45289</v>
      </c>
      <c r="H12" s="8">
        <f ca="1"/>
        <v>45290</v>
      </c>
    </row>
    <row r="13" spans="2:8" s="6" customFormat="1" ht="51" customHeight="1" x14ac:dyDescent="0.3">
      <c r="B13" s="11" t="s">
        <v>21</v>
      </c>
      <c r="C13" s="10" t="s">
        <v>14</v>
      </c>
      <c r="D13" s="12" t="s">
        <v>19</v>
      </c>
      <c r="E13" s="10" t="s">
        <v>15</v>
      </c>
      <c r="F13" s="11" t="s">
        <v>20</v>
      </c>
      <c r="G13" s="12" t="s">
        <v>19</v>
      </c>
      <c r="H13" s="10" t="s">
        <v>14</v>
      </c>
    </row>
    <row r="14" spans="2:8" ht="23.25" customHeight="1" x14ac:dyDescent="0.3">
      <c r="B14" s="8">
        <f t="array" aca="1" ref="B14:H14" ca="1">INDEX(calendar,ndx+5)</f>
        <v>45291</v>
      </c>
      <c r="C14" s="17">
        <f ca="1"/>
        <v>45292</v>
      </c>
      <c r="D14" s="17">
        <f ca="1"/>
        <v>45293</v>
      </c>
      <c r="E14" s="17">
        <f ca="1"/>
        <v>45294</v>
      </c>
      <c r="F14" s="17">
        <f ca="1"/>
        <v>45295</v>
      </c>
      <c r="G14" s="17">
        <f ca="1"/>
        <v>45296</v>
      </c>
      <c r="H14" s="17">
        <f ca="1"/>
        <v>45297</v>
      </c>
    </row>
    <row r="15" spans="2:8" s="6" customFormat="1" ht="51" customHeight="1" x14ac:dyDescent="0.3">
      <c r="B15" s="11" t="s">
        <v>21</v>
      </c>
      <c r="C15" s="15"/>
      <c r="D15" s="15"/>
      <c r="E15" s="15"/>
      <c r="F15" s="15"/>
      <c r="G15" s="15"/>
      <c r="H15" s="15"/>
    </row>
  </sheetData>
  <mergeCells count="2">
    <mergeCell ref="C1:D1"/>
    <mergeCell ref="C2:D2"/>
  </mergeCells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6FA8E074-E752-4073-A3EE-6BA4A8C8D5CE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B64F29D0-496C-4FEC-AFF6-9357E824B0C8}"/>
    <dataValidation allowBlank="1" showInputMessage="1" showErrorMessage="1" prompt="Rows 12 and 14 may contain dates for the following month if the end of this month concludes in either row" sqref="B12" xr:uid="{D98D29F1-2741-4218-90AD-6553F217520F}"/>
    <dataValidation allowBlank="1" showInputMessage="1" showErrorMessage="1" prompt="Enter daily notes in this cell. Rows 5, 7, 9, 11, 13 and 15 have cells beneath the day of the week for daily notes" sqref="B5" xr:uid="{16B6B608-3018-45CB-9840-10E8B6D368AC}"/>
    <dataValidation allowBlank="1" showInputMessage="1" showErrorMessage="1" prompt="Enter the year for this calendar month" sqref="B1" xr:uid="{53390F61-864A-442C-8956-22AF2A14FB1B}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B61D8A17-D48D-497A-89B4-AA8B30A162BE}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E013FAF5-3F10-47EF-88DD-5D4164AF9D9A}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91C325EE-B764-488E-B6C3-4756A6F06D03}">
      <formula1>"MONDAY,TUESDAY,WEDNESDAY,THURSDAY,FRIDAY,SATURDAY,SUNDAY"</formula1>
    </dataValidation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E759-75FD-4FE0-B09D-743F4D2C8253}">
  <sheetPr>
    <tabColor theme="4" tint="-0.499984740745262"/>
    <pageSetUpPr fitToPage="1"/>
  </sheetPr>
  <dimension ref="B1:H15"/>
  <sheetViews>
    <sheetView showGridLines="0" showRuler="0" zoomScale="80" zoomScaleNormal="80" workbookViewId="0">
      <selection activeCell="L6" sqref="L6"/>
    </sheetView>
  </sheetViews>
  <sheetFormatPr defaultRowHeight="14.4" x14ac:dyDescent="0.3"/>
  <cols>
    <col min="1" max="1" width="2.44140625" customWidth="1"/>
    <col min="2" max="8" width="20.6640625" customWidth="1"/>
  </cols>
  <sheetData>
    <row r="1" spans="2:8" ht="45" customHeight="1" x14ac:dyDescent="0.75">
      <c r="B1" s="13">
        <v>2024</v>
      </c>
      <c r="C1" s="22" t="s">
        <v>1</v>
      </c>
      <c r="D1" s="22"/>
      <c r="E1" s="3" t="s">
        <v>5</v>
      </c>
      <c r="F1" s="14" t="str">
        <f>_xlfn.IFS(MonthToDisplay="October", "Conditioning", C1="NOVEMBER", "Endurance Building",MonthToDisplay="december", "Speed and Endurance",MonthToDisplay="January", "Tapering and Recovery")</f>
        <v>Tapering and Recovery</v>
      </c>
      <c r="G1" s="14"/>
      <c r="H1" s="14"/>
    </row>
    <row r="2" spans="2:8" ht="30" customHeight="1" x14ac:dyDescent="0.3">
      <c r="B2" s="5" t="s">
        <v>2</v>
      </c>
      <c r="C2" s="23" t="s">
        <v>3</v>
      </c>
      <c r="D2" s="23"/>
      <c r="E2" s="4" t="s">
        <v>0</v>
      </c>
    </row>
    <row r="3" spans="2:8" ht="19.5" customHeight="1" thickBot="1" x14ac:dyDescent="0.35">
      <c r="B3" s="2">
        <f t="array" ref="B3:H3">calendar</f>
        <v>45291</v>
      </c>
      <c r="C3" s="2">
        <v>45292</v>
      </c>
      <c r="D3" s="2">
        <v>45293</v>
      </c>
      <c r="E3" s="2">
        <v>45294</v>
      </c>
      <c r="F3" s="2">
        <v>45295</v>
      </c>
      <c r="G3" s="2">
        <v>45296</v>
      </c>
      <c r="H3" s="2">
        <v>45297</v>
      </c>
    </row>
    <row r="4" spans="2:8" ht="24" customHeight="1" thickTop="1" x14ac:dyDescent="0.3">
      <c r="B4" s="16">
        <f t="array" ref="B4:H4">INDEX(calendar,ndx+0)</f>
        <v>45291</v>
      </c>
      <c r="C4" s="7">
        <v>45292</v>
      </c>
      <c r="D4" s="7">
        <v>45293</v>
      </c>
      <c r="E4" s="7">
        <v>45294</v>
      </c>
      <c r="F4" s="7">
        <v>45295</v>
      </c>
      <c r="G4" s="7">
        <v>45296</v>
      </c>
      <c r="H4" s="7">
        <v>45297</v>
      </c>
    </row>
    <row r="5" spans="2:8" s="6" customFormat="1" ht="51" customHeight="1" x14ac:dyDescent="0.3">
      <c r="B5" s="15"/>
      <c r="C5" s="10" t="s">
        <v>7</v>
      </c>
      <c r="D5" s="11" t="s">
        <v>17</v>
      </c>
      <c r="E5" s="10" t="s">
        <v>9</v>
      </c>
      <c r="F5" s="11" t="s">
        <v>22</v>
      </c>
      <c r="G5" s="11" t="s">
        <v>10</v>
      </c>
      <c r="H5" s="10" t="s">
        <v>7</v>
      </c>
    </row>
    <row r="6" spans="2:8" ht="24" customHeight="1" x14ac:dyDescent="0.3">
      <c r="B6" s="8">
        <f t="array" ref="B6:H6">INDEX(calendar,ndx+1)</f>
        <v>45298</v>
      </c>
      <c r="C6" s="8">
        <v>45299</v>
      </c>
      <c r="D6" s="8">
        <v>45300</v>
      </c>
      <c r="E6" s="8">
        <v>45301</v>
      </c>
      <c r="F6" s="8">
        <v>45302</v>
      </c>
      <c r="G6" s="8">
        <v>45303</v>
      </c>
      <c r="H6" s="8">
        <v>45304</v>
      </c>
    </row>
    <row r="7" spans="2:8" s="6" customFormat="1" ht="51" customHeight="1" x14ac:dyDescent="0.3">
      <c r="B7" s="11" t="s">
        <v>23</v>
      </c>
      <c r="C7" s="10" t="s">
        <v>7</v>
      </c>
      <c r="D7" s="11" t="s">
        <v>17</v>
      </c>
      <c r="E7" s="10" t="s">
        <v>9</v>
      </c>
      <c r="F7" s="11" t="s">
        <v>22</v>
      </c>
      <c r="G7" s="11" t="s">
        <v>10</v>
      </c>
      <c r="H7" s="10" t="s">
        <v>7</v>
      </c>
    </row>
    <row r="8" spans="2:8" ht="24" customHeight="1" x14ac:dyDescent="0.3">
      <c r="B8" s="8">
        <f t="array" ref="B8:H8">INDEX(calendar,ndx+2)</f>
        <v>45305</v>
      </c>
      <c r="C8" s="8">
        <v>45306</v>
      </c>
      <c r="D8" s="8">
        <v>45307</v>
      </c>
      <c r="E8" s="8">
        <v>45308</v>
      </c>
      <c r="F8" s="8">
        <v>45309</v>
      </c>
      <c r="G8" s="8">
        <v>45310</v>
      </c>
      <c r="H8" s="8">
        <v>45311</v>
      </c>
    </row>
    <row r="9" spans="2:8" s="6" customFormat="1" ht="51" customHeight="1" x14ac:dyDescent="0.3">
      <c r="B9" s="11" t="s">
        <v>23</v>
      </c>
      <c r="C9" s="10" t="s">
        <v>7</v>
      </c>
      <c r="D9" s="11" t="s">
        <v>13</v>
      </c>
      <c r="E9" s="10" t="s">
        <v>9</v>
      </c>
      <c r="F9" s="11" t="s">
        <v>22</v>
      </c>
      <c r="G9" s="11" t="s">
        <v>24</v>
      </c>
      <c r="H9" s="10" t="s">
        <v>7</v>
      </c>
    </row>
    <row r="10" spans="2:8" ht="24" customHeight="1" x14ac:dyDescent="0.3">
      <c r="B10" s="8">
        <f t="array" ref="B10:H10">INDEX(calendar,ndx+3)</f>
        <v>45312</v>
      </c>
      <c r="C10" s="8">
        <v>45313</v>
      </c>
      <c r="D10" s="8">
        <v>45314</v>
      </c>
      <c r="E10" s="8">
        <v>45315</v>
      </c>
      <c r="F10" s="8">
        <v>45316</v>
      </c>
      <c r="G10" s="8">
        <v>45317</v>
      </c>
      <c r="H10" s="8">
        <v>45318</v>
      </c>
    </row>
    <row r="11" spans="2:8" s="6" customFormat="1" ht="51" customHeight="1" x14ac:dyDescent="0.3">
      <c r="B11" s="11" t="s">
        <v>25</v>
      </c>
      <c r="C11" s="10" t="s">
        <v>7</v>
      </c>
      <c r="D11" s="11" t="s">
        <v>13</v>
      </c>
      <c r="E11" s="10" t="s">
        <v>9</v>
      </c>
      <c r="F11" s="11" t="s">
        <v>22</v>
      </c>
      <c r="G11" s="11" t="s">
        <v>24</v>
      </c>
      <c r="H11" s="10" t="s">
        <v>7</v>
      </c>
    </row>
    <row r="12" spans="2:8" ht="24" customHeight="1" x14ac:dyDescent="0.3">
      <c r="B12" s="8">
        <f t="array" ref="B12:H12">INDEX(calendar,ndx+4)</f>
        <v>45319</v>
      </c>
      <c r="C12" s="8">
        <v>45320</v>
      </c>
      <c r="D12" s="8">
        <v>45321</v>
      </c>
      <c r="E12" s="8">
        <v>45322</v>
      </c>
      <c r="F12" s="17">
        <v>45323</v>
      </c>
      <c r="G12" s="17">
        <v>45324</v>
      </c>
      <c r="H12" s="17">
        <v>45325</v>
      </c>
    </row>
    <row r="13" spans="2:8" s="6" customFormat="1" ht="51" customHeight="1" x14ac:dyDescent="0.3">
      <c r="B13" s="11" t="s">
        <v>25</v>
      </c>
      <c r="C13" s="10"/>
      <c r="D13" s="11"/>
      <c r="E13" s="10"/>
      <c r="F13" s="18"/>
      <c r="G13" s="15"/>
      <c r="H13" s="15"/>
    </row>
    <row r="14" spans="2:8" ht="23.25" customHeight="1" x14ac:dyDescent="0.3">
      <c r="B14" s="17">
        <f t="array" ref="B14:H14">INDEX(calendar,ndx+5)</f>
        <v>45326</v>
      </c>
      <c r="C14" s="17">
        <v>45327</v>
      </c>
      <c r="D14" s="17">
        <v>45328</v>
      </c>
      <c r="E14" s="17">
        <v>45329</v>
      </c>
      <c r="F14" s="17">
        <v>45330</v>
      </c>
      <c r="G14" s="17">
        <v>45331</v>
      </c>
      <c r="H14" s="17">
        <v>45332</v>
      </c>
    </row>
    <row r="15" spans="2:8" s="6" customFormat="1" ht="51" customHeight="1" x14ac:dyDescent="0.25">
      <c r="B15" s="20"/>
      <c r="C15" s="19"/>
      <c r="D15" s="19"/>
      <c r="E15" s="19"/>
      <c r="F15" s="19"/>
      <c r="G15" s="19"/>
      <c r="H15" s="19"/>
    </row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 xr:uid="{81DB968A-916F-4DB1-B859-3029CFC9864B}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 xr:uid="{7CEB83B9-AFDD-4CD2-8CA4-7ABF94F6D111}"/>
    <dataValidation allowBlank="1" showInputMessage="1" showErrorMessage="1" prompt="Rows 12 and 14 may contain dates for the following month if the end of this month concludes in either row" sqref="B12" xr:uid="{B7EBC1ED-E50D-4C8A-B249-FFA5519914D7}"/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 xr:uid="{09C29EAC-CFA1-4A2C-B413-9C08B8B6EDF1}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 xr:uid="{9C599A39-A62A-42FB-AEAA-A70E4FAA319A}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 xr:uid="{642B4788-B5EC-4E5C-8CF6-4F6C1C288D67}"/>
    <dataValidation allowBlank="1" showInputMessage="1" showErrorMessage="1" prompt="Enter the year for this calendar month" sqref="B1" xr:uid="{90F24386-2DC7-45FE-8ACD-9D492CDCB77C}"/>
    <dataValidation allowBlank="1" showInputMessage="1" showErrorMessage="1" prompt="Enter daily notes in this cell. Rows 5, 7, 9, 11, 13 and 15 have cells beneath the day of the week for daily notes" sqref="B5" xr:uid="{30317B8A-7270-4A95-9D98-4D54DD9BB515}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November</vt:lpstr>
      <vt:lpstr>December</vt:lpstr>
      <vt:lpstr>January</vt:lpstr>
      <vt:lpstr>December!DayToStart</vt:lpstr>
      <vt:lpstr>January!DayToStart</vt:lpstr>
      <vt:lpstr>DayToStart</vt:lpstr>
      <vt:lpstr>December!MonthToDisplay</vt:lpstr>
      <vt:lpstr>January!MonthToDisplay</vt:lpstr>
      <vt:lpstr>November!MonthToDisplay</vt:lpstr>
      <vt:lpstr>December!Print_Titles</vt:lpstr>
      <vt:lpstr>January!Print_Titles</vt:lpstr>
      <vt:lpstr>November!Print_Titles</vt:lpstr>
      <vt:lpstr>December!YearToDisplay</vt:lpstr>
      <vt:lpstr>January!YearToDisplay</vt:lpstr>
      <vt:lpstr>November!YearToDisplay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cent</dc:creator>
  <cp:lastModifiedBy>cent</cp:lastModifiedBy>
  <dcterms:created xsi:type="dcterms:W3CDTF">2016-09-14T22:55:59Z</dcterms:created>
  <dcterms:modified xsi:type="dcterms:W3CDTF">2023-11-08T01:39:30Z</dcterms:modified>
</cp:coreProperties>
</file>