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irezhang/Desktop/Stat 37400/Project/"/>
    </mc:Choice>
  </mc:AlternateContent>
  <xr:revisionPtr revIDLastSave="0" documentId="13_ncr:1_{C6C32DDE-9DA5-864B-8B05-6CD9901EC876}" xr6:coauthVersionLast="47" xr6:coauthVersionMax="47" xr10:uidLastSave="{00000000-0000-0000-0000-000000000000}"/>
  <bookViews>
    <workbookView xWindow="6440" yWindow="500" windowWidth="22360" windowHeight="16520" xr2:uid="{00000000-000D-0000-FFFF-FFFF00000000}"/>
  </bookViews>
  <sheets>
    <sheet name="2017" sheetId="10" r:id="rId1"/>
  </sheets>
  <definedNames>
    <definedName name="_1_201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3" i="10" l="1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T53" i="10"/>
  <c r="U53" i="10"/>
  <c r="V53" i="10"/>
  <c r="W53" i="10"/>
  <c r="X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B53" i="10"/>
  <c r="BA3" i="10"/>
  <c r="BA4" i="10"/>
  <c r="BA5" i="10"/>
  <c r="BA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BA29" i="10"/>
  <c r="BA30" i="10"/>
  <c r="BA31" i="10"/>
  <c r="BA32" i="10"/>
  <c r="BA33" i="10"/>
  <c r="BA34" i="10"/>
  <c r="BA35" i="10"/>
  <c r="BA36" i="10"/>
  <c r="BA37" i="10"/>
  <c r="BA38" i="10"/>
  <c r="BA39" i="10"/>
  <c r="BA40" i="10"/>
  <c r="BA41" i="10"/>
  <c r="BA42" i="10"/>
  <c r="BA43" i="10"/>
  <c r="BA44" i="10"/>
  <c r="BA45" i="10"/>
  <c r="BA46" i="10"/>
  <c r="BA47" i="10"/>
  <c r="BA48" i="10"/>
  <c r="BA49" i="10"/>
  <c r="BA50" i="10"/>
  <c r="BA51" i="10"/>
  <c r="BA52" i="10"/>
  <c r="BA2" i="10"/>
  <c r="AN34" i="10"/>
  <c r="AH34" i="10"/>
</calcChain>
</file>

<file path=xl/sharedStrings.xml><?xml version="1.0" encoding="utf-8"?>
<sst xmlns="http://schemas.openxmlformats.org/spreadsheetml/2006/main" count="1064" uniqueCount="57">
  <si>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</si>
  <si>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</si>
  <si>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</si>
  <si>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</si>
  <si>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</si>
  <si>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</si>
  <si>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</si>
  <si>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</si>
  <si>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</si>
  <si>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</si>
  <si>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</si>
  <si>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</si>
  <si>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</si>
  <si>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</si>
  <si>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</si>
  <si>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</si>
  <si>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</si>
  <si>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</si>
  <si>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</si>
  <si>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</si>
  <si>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</si>
  <si>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</si>
  <si>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</si>
  <si>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</si>
  <si>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</si>
  <si>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</si>
  <si>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</si>
  <si>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</si>
  <si>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</si>
  <si>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</si>
  <si>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</si>
  <si>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</si>
  <si>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</si>
  <si>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</si>
  <si>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</si>
  <si>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</si>
  <si>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</si>
  <si>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</si>
  <si>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</si>
  <si>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</si>
  <si>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</si>
  <si>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</si>
  <si>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</si>
  <si>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</si>
  <si>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</si>
  <si>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</si>
  <si>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</si>
  <si>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by location of service</t>
  </si>
  <si>
    <t>Total by residence</t>
  </si>
  <si>
    <t>California**</t>
  </si>
  <si>
    <t>Maryland**</t>
  </si>
  <si>
    <t>New Hampshire**</t>
  </si>
  <si>
    <t xml:space="preserve">-- </t>
  </si>
  <si>
    <t>Florida</t>
  </si>
  <si>
    <t>New
Hampshire**</t>
  </si>
  <si>
    <t>New York 
(City and State)</t>
  </si>
  <si>
    <t>Area of Clinical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</si>
</sst>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0" fontId="22" fillId="0" borderId="0" xfId="0" applyFont="1"/>
    <xf numFmtId="0" fontId="23" fillId="0" borderId="0" xfId="0" applyFont="1"/>
    <xf numFmtId="0" fontId="24" fillId="0" borderId="0" xfId="0" applyFont="1"/>
    <xf numFmtId="37" fontId="23" fillId="0" borderId="0" xfId="28" applyNumberFormat="1" applyFont="1" applyFill="1" applyAlignment="1">
      <alignment horizontal="right"/>
    </xf>
    <xf numFmtId="37" fontId="23" fillId="0" borderId="0" xfId="28" quotePrefix="1" applyNumberFormat="1" applyFont="1" applyFill="1" applyAlignment="1">
      <alignment horizontal="right"/>
    </xf>
    <xf numFmtId="37" fontId="22" fillId="0" borderId="0" xfId="28" applyNumberFormat="1" applyFont="1" applyFill="1" applyAlignment="1">
      <alignment horizontal="right"/>
    </xf>
    <xf numFmtId="0" fontId="25" fillId="0" borderId="0" xfId="0" applyFont="1" applyAlignment="1">
      <alignment horizontal="right" wrapText="1"/>
    </xf>
    <xf numFmtId="0" fontId="2" fillId="0" borderId="0" xfId="0" applyFont="1"/>
    <xf numFmtId="0" fontId="25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0" fillId="0" borderId="0" xfId="0" applyAlignment="1">
      <alignment horizontal="right"/>
    </xf>
    <xf numFmtId="37" fontId="23" fillId="0" borderId="0" xfId="0" quotePrefix="1" applyNumberFormat="1" applyFont="1" applyAlignment="1">
      <alignment horizontal="right"/>
    </xf>
    <xf numFmtId="37" fontId="23" fillId="0" borderId="0" xfId="0" applyNumberFormat="1" applyFont="1" applyAlignment="1">
      <alignment horizontal="right"/>
    </xf>
    <xf numFmtId="0" fontId="26" fillId="0" borderId="0" xfId="0" applyFont="1" applyAlignment="1">
      <alignment horizontal="left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left" vertical="top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 2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 2" xfId="36" xr:uid="{00000000-0005-0000-0000-000023000000}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8000000}"/>
    <cellStyle name="Note 2" xfId="41" xr:uid="{00000000-0005-0000-0000-000029000000}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57"/>
  <sheetViews>
    <sheetView tabSelected="1" zoomScaleNormal="100" workbookViewId="0">
      <pane xSplit="1" ySplit="1" topLeftCell="AL4" activePane="bottomRight" state="frozen"/>
      <selection pane="topRight" activeCell="C1" sqref="C1"/>
      <selection pane="bottomLeft" activeCell="A3" sqref="A3"/>
      <selection pane="bottomRight" activeCell="AV55" sqref="AV55"/>
    </sheetView>
  </sheetViews>
  <sheetFormatPr baseColWidth="10" defaultColWidth="8.796875" defaultRowHeight="13"/>
  <cols>
    <col min="1" max="1" width="36.59765625" customWidth="1"/>
    <col min="2" max="53" width="10.59765625" style="11" customWidth="1"/>
  </cols>
  <sheetData>
    <row r="1" spans="1:55" ht="37">
      <c r="A1" s="14" t="s">
        <v>56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49</v>
      </c>
      <c r="G1" s="9" t="s">
        <v>4</v>
      </c>
      <c r="H1" s="9" t="s">
        <v>5</v>
      </c>
      <c r="I1" s="9" t="s">
        <v>6</v>
      </c>
      <c r="J1" s="7" t="s">
        <v>7</v>
      </c>
      <c r="K1" s="9" t="s">
        <v>53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50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7" t="s">
        <v>54</v>
      </c>
      <c r="AF1" s="9" t="s">
        <v>26</v>
      </c>
      <c r="AG1" s="9" t="s">
        <v>27</v>
      </c>
      <c r="AH1" s="7" t="s">
        <v>55</v>
      </c>
      <c r="AI1" s="9" t="s">
        <v>29</v>
      </c>
      <c r="AJ1" s="9" t="s">
        <v>30</v>
      </c>
      <c r="AK1" s="9" t="s">
        <v>31</v>
      </c>
      <c r="AL1" s="9" t="s">
        <v>32</v>
      </c>
      <c r="AM1" s="9" t="s">
        <v>33</v>
      </c>
      <c r="AN1" s="9" t="s">
        <v>34</v>
      </c>
      <c r="AO1" s="9" t="s">
        <v>35</v>
      </c>
      <c r="AP1" s="9" t="s">
        <v>36</v>
      </c>
      <c r="AQ1" s="9" t="s">
        <v>37</v>
      </c>
      <c r="AR1" s="9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9" t="s">
        <v>45</v>
      </c>
      <c r="AZ1" s="9" t="s">
        <v>46</v>
      </c>
      <c r="BA1" s="7" t="s">
        <v>47</v>
      </c>
      <c r="BB1" s="15"/>
      <c r="BC1" s="15"/>
    </row>
    <row r="2" spans="1:55" s="8" customFormat="1" ht="10.5" customHeight="1">
      <c r="A2" s="2" t="s">
        <v>0</v>
      </c>
      <c r="B2" s="4">
        <v>5223</v>
      </c>
      <c r="C2" s="12">
        <v>0</v>
      </c>
      <c r="D2" s="12" t="s">
        <v>52</v>
      </c>
      <c r="E2" s="12" t="s">
        <v>52</v>
      </c>
      <c r="F2" s="12" t="s">
        <v>52</v>
      </c>
      <c r="G2" s="12">
        <v>0</v>
      </c>
      <c r="H2" s="13">
        <v>0</v>
      </c>
      <c r="I2" s="13">
        <v>0</v>
      </c>
      <c r="J2" s="13">
        <v>0</v>
      </c>
      <c r="K2" s="13" t="s">
        <v>52</v>
      </c>
      <c r="L2" s="12" t="s">
        <v>52</v>
      </c>
      <c r="M2" s="13" t="s">
        <v>52</v>
      </c>
      <c r="N2" s="13">
        <v>0</v>
      </c>
      <c r="O2" s="12" t="s">
        <v>52</v>
      </c>
      <c r="P2" s="12" t="s">
        <v>52</v>
      </c>
      <c r="Q2" s="13">
        <v>0</v>
      </c>
      <c r="R2" s="13">
        <v>0</v>
      </c>
      <c r="S2" s="12" t="s">
        <v>52</v>
      </c>
      <c r="T2" s="12" t="s">
        <v>52</v>
      </c>
      <c r="U2" s="13">
        <v>0</v>
      </c>
      <c r="V2" s="12">
        <v>0</v>
      </c>
      <c r="W2" s="13" t="s">
        <v>52</v>
      </c>
      <c r="X2" s="12" t="s">
        <v>52</v>
      </c>
      <c r="Y2" s="13">
        <v>0</v>
      </c>
      <c r="Z2" s="4">
        <v>672</v>
      </c>
      <c r="AA2" s="13" t="s">
        <v>52</v>
      </c>
      <c r="AB2" s="13">
        <v>0</v>
      </c>
      <c r="AC2" s="13">
        <v>0</v>
      </c>
      <c r="AD2" s="12" t="s">
        <v>52</v>
      </c>
      <c r="AE2" s="13" t="s">
        <v>52</v>
      </c>
      <c r="AF2" s="12" t="s">
        <v>52</v>
      </c>
      <c r="AG2" s="13">
        <v>0</v>
      </c>
      <c r="AH2" s="12" t="s">
        <v>52</v>
      </c>
      <c r="AI2" s="12" t="s">
        <v>52</v>
      </c>
      <c r="AJ2" s="13">
        <v>0</v>
      </c>
      <c r="AK2" s="12" t="s">
        <v>52</v>
      </c>
      <c r="AL2" s="12">
        <v>0</v>
      </c>
      <c r="AM2" s="12">
        <v>0</v>
      </c>
      <c r="AN2" s="12">
        <v>0</v>
      </c>
      <c r="AO2" s="13">
        <v>0</v>
      </c>
      <c r="AP2" s="12" t="s">
        <v>52</v>
      </c>
      <c r="AQ2" s="12">
        <v>0</v>
      </c>
      <c r="AR2" s="13">
        <v>95</v>
      </c>
      <c r="AS2" s="12" t="s">
        <v>52</v>
      </c>
      <c r="AT2" s="13">
        <v>0</v>
      </c>
      <c r="AU2" s="13">
        <v>0</v>
      </c>
      <c r="AV2" s="12" t="s">
        <v>52</v>
      </c>
      <c r="AW2" s="13">
        <v>0</v>
      </c>
      <c r="AX2" s="13">
        <v>0</v>
      </c>
      <c r="AY2" s="12">
        <v>0</v>
      </c>
      <c r="AZ2" s="12" t="s">
        <v>52</v>
      </c>
      <c r="BA2" s="6">
        <f>SUM(B2:AZ2)</f>
        <v>5990</v>
      </c>
      <c r="BB2" s="2"/>
      <c r="BC2" s="2"/>
    </row>
    <row r="3" spans="1:55" s="8" customFormat="1" ht="10.5" customHeight="1">
      <c r="A3" s="2" t="s">
        <v>1</v>
      </c>
      <c r="B3" s="13">
        <v>0</v>
      </c>
      <c r="C3" s="4">
        <v>1237</v>
      </c>
      <c r="D3" s="13">
        <v>0</v>
      </c>
      <c r="E3" s="13">
        <v>0</v>
      </c>
      <c r="F3" s="12">
        <v>0</v>
      </c>
      <c r="G3" s="12">
        <v>0</v>
      </c>
      <c r="H3" s="13">
        <v>0</v>
      </c>
      <c r="I3" s="13">
        <v>0</v>
      </c>
      <c r="J3" s="13">
        <v>0</v>
      </c>
      <c r="K3" s="12" t="s">
        <v>52</v>
      </c>
      <c r="L3" s="13">
        <v>0</v>
      </c>
      <c r="M3" s="12" t="s">
        <v>52</v>
      </c>
      <c r="N3" s="13">
        <v>0</v>
      </c>
      <c r="O3" s="12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 t="s">
        <v>52</v>
      </c>
      <c r="Y3" s="13">
        <v>0</v>
      </c>
      <c r="Z3" s="13">
        <v>0</v>
      </c>
      <c r="AA3" s="12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2">
        <v>0</v>
      </c>
      <c r="AL3" s="13">
        <v>0</v>
      </c>
      <c r="AM3" s="12">
        <v>0</v>
      </c>
      <c r="AN3" s="13">
        <v>0</v>
      </c>
      <c r="AO3" s="13">
        <v>0</v>
      </c>
      <c r="AP3" s="12">
        <v>0</v>
      </c>
      <c r="AQ3" s="13">
        <v>0</v>
      </c>
      <c r="AR3" s="13">
        <v>0</v>
      </c>
      <c r="AS3" s="12" t="s">
        <v>52</v>
      </c>
      <c r="AT3" s="12" t="s">
        <v>52</v>
      </c>
      <c r="AU3" s="13">
        <v>0</v>
      </c>
      <c r="AV3" s="13">
        <v>0</v>
      </c>
      <c r="AW3" s="12">
        <v>0</v>
      </c>
      <c r="AX3" s="13">
        <v>0</v>
      </c>
      <c r="AY3" s="13">
        <v>0</v>
      </c>
      <c r="AZ3" s="13">
        <v>0</v>
      </c>
      <c r="BA3" s="6">
        <f t="shared" ref="BA3:BA54" si="0">SUM(B3:AZ3)</f>
        <v>1237</v>
      </c>
      <c r="BB3" s="2"/>
      <c r="BC3" s="2"/>
    </row>
    <row r="4" spans="1:55" s="8" customFormat="1" ht="10.5" customHeight="1">
      <c r="A4" s="2" t="s">
        <v>2</v>
      </c>
      <c r="B4" s="13">
        <v>0</v>
      </c>
      <c r="C4" s="13">
        <v>0</v>
      </c>
      <c r="D4" s="4">
        <v>12336</v>
      </c>
      <c r="E4" s="13">
        <v>0</v>
      </c>
      <c r="F4" s="12" t="s">
        <v>52</v>
      </c>
      <c r="G4" s="12" t="s">
        <v>52</v>
      </c>
      <c r="H4" s="13">
        <v>0</v>
      </c>
      <c r="I4" s="13">
        <v>0</v>
      </c>
      <c r="J4" s="13">
        <v>0</v>
      </c>
      <c r="K4" s="12" t="s">
        <v>52</v>
      </c>
      <c r="L4" s="13">
        <v>0</v>
      </c>
      <c r="M4" s="13" t="s">
        <v>52</v>
      </c>
      <c r="N4" s="12" t="s">
        <v>52</v>
      </c>
      <c r="O4" s="12" t="s">
        <v>52</v>
      </c>
      <c r="P4" s="13">
        <v>0</v>
      </c>
      <c r="Q4" s="13">
        <v>0</v>
      </c>
      <c r="R4" s="13" t="s">
        <v>52</v>
      </c>
      <c r="S4" s="13">
        <v>0</v>
      </c>
      <c r="T4" s="13" t="s">
        <v>52</v>
      </c>
      <c r="U4" s="13">
        <v>0</v>
      </c>
      <c r="V4" s="12">
        <v>0</v>
      </c>
      <c r="W4" s="12" t="s">
        <v>52</v>
      </c>
      <c r="X4" s="12" t="s">
        <v>52</v>
      </c>
      <c r="Y4" s="13" t="s">
        <v>52</v>
      </c>
      <c r="Z4" s="12">
        <v>0</v>
      </c>
      <c r="AA4" s="12">
        <v>0</v>
      </c>
      <c r="AB4" s="12">
        <v>0</v>
      </c>
      <c r="AC4" s="13">
        <v>0</v>
      </c>
      <c r="AD4" s="12" t="s">
        <v>52</v>
      </c>
      <c r="AE4" s="13" t="s">
        <v>52</v>
      </c>
      <c r="AF4" s="13" t="s">
        <v>52</v>
      </c>
      <c r="AG4" s="12" t="s">
        <v>52</v>
      </c>
      <c r="AH4" s="12">
        <v>0</v>
      </c>
      <c r="AI4" s="12" t="s">
        <v>52</v>
      </c>
      <c r="AJ4" s="13">
        <v>0</v>
      </c>
      <c r="AK4" s="13" t="s">
        <v>52</v>
      </c>
      <c r="AL4" s="13" t="s">
        <v>52</v>
      </c>
      <c r="AM4" s="12" t="s">
        <v>52</v>
      </c>
      <c r="AN4" s="12">
        <v>0</v>
      </c>
      <c r="AO4" s="13">
        <v>0</v>
      </c>
      <c r="AP4" s="13">
        <v>0</v>
      </c>
      <c r="AQ4" s="13">
        <v>0</v>
      </c>
      <c r="AR4" s="12" t="s">
        <v>52</v>
      </c>
      <c r="AS4" s="12" t="s">
        <v>52</v>
      </c>
      <c r="AT4" s="12" t="s">
        <v>52</v>
      </c>
      <c r="AU4" s="13">
        <v>0</v>
      </c>
      <c r="AV4" s="12" t="s">
        <v>52</v>
      </c>
      <c r="AW4" s="12" t="s">
        <v>52</v>
      </c>
      <c r="AX4" s="13">
        <v>0</v>
      </c>
      <c r="AY4" s="12">
        <v>0</v>
      </c>
      <c r="AZ4" s="13">
        <v>0</v>
      </c>
      <c r="BA4" s="6">
        <f t="shared" si="0"/>
        <v>12336</v>
      </c>
      <c r="BB4" s="2"/>
      <c r="BC4" s="2"/>
    </row>
    <row r="5" spans="1:55" s="8" customFormat="1" ht="10.5" customHeight="1">
      <c r="A5" s="2" t="s">
        <v>3</v>
      </c>
      <c r="B5" s="13">
        <v>0</v>
      </c>
      <c r="C5" s="13">
        <v>0</v>
      </c>
      <c r="D5" s="13" t="s">
        <v>52</v>
      </c>
      <c r="E5" s="4">
        <v>2877</v>
      </c>
      <c r="F5" s="12" t="s">
        <v>52</v>
      </c>
      <c r="G5" s="12">
        <v>0</v>
      </c>
      <c r="H5" s="13">
        <v>0</v>
      </c>
      <c r="I5" s="13">
        <v>0</v>
      </c>
      <c r="J5" s="13">
        <v>0</v>
      </c>
      <c r="K5" s="12" t="s">
        <v>52</v>
      </c>
      <c r="L5" s="12" t="s">
        <v>52</v>
      </c>
      <c r="M5" s="13">
        <v>0</v>
      </c>
      <c r="N5" s="12">
        <v>0</v>
      </c>
      <c r="O5" s="13" t="s">
        <v>52</v>
      </c>
      <c r="P5" s="12">
        <v>0</v>
      </c>
      <c r="Q5" s="13">
        <v>0</v>
      </c>
      <c r="R5" s="12">
        <v>0</v>
      </c>
      <c r="S5" s="13" t="s">
        <v>52</v>
      </c>
      <c r="T5" s="12" t="s">
        <v>52</v>
      </c>
      <c r="U5" s="13">
        <v>0</v>
      </c>
      <c r="V5" s="12">
        <v>0</v>
      </c>
      <c r="W5" s="13">
        <v>0</v>
      </c>
      <c r="X5" s="12">
        <v>0</v>
      </c>
      <c r="Y5" s="13">
        <v>0</v>
      </c>
      <c r="Z5" s="13">
        <v>64</v>
      </c>
      <c r="AA5" s="13">
        <v>71</v>
      </c>
      <c r="AB5" s="13">
        <v>0</v>
      </c>
      <c r="AC5" s="13" t="s">
        <v>52</v>
      </c>
      <c r="AD5" s="13">
        <v>0</v>
      </c>
      <c r="AE5" s="13">
        <v>0</v>
      </c>
      <c r="AF5" s="12">
        <v>0</v>
      </c>
      <c r="AG5" s="13">
        <v>0</v>
      </c>
      <c r="AH5" s="13">
        <v>0</v>
      </c>
      <c r="AI5" s="12">
        <v>0</v>
      </c>
      <c r="AJ5" s="12">
        <v>0</v>
      </c>
      <c r="AK5" s="13">
        <v>0</v>
      </c>
      <c r="AL5" s="12" t="s">
        <v>52</v>
      </c>
      <c r="AM5" s="12">
        <v>0</v>
      </c>
      <c r="AN5" s="13">
        <v>0</v>
      </c>
      <c r="AO5" s="13">
        <v>0</v>
      </c>
      <c r="AP5" s="13">
        <v>0</v>
      </c>
      <c r="AQ5" s="13">
        <v>0</v>
      </c>
      <c r="AR5" s="13">
        <v>172</v>
      </c>
      <c r="AS5" s="12" t="s">
        <v>52</v>
      </c>
      <c r="AT5" s="12">
        <v>0</v>
      </c>
      <c r="AU5" s="13">
        <v>0</v>
      </c>
      <c r="AV5" s="12">
        <v>0</v>
      </c>
      <c r="AW5" s="12">
        <v>0</v>
      </c>
      <c r="AX5" s="13">
        <v>0</v>
      </c>
      <c r="AY5" s="13">
        <v>0</v>
      </c>
      <c r="AZ5" s="13">
        <v>0</v>
      </c>
      <c r="BA5" s="6">
        <f t="shared" si="0"/>
        <v>3184</v>
      </c>
      <c r="BB5" s="2"/>
      <c r="BC5" s="2"/>
    </row>
    <row r="6" spans="1:55" s="8" customFormat="1" ht="10.5" customHeight="1">
      <c r="A6" s="2" t="s">
        <v>49</v>
      </c>
      <c r="B6" s="12" t="s">
        <v>52</v>
      </c>
      <c r="C6" s="12" t="s">
        <v>52</v>
      </c>
      <c r="D6" s="12" t="s">
        <v>52</v>
      </c>
      <c r="E6" s="12" t="s">
        <v>52</v>
      </c>
      <c r="F6" s="12" t="s">
        <v>52</v>
      </c>
      <c r="G6" s="12" t="s">
        <v>52</v>
      </c>
      <c r="H6" s="12" t="s">
        <v>52</v>
      </c>
      <c r="I6" s="12" t="s">
        <v>52</v>
      </c>
      <c r="J6" s="12" t="s">
        <v>52</v>
      </c>
      <c r="K6" s="12" t="s">
        <v>52</v>
      </c>
      <c r="L6" s="12" t="s">
        <v>52</v>
      </c>
      <c r="M6" s="12" t="s">
        <v>52</v>
      </c>
      <c r="N6" s="12" t="s">
        <v>52</v>
      </c>
      <c r="O6" s="12" t="s">
        <v>52</v>
      </c>
      <c r="P6" s="12" t="s">
        <v>52</v>
      </c>
      <c r="Q6" s="12" t="s">
        <v>52</v>
      </c>
      <c r="R6" s="12" t="s">
        <v>52</v>
      </c>
      <c r="S6" s="12" t="s">
        <v>52</v>
      </c>
      <c r="T6" s="12" t="s">
        <v>52</v>
      </c>
      <c r="U6" s="12" t="s">
        <v>52</v>
      </c>
      <c r="V6" s="12" t="s">
        <v>52</v>
      </c>
      <c r="W6" s="12" t="s">
        <v>52</v>
      </c>
      <c r="X6" s="12" t="s">
        <v>52</v>
      </c>
      <c r="Y6" s="12" t="s">
        <v>52</v>
      </c>
      <c r="Z6" s="12" t="s">
        <v>52</v>
      </c>
      <c r="AA6" s="12" t="s">
        <v>52</v>
      </c>
      <c r="AB6" s="12" t="s">
        <v>52</v>
      </c>
      <c r="AC6" s="12" t="s">
        <v>52</v>
      </c>
      <c r="AD6" s="12" t="s">
        <v>52</v>
      </c>
      <c r="AE6" s="12" t="s">
        <v>52</v>
      </c>
      <c r="AF6" s="12" t="s">
        <v>52</v>
      </c>
      <c r="AG6" s="12" t="s">
        <v>52</v>
      </c>
      <c r="AH6" s="12" t="s">
        <v>52</v>
      </c>
      <c r="AI6" s="12" t="s">
        <v>52</v>
      </c>
      <c r="AJ6" s="12" t="s">
        <v>52</v>
      </c>
      <c r="AK6" s="12" t="s">
        <v>52</v>
      </c>
      <c r="AL6" s="12" t="s">
        <v>52</v>
      </c>
      <c r="AM6" s="12" t="s">
        <v>52</v>
      </c>
      <c r="AN6" s="12" t="s">
        <v>52</v>
      </c>
      <c r="AO6" s="12" t="s">
        <v>52</v>
      </c>
      <c r="AP6" s="12" t="s">
        <v>52</v>
      </c>
      <c r="AQ6" s="12" t="s">
        <v>52</v>
      </c>
      <c r="AR6" s="12" t="s">
        <v>52</v>
      </c>
      <c r="AS6" s="12" t="s">
        <v>52</v>
      </c>
      <c r="AT6" s="12" t="s">
        <v>52</v>
      </c>
      <c r="AU6" s="12" t="s">
        <v>52</v>
      </c>
      <c r="AV6" s="12" t="s">
        <v>52</v>
      </c>
      <c r="AW6" s="12" t="s">
        <v>52</v>
      </c>
      <c r="AX6" s="12" t="s">
        <v>52</v>
      </c>
      <c r="AY6" s="12" t="s">
        <v>52</v>
      </c>
      <c r="AZ6" s="12" t="s">
        <v>52</v>
      </c>
      <c r="BA6" s="6">
        <f t="shared" si="0"/>
        <v>0</v>
      </c>
      <c r="BB6" s="2"/>
      <c r="BC6" s="2"/>
    </row>
    <row r="7" spans="1:55" s="8" customFormat="1" ht="10.5" customHeight="1">
      <c r="A7" s="2" t="s">
        <v>4</v>
      </c>
      <c r="B7" s="12" t="s">
        <v>52</v>
      </c>
      <c r="C7" s="12" t="s">
        <v>52</v>
      </c>
      <c r="D7" s="12">
        <v>0</v>
      </c>
      <c r="E7" s="12" t="s">
        <v>52</v>
      </c>
      <c r="F7" s="12" t="s">
        <v>52</v>
      </c>
      <c r="G7" s="4">
        <v>7837</v>
      </c>
      <c r="H7" s="12" t="s">
        <v>52</v>
      </c>
      <c r="I7" s="12">
        <v>0</v>
      </c>
      <c r="J7" s="13" t="s">
        <v>52</v>
      </c>
      <c r="K7" s="12" t="s">
        <v>52</v>
      </c>
      <c r="L7" s="12" t="s">
        <v>52</v>
      </c>
      <c r="M7" s="12" t="s">
        <v>52</v>
      </c>
      <c r="N7" s="12" t="s">
        <v>52</v>
      </c>
      <c r="O7" s="12" t="s">
        <v>52</v>
      </c>
      <c r="P7" s="12" t="s">
        <v>52</v>
      </c>
      <c r="Q7" s="12" t="s">
        <v>52</v>
      </c>
      <c r="R7" s="12" t="s">
        <v>52</v>
      </c>
      <c r="S7" s="12" t="s">
        <v>52</v>
      </c>
      <c r="T7" s="12" t="s">
        <v>52</v>
      </c>
      <c r="U7" s="12" t="s">
        <v>52</v>
      </c>
      <c r="V7" s="12" t="s">
        <v>52</v>
      </c>
      <c r="W7" s="12" t="s">
        <v>52</v>
      </c>
      <c r="X7" s="12" t="s">
        <v>52</v>
      </c>
      <c r="Y7" s="12" t="s">
        <v>52</v>
      </c>
      <c r="Z7" s="12" t="s">
        <v>52</v>
      </c>
      <c r="AA7" s="12" t="s">
        <v>52</v>
      </c>
      <c r="AB7" s="12" t="s">
        <v>52</v>
      </c>
      <c r="AC7" s="13">
        <v>73</v>
      </c>
      <c r="AD7" s="12" t="s">
        <v>52</v>
      </c>
      <c r="AE7" s="12">
        <v>0</v>
      </c>
      <c r="AF7" s="12" t="s">
        <v>52</v>
      </c>
      <c r="AG7" s="13">
        <v>120</v>
      </c>
      <c r="AH7" s="12" t="s">
        <v>52</v>
      </c>
      <c r="AI7" s="12" t="s">
        <v>52</v>
      </c>
      <c r="AJ7" s="12" t="s">
        <v>52</v>
      </c>
      <c r="AK7" s="12" t="s">
        <v>52</v>
      </c>
      <c r="AL7" s="12" t="s">
        <v>52</v>
      </c>
      <c r="AM7" s="12" t="s">
        <v>52</v>
      </c>
      <c r="AN7" s="12" t="s">
        <v>52</v>
      </c>
      <c r="AO7" s="12" t="s">
        <v>52</v>
      </c>
      <c r="AP7" s="12" t="s">
        <v>52</v>
      </c>
      <c r="AQ7" s="13">
        <v>112</v>
      </c>
      <c r="AR7" s="12" t="s">
        <v>52</v>
      </c>
      <c r="AS7" s="12" t="s">
        <v>52</v>
      </c>
      <c r="AT7" s="12" t="s">
        <v>52</v>
      </c>
      <c r="AU7" s="13">
        <v>0</v>
      </c>
      <c r="AV7" s="12" t="s">
        <v>52</v>
      </c>
      <c r="AW7" s="12" t="s">
        <v>52</v>
      </c>
      <c r="AX7" s="12">
        <v>0</v>
      </c>
      <c r="AY7" s="12" t="s">
        <v>52</v>
      </c>
      <c r="AZ7" s="13">
        <v>330</v>
      </c>
      <c r="BA7" s="6">
        <f t="shared" si="0"/>
        <v>8472</v>
      </c>
      <c r="BB7" s="2"/>
      <c r="BC7" s="2"/>
    </row>
    <row r="8" spans="1:55" s="8" customFormat="1" ht="10.5" customHeight="1">
      <c r="A8" s="2" t="s">
        <v>5</v>
      </c>
      <c r="B8" s="12">
        <v>0</v>
      </c>
      <c r="C8" s="13">
        <v>0</v>
      </c>
      <c r="D8" s="13" t="s">
        <v>52</v>
      </c>
      <c r="E8" s="13" t="s">
        <v>52</v>
      </c>
      <c r="F8" s="12" t="s">
        <v>52</v>
      </c>
      <c r="G8" s="12" t="s">
        <v>52</v>
      </c>
      <c r="H8" s="4">
        <v>9315</v>
      </c>
      <c r="I8" s="13">
        <v>0</v>
      </c>
      <c r="J8" s="13" t="s">
        <v>52</v>
      </c>
      <c r="K8" s="12" t="s">
        <v>52</v>
      </c>
      <c r="L8" s="12" t="s">
        <v>52</v>
      </c>
      <c r="M8" s="13">
        <v>0</v>
      </c>
      <c r="N8" s="13">
        <v>0</v>
      </c>
      <c r="O8" s="12" t="s">
        <v>52</v>
      </c>
      <c r="P8" s="13">
        <v>0</v>
      </c>
      <c r="Q8" s="13">
        <v>0</v>
      </c>
      <c r="R8" s="13">
        <v>0</v>
      </c>
      <c r="S8" s="13">
        <v>0</v>
      </c>
      <c r="T8" s="12">
        <v>0</v>
      </c>
      <c r="U8" s="12">
        <v>0</v>
      </c>
      <c r="V8" s="12" t="s">
        <v>52</v>
      </c>
      <c r="W8" s="13">
        <v>71</v>
      </c>
      <c r="X8" s="13" t="s">
        <v>52</v>
      </c>
      <c r="Y8" s="13" t="s">
        <v>52</v>
      </c>
      <c r="Z8" s="13">
        <v>0</v>
      </c>
      <c r="AA8" s="12" t="s">
        <v>52</v>
      </c>
      <c r="AB8" s="13">
        <v>0</v>
      </c>
      <c r="AC8" s="13" t="s">
        <v>52</v>
      </c>
      <c r="AD8" s="13">
        <v>0</v>
      </c>
      <c r="AE8" s="12" t="s">
        <v>52</v>
      </c>
      <c r="AF8" s="12" t="s">
        <v>52</v>
      </c>
      <c r="AG8" s="13">
        <v>0</v>
      </c>
      <c r="AH8" s="13">
        <v>89</v>
      </c>
      <c r="AI8" s="12" t="s">
        <v>52</v>
      </c>
      <c r="AJ8" s="13">
        <v>0</v>
      </c>
      <c r="AK8" s="13" t="s">
        <v>52</v>
      </c>
      <c r="AL8" s="13">
        <v>0</v>
      </c>
      <c r="AM8" s="13">
        <v>0</v>
      </c>
      <c r="AN8" s="12" t="s">
        <v>52</v>
      </c>
      <c r="AO8" s="13">
        <v>63</v>
      </c>
      <c r="AP8" s="12">
        <v>0</v>
      </c>
      <c r="AQ8" s="13">
        <v>0</v>
      </c>
      <c r="AR8" s="12">
        <v>0</v>
      </c>
      <c r="AS8" s="12">
        <v>0</v>
      </c>
      <c r="AT8" s="12">
        <v>0</v>
      </c>
      <c r="AU8" s="12" t="s">
        <v>52</v>
      </c>
      <c r="AV8" s="12" t="s">
        <v>52</v>
      </c>
      <c r="AW8" s="13">
        <v>0</v>
      </c>
      <c r="AX8" s="13">
        <v>0</v>
      </c>
      <c r="AY8" s="13">
        <v>0</v>
      </c>
      <c r="AZ8" s="13">
        <v>0</v>
      </c>
      <c r="BA8" s="6">
        <f t="shared" si="0"/>
        <v>9538</v>
      </c>
      <c r="BB8" s="2"/>
      <c r="BC8" s="2"/>
    </row>
    <row r="9" spans="1:55" s="8" customFormat="1" ht="10.5" customHeight="1">
      <c r="A9" s="2" t="s">
        <v>6</v>
      </c>
      <c r="B9" s="13">
        <v>0</v>
      </c>
      <c r="C9" s="13">
        <v>0</v>
      </c>
      <c r="D9" s="13">
        <v>0</v>
      </c>
      <c r="E9" s="13">
        <v>0</v>
      </c>
      <c r="F9" s="12">
        <v>0</v>
      </c>
      <c r="G9" s="13">
        <v>0</v>
      </c>
      <c r="H9" s="12">
        <v>0</v>
      </c>
      <c r="I9" s="4">
        <v>1667</v>
      </c>
      <c r="J9" s="12" t="s">
        <v>52</v>
      </c>
      <c r="K9" s="13">
        <v>0</v>
      </c>
      <c r="L9" s="12">
        <v>0</v>
      </c>
      <c r="M9" s="13">
        <v>0</v>
      </c>
      <c r="N9" s="13">
        <v>0</v>
      </c>
      <c r="O9" s="13" t="s">
        <v>52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102</v>
      </c>
      <c r="W9" s="13" t="s">
        <v>52</v>
      </c>
      <c r="X9" s="12">
        <v>0</v>
      </c>
      <c r="Y9" s="13">
        <v>0</v>
      </c>
      <c r="Z9" s="12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2" t="s">
        <v>52</v>
      </c>
      <c r="AG9" s="13">
        <v>0</v>
      </c>
      <c r="AH9" s="12" t="s">
        <v>52</v>
      </c>
      <c r="AI9" s="13">
        <v>0</v>
      </c>
      <c r="AJ9" s="13">
        <v>0</v>
      </c>
      <c r="AK9" s="12">
        <v>0</v>
      </c>
      <c r="AL9" s="13">
        <v>0</v>
      </c>
      <c r="AM9" s="13">
        <v>0</v>
      </c>
      <c r="AN9" s="13">
        <v>87</v>
      </c>
      <c r="AO9" s="12">
        <v>0</v>
      </c>
      <c r="AP9" s="12">
        <v>0</v>
      </c>
      <c r="AQ9" s="13">
        <v>0</v>
      </c>
      <c r="AR9" s="13">
        <v>0</v>
      </c>
      <c r="AS9" s="12">
        <v>0</v>
      </c>
      <c r="AT9" s="13">
        <v>0</v>
      </c>
      <c r="AU9" s="13">
        <v>0</v>
      </c>
      <c r="AV9" s="12" t="s">
        <v>52</v>
      </c>
      <c r="AW9" s="13" t="s">
        <v>52</v>
      </c>
      <c r="AX9" s="12">
        <v>0</v>
      </c>
      <c r="AY9" s="13">
        <v>0</v>
      </c>
      <c r="AZ9" s="13">
        <v>0</v>
      </c>
      <c r="BA9" s="6">
        <f t="shared" si="0"/>
        <v>1856</v>
      </c>
      <c r="BB9" s="2"/>
      <c r="BC9" s="2"/>
    </row>
    <row r="10" spans="1:55" s="8" customFormat="1" ht="10.5" customHeight="1">
      <c r="A10" s="2" t="s">
        <v>7</v>
      </c>
      <c r="B10" s="12" t="s">
        <v>52</v>
      </c>
      <c r="C10" s="13">
        <v>0</v>
      </c>
      <c r="D10" s="12" t="s">
        <v>52</v>
      </c>
      <c r="E10" s="13">
        <v>0</v>
      </c>
      <c r="F10" s="12" t="s">
        <v>52</v>
      </c>
      <c r="G10" s="13" t="s">
        <v>52</v>
      </c>
      <c r="H10" s="12" t="s">
        <v>52</v>
      </c>
      <c r="I10" s="12" t="s">
        <v>52</v>
      </c>
      <c r="J10" s="4">
        <v>1304</v>
      </c>
      <c r="K10" s="12" t="s">
        <v>52</v>
      </c>
      <c r="L10" s="12" t="s">
        <v>52</v>
      </c>
      <c r="M10" s="13">
        <v>0</v>
      </c>
      <c r="N10" s="13">
        <v>0</v>
      </c>
      <c r="O10" s="13" t="s">
        <v>52</v>
      </c>
      <c r="P10" s="12" t="s">
        <v>52</v>
      </c>
      <c r="Q10" s="13">
        <v>0</v>
      </c>
      <c r="R10" s="13">
        <v>0</v>
      </c>
      <c r="S10" s="13" t="s">
        <v>52</v>
      </c>
      <c r="T10" s="13" t="s">
        <v>52</v>
      </c>
      <c r="U10" s="13">
        <v>0</v>
      </c>
      <c r="V10" s="13">
        <v>1263</v>
      </c>
      <c r="W10" s="13" t="s">
        <v>52</v>
      </c>
      <c r="X10" s="12">
        <v>0</v>
      </c>
      <c r="Y10" s="12" t="s">
        <v>52</v>
      </c>
      <c r="Z10" s="13">
        <v>0</v>
      </c>
      <c r="AA10" s="13">
        <v>0</v>
      </c>
      <c r="AB10" s="13">
        <v>0</v>
      </c>
      <c r="AC10" s="13">
        <v>0</v>
      </c>
      <c r="AD10" s="12" t="s">
        <v>52</v>
      </c>
      <c r="AE10" s="12">
        <v>0</v>
      </c>
      <c r="AF10" s="12" t="s">
        <v>52</v>
      </c>
      <c r="AG10" s="13">
        <v>0</v>
      </c>
      <c r="AH10" s="12" t="s">
        <v>52</v>
      </c>
      <c r="AI10" s="12" t="s">
        <v>52</v>
      </c>
      <c r="AJ10" s="13">
        <v>0</v>
      </c>
      <c r="AK10" s="12" t="s">
        <v>52</v>
      </c>
      <c r="AL10" s="13">
        <v>0</v>
      </c>
      <c r="AM10" s="13">
        <v>0</v>
      </c>
      <c r="AN10" s="12" t="s">
        <v>52</v>
      </c>
      <c r="AO10" s="13">
        <v>0</v>
      </c>
      <c r="AP10" s="12" t="s">
        <v>52</v>
      </c>
      <c r="AQ10" s="13">
        <v>0</v>
      </c>
      <c r="AR10" s="13" t="s">
        <v>52</v>
      </c>
      <c r="AS10" s="12" t="s">
        <v>52</v>
      </c>
      <c r="AT10" s="13" t="s">
        <v>52</v>
      </c>
      <c r="AU10" s="13">
        <v>0</v>
      </c>
      <c r="AV10" s="13">
        <v>951</v>
      </c>
      <c r="AW10" s="13" t="s">
        <v>52</v>
      </c>
      <c r="AX10" s="12" t="s">
        <v>52</v>
      </c>
      <c r="AY10" s="13" t="s">
        <v>52</v>
      </c>
      <c r="AZ10" s="13">
        <v>0</v>
      </c>
      <c r="BA10" s="6">
        <f t="shared" si="0"/>
        <v>3518</v>
      </c>
      <c r="BB10" s="2"/>
      <c r="BC10" s="2"/>
    </row>
    <row r="11" spans="1:55" s="8" customFormat="1" ht="10.5" customHeight="1">
      <c r="A11" s="2" t="s">
        <v>53</v>
      </c>
      <c r="B11" s="12">
        <v>581</v>
      </c>
      <c r="C11" s="12" t="s">
        <v>52</v>
      </c>
      <c r="D11" s="12" t="s">
        <v>52</v>
      </c>
      <c r="E11" s="12" t="s">
        <v>52</v>
      </c>
      <c r="F11" s="12" t="s">
        <v>52</v>
      </c>
      <c r="G11" s="12" t="s">
        <v>52</v>
      </c>
      <c r="H11" s="12" t="s">
        <v>52</v>
      </c>
      <c r="I11" s="12" t="s">
        <v>52</v>
      </c>
      <c r="J11" s="12">
        <v>0</v>
      </c>
      <c r="K11" s="12">
        <v>66331</v>
      </c>
      <c r="L11" s="12">
        <v>1183</v>
      </c>
      <c r="M11" s="12" t="s">
        <v>52</v>
      </c>
      <c r="N11" s="12" t="s">
        <v>52</v>
      </c>
      <c r="O11" s="12" t="s">
        <v>52</v>
      </c>
      <c r="P11" s="12" t="s">
        <v>52</v>
      </c>
      <c r="Q11" s="12" t="s">
        <v>52</v>
      </c>
      <c r="R11" s="12">
        <v>0</v>
      </c>
      <c r="S11" s="12" t="s">
        <v>52</v>
      </c>
      <c r="T11" s="12">
        <v>97</v>
      </c>
      <c r="U11" s="12" t="s">
        <v>52</v>
      </c>
      <c r="V11" s="12" t="s">
        <v>52</v>
      </c>
      <c r="W11" s="12" t="s">
        <v>52</v>
      </c>
      <c r="X11" s="12" t="s">
        <v>52</v>
      </c>
      <c r="Y11" s="12" t="s">
        <v>52</v>
      </c>
      <c r="Z11" s="12">
        <v>201</v>
      </c>
      <c r="AA11" s="12" t="s">
        <v>52</v>
      </c>
      <c r="AB11" s="12" t="s">
        <v>52</v>
      </c>
      <c r="AC11" s="12" t="s">
        <v>52</v>
      </c>
      <c r="AD11" s="12" t="s">
        <v>52</v>
      </c>
      <c r="AE11" s="12">
        <v>0</v>
      </c>
      <c r="AF11" s="12" t="s">
        <v>52</v>
      </c>
      <c r="AG11" s="12" t="s">
        <v>52</v>
      </c>
      <c r="AH11" s="12">
        <v>65</v>
      </c>
      <c r="AI11" s="12" t="s">
        <v>52</v>
      </c>
      <c r="AJ11" s="12">
        <v>0</v>
      </c>
      <c r="AK11" s="12" t="s">
        <v>52</v>
      </c>
      <c r="AL11" s="12" t="s">
        <v>52</v>
      </c>
      <c r="AM11" s="12" t="s">
        <v>52</v>
      </c>
      <c r="AN11" s="12" t="s">
        <v>52</v>
      </c>
      <c r="AO11" s="12" t="s">
        <v>52</v>
      </c>
      <c r="AP11" s="12" t="s">
        <v>52</v>
      </c>
      <c r="AQ11" s="12" t="s">
        <v>52</v>
      </c>
      <c r="AR11" s="12" t="s">
        <v>52</v>
      </c>
      <c r="AS11" s="12" t="s">
        <v>52</v>
      </c>
      <c r="AT11" s="12">
        <v>0</v>
      </c>
      <c r="AU11" s="12">
        <v>0</v>
      </c>
      <c r="AV11" s="12" t="s">
        <v>52</v>
      </c>
      <c r="AW11" s="12" t="s">
        <v>52</v>
      </c>
      <c r="AX11" s="12">
        <v>0</v>
      </c>
      <c r="AY11" s="12" t="s">
        <v>52</v>
      </c>
      <c r="AZ11" s="12" t="s">
        <v>52</v>
      </c>
      <c r="BA11" s="6">
        <f t="shared" si="0"/>
        <v>68458</v>
      </c>
      <c r="BB11" s="2"/>
      <c r="BC11" s="2"/>
    </row>
    <row r="12" spans="1:55" s="8" customFormat="1" ht="10.5" customHeight="1">
      <c r="A12" s="2" t="s">
        <v>8</v>
      </c>
      <c r="B12" s="4">
        <v>1490</v>
      </c>
      <c r="C12" s="13">
        <v>0</v>
      </c>
      <c r="D12" s="12" t="s">
        <v>52</v>
      </c>
      <c r="E12" s="12" t="s">
        <v>52</v>
      </c>
      <c r="F12" s="12" t="s">
        <v>52</v>
      </c>
      <c r="G12" s="12" t="s">
        <v>52</v>
      </c>
      <c r="H12" s="12" t="s">
        <v>52</v>
      </c>
      <c r="I12" s="12" t="s">
        <v>52</v>
      </c>
      <c r="J12" s="12" t="s">
        <v>52</v>
      </c>
      <c r="K12" s="13">
        <v>113</v>
      </c>
      <c r="L12" s="4">
        <v>27211</v>
      </c>
      <c r="M12" s="12">
        <v>0</v>
      </c>
      <c r="N12" s="12">
        <v>0</v>
      </c>
      <c r="O12" s="12" t="s">
        <v>52</v>
      </c>
      <c r="P12" s="12" t="s">
        <v>52</v>
      </c>
      <c r="Q12" s="12" t="s">
        <v>52</v>
      </c>
      <c r="R12" s="12">
        <v>0</v>
      </c>
      <c r="S12" s="12" t="s">
        <v>52</v>
      </c>
      <c r="T12" s="12" t="s">
        <v>52</v>
      </c>
      <c r="U12" s="12" t="s">
        <v>52</v>
      </c>
      <c r="V12" s="12" t="s">
        <v>52</v>
      </c>
      <c r="W12" s="12">
        <v>0</v>
      </c>
      <c r="X12" s="12" t="s">
        <v>52</v>
      </c>
      <c r="Y12" s="12">
        <v>0</v>
      </c>
      <c r="Z12" s="13">
        <v>88</v>
      </c>
      <c r="AA12" s="12" t="s">
        <v>52</v>
      </c>
      <c r="AB12" s="13">
        <v>0</v>
      </c>
      <c r="AC12" s="13" t="s">
        <v>52</v>
      </c>
      <c r="AD12" s="12" t="s">
        <v>52</v>
      </c>
      <c r="AE12" s="12" t="s">
        <v>52</v>
      </c>
      <c r="AF12" s="12" t="s">
        <v>52</v>
      </c>
      <c r="AG12" s="12">
        <v>0</v>
      </c>
      <c r="AH12" s="12" t="s">
        <v>52</v>
      </c>
      <c r="AI12" s="13">
        <v>108</v>
      </c>
      <c r="AJ12" s="13">
        <v>0</v>
      </c>
      <c r="AK12" s="12" t="s">
        <v>52</v>
      </c>
      <c r="AL12" s="12" t="s">
        <v>52</v>
      </c>
      <c r="AM12" s="12">
        <v>0</v>
      </c>
      <c r="AN12" s="12" t="s">
        <v>52</v>
      </c>
      <c r="AO12" s="12">
        <v>0</v>
      </c>
      <c r="AP12" s="13">
        <v>2093</v>
      </c>
      <c r="AQ12" s="12">
        <v>0</v>
      </c>
      <c r="AR12" s="13">
        <v>693</v>
      </c>
      <c r="AS12" s="12" t="s">
        <v>52</v>
      </c>
      <c r="AT12" s="13">
        <v>0</v>
      </c>
      <c r="AU12" s="13">
        <v>0</v>
      </c>
      <c r="AV12" s="12" t="s">
        <v>52</v>
      </c>
      <c r="AW12" s="12">
        <v>0</v>
      </c>
      <c r="AX12" s="12" t="s">
        <v>52</v>
      </c>
      <c r="AY12" s="12" t="s">
        <v>52</v>
      </c>
      <c r="AZ12" s="12">
        <v>0</v>
      </c>
      <c r="BA12" s="6">
        <f t="shared" si="0"/>
        <v>31796</v>
      </c>
      <c r="BB12" s="2"/>
      <c r="BC12" s="2"/>
    </row>
    <row r="13" spans="1:55" s="8" customFormat="1" ht="10.5" customHeight="1">
      <c r="A13" s="2" t="s">
        <v>9</v>
      </c>
      <c r="B13" s="12">
        <v>0</v>
      </c>
      <c r="C13" s="12" t="s">
        <v>52</v>
      </c>
      <c r="D13" s="13" t="s">
        <v>52</v>
      </c>
      <c r="E13" s="13">
        <v>0</v>
      </c>
      <c r="F13" s="12" t="s">
        <v>52</v>
      </c>
      <c r="G13" s="13">
        <v>0</v>
      </c>
      <c r="H13" s="13">
        <v>0</v>
      </c>
      <c r="I13" s="13">
        <v>0</v>
      </c>
      <c r="J13" s="13">
        <v>0</v>
      </c>
      <c r="K13" s="13" t="s">
        <v>52</v>
      </c>
      <c r="L13" s="12">
        <v>0</v>
      </c>
      <c r="M13" s="4">
        <v>2219</v>
      </c>
      <c r="N13" s="13">
        <v>0</v>
      </c>
      <c r="O13" s="13" t="s">
        <v>52</v>
      </c>
      <c r="P13" s="13">
        <v>0</v>
      </c>
      <c r="Q13" s="13">
        <v>0</v>
      </c>
      <c r="R13" s="12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2">
        <v>0</v>
      </c>
      <c r="Y13" s="13" t="s">
        <v>52</v>
      </c>
      <c r="Z13" s="13">
        <v>0</v>
      </c>
      <c r="AA13" s="13">
        <v>0</v>
      </c>
      <c r="AB13" s="12">
        <v>0</v>
      </c>
      <c r="AC13" s="13">
        <v>0</v>
      </c>
      <c r="AD13" s="12">
        <v>0</v>
      </c>
      <c r="AE13" s="13">
        <v>0</v>
      </c>
      <c r="AF13" s="13" t="s">
        <v>52</v>
      </c>
      <c r="AG13" s="13">
        <v>0</v>
      </c>
      <c r="AH13" s="13" t="s">
        <v>52</v>
      </c>
      <c r="AI13" s="12" t="s">
        <v>52</v>
      </c>
      <c r="AJ13" s="13">
        <v>0</v>
      </c>
      <c r="AK13" s="13" t="s">
        <v>52</v>
      </c>
      <c r="AL13" s="13">
        <v>0</v>
      </c>
      <c r="AM13" s="13" t="s">
        <v>52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2">
        <v>0</v>
      </c>
      <c r="AT13" s="13">
        <v>0</v>
      </c>
      <c r="AU13" s="13">
        <v>0</v>
      </c>
      <c r="AV13" s="12">
        <v>0</v>
      </c>
      <c r="AW13" s="12" t="s">
        <v>52</v>
      </c>
      <c r="AX13" s="13">
        <v>0</v>
      </c>
      <c r="AY13" s="12">
        <v>0</v>
      </c>
      <c r="AZ13" s="13">
        <v>0</v>
      </c>
      <c r="BA13" s="6">
        <f t="shared" si="0"/>
        <v>2219</v>
      </c>
      <c r="BB13" s="2"/>
      <c r="BC13" s="2"/>
    </row>
    <row r="14" spans="1:55" s="8" customFormat="1" ht="10.5" customHeight="1">
      <c r="A14" s="2" t="s">
        <v>10</v>
      </c>
      <c r="B14" s="13">
        <v>0</v>
      </c>
      <c r="C14" s="13">
        <v>0</v>
      </c>
      <c r="D14" s="12">
        <v>0</v>
      </c>
      <c r="E14" s="13">
        <v>0</v>
      </c>
      <c r="F14" s="12" t="s">
        <v>52</v>
      </c>
      <c r="G14" s="12" t="s">
        <v>52</v>
      </c>
      <c r="H14" s="13">
        <v>0</v>
      </c>
      <c r="I14" s="13">
        <v>0</v>
      </c>
      <c r="J14" s="13">
        <v>0</v>
      </c>
      <c r="K14" s="13" t="s">
        <v>52</v>
      </c>
      <c r="L14" s="13">
        <v>0</v>
      </c>
      <c r="M14" s="12">
        <v>0</v>
      </c>
      <c r="N14" s="4">
        <v>1235</v>
      </c>
      <c r="O14" s="13">
        <v>0</v>
      </c>
      <c r="P14" s="13">
        <v>0</v>
      </c>
      <c r="Q14" s="13">
        <v>0</v>
      </c>
      <c r="R14" s="13" t="s">
        <v>52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2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2" t="s">
        <v>52</v>
      </c>
      <c r="AE14" s="13">
        <v>0</v>
      </c>
      <c r="AF14" s="13">
        <v>0</v>
      </c>
      <c r="AG14" s="13">
        <v>0</v>
      </c>
      <c r="AH14" s="13" t="s">
        <v>52</v>
      </c>
      <c r="AI14" s="13">
        <v>0</v>
      </c>
      <c r="AJ14" s="12">
        <v>0</v>
      </c>
      <c r="AK14" s="13">
        <v>0</v>
      </c>
      <c r="AL14" s="13">
        <v>0</v>
      </c>
      <c r="AM14" s="12" t="s">
        <v>52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2" t="s">
        <v>52</v>
      </c>
      <c r="AT14" s="12" t="s">
        <v>52</v>
      </c>
      <c r="AU14" s="13">
        <v>0</v>
      </c>
      <c r="AV14" s="13">
        <v>0</v>
      </c>
      <c r="AW14" s="12" t="s">
        <v>52</v>
      </c>
      <c r="AX14" s="13">
        <v>0</v>
      </c>
      <c r="AY14" s="13">
        <v>0</v>
      </c>
      <c r="AZ14" s="12">
        <v>0</v>
      </c>
      <c r="BA14" s="6">
        <f t="shared" si="0"/>
        <v>1235</v>
      </c>
      <c r="BB14" s="2"/>
      <c r="BC14" s="2"/>
    </row>
    <row r="15" spans="1:55" s="8" customFormat="1" ht="10.5" customHeight="1">
      <c r="A15" s="2" t="s">
        <v>11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4">
        <v>32832</v>
      </c>
      <c r="P15" s="4">
        <v>2134</v>
      </c>
      <c r="Q15" s="13">
        <v>117</v>
      </c>
      <c r="R15" s="13">
        <v>0</v>
      </c>
      <c r="S15" s="13">
        <v>75</v>
      </c>
      <c r="T15" s="13">
        <v>0</v>
      </c>
      <c r="U15" s="13">
        <v>0</v>
      </c>
      <c r="V15" s="13">
        <v>0</v>
      </c>
      <c r="W15" s="13">
        <v>0</v>
      </c>
      <c r="X15" s="13">
        <v>73</v>
      </c>
      <c r="Y15" s="13">
        <v>0</v>
      </c>
      <c r="Z15" s="13">
        <v>0</v>
      </c>
      <c r="AA15" s="13">
        <v>1767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536</v>
      </c>
      <c r="AZ15" s="13">
        <v>0</v>
      </c>
      <c r="BA15" s="6">
        <f t="shared" si="0"/>
        <v>37534</v>
      </c>
      <c r="BB15" s="2"/>
      <c r="BC15" s="2"/>
    </row>
    <row r="16" spans="1:55" s="8" customFormat="1" ht="10.5" customHeight="1">
      <c r="A16" s="2" t="s">
        <v>12</v>
      </c>
      <c r="B16" s="13">
        <v>0</v>
      </c>
      <c r="C16" s="12" t="s">
        <v>52</v>
      </c>
      <c r="D16" s="12">
        <v>0</v>
      </c>
      <c r="E16" s="13">
        <v>0</v>
      </c>
      <c r="F16" s="12">
        <v>0</v>
      </c>
      <c r="G16" s="12">
        <v>0</v>
      </c>
      <c r="H16" s="13">
        <v>0</v>
      </c>
      <c r="I16" s="13">
        <v>0</v>
      </c>
      <c r="J16" s="13">
        <v>0</v>
      </c>
      <c r="K16" s="12">
        <v>0</v>
      </c>
      <c r="L16" s="12" t="s">
        <v>52</v>
      </c>
      <c r="M16" s="12">
        <v>0</v>
      </c>
      <c r="N16" s="13">
        <v>0</v>
      </c>
      <c r="O16" s="13">
        <v>89</v>
      </c>
      <c r="P16" s="4">
        <v>7174</v>
      </c>
      <c r="Q16" s="13">
        <v>0</v>
      </c>
      <c r="R16" s="12">
        <v>0</v>
      </c>
      <c r="S16" s="13">
        <v>446</v>
      </c>
      <c r="T16" s="13">
        <v>0</v>
      </c>
      <c r="U16" s="13">
        <v>0</v>
      </c>
      <c r="V16" s="13">
        <v>0</v>
      </c>
      <c r="W16" s="13">
        <v>0</v>
      </c>
      <c r="X16" s="13" t="s">
        <v>52</v>
      </c>
      <c r="Y16" s="13">
        <v>0</v>
      </c>
      <c r="Z16" s="13">
        <v>0</v>
      </c>
      <c r="AA16" s="12" t="s">
        <v>52</v>
      </c>
      <c r="AB16" s="13">
        <v>0</v>
      </c>
      <c r="AC16" s="13">
        <v>0</v>
      </c>
      <c r="AD16" s="13">
        <v>0</v>
      </c>
      <c r="AE16" s="13" t="s">
        <v>52</v>
      </c>
      <c r="AF16" s="13" t="s">
        <v>52</v>
      </c>
      <c r="AG16" s="13" t="s">
        <v>52</v>
      </c>
      <c r="AH16" s="12">
        <v>0</v>
      </c>
      <c r="AI16" s="12">
        <v>0</v>
      </c>
      <c r="AJ16" s="13">
        <v>0</v>
      </c>
      <c r="AK16" s="13" t="s">
        <v>52</v>
      </c>
      <c r="AL16" s="13">
        <v>0</v>
      </c>
      <c r="AM16" s="12">
        <v>0</v>
      </c>
      <c r="AN16" s="13">
        <v>0</v>
      </c>
      <c r="AO16" s="13">
        <v>0</v>
      </c>
      <c r="AP16" s="12">
        <v>0</v>
      </c>
      <c r="AQ16" s="13">
        <v>0</v>
      </c>
      <c r="AR16" s="12" t="s">
        <v>52</v>
      </c>
      <c r="AS16" s="12" t="s">
        <v>52</v>
      </c>
      <c r="AT16" s="13" t="s">
        <v>52</v>
      </c>
      <c r="AU16" s="13">
        <v>0</v>
      </c>
      <c r="AV16" s="12">
        <v>0</v>
      </c>
      <c r="AW16" s="12">
        <v>0</v>
      </c>
      <c r="AX16" s="13">
        <v>0</v>
      </c>
      <c r="AY16" s="12" t="s">
        <v>52</v>
      </c>
      <c r="AZ16" s="13" t="s">
        <v>52</v>
      </c>
      <c r="BA16" s="6">
        <f t="shared" si="0"/>
        <v>7709</v>
      </c>
      <c r="BB16" s="2"/>
      <c r="BC16" s="2"/>
    </row>
    <row r="17" spans="1:55" s="8" customFormat="1" ht="10.5" customHeight="1">
      <c r="A17" s="2" t="s">
        <v>13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4">
        <v>2835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6">
        <f t="shared" si="0"/>
        <v>2835</v>
      </c>
      <c r="BB17" s="2"/>
      <c r="BC17" s="2"/>
    </row>
    <row r="18" spans="1:55" s="8" customFormat="1" ht="10.5" customHeight="1">
      <c r="A18" s="2" t="s">
        <v>14</v>
      </c>
      <c r="B18" s="12" t="s">
        <v>52</v>
      </c>
      <c r="C18" s="12">
        <v>0</v>
      </c>
      <c r="D18" s="12" t="s">
        <v>52</v>
      </c>
      <c r="E18" s="12" t="s">
        <v>52</v>
      </c>
      <c r="F18" s="12" t="s">
        <v>52</v>
      </c>
      <c r="G18" s="12" t="s">
        <v>52</v>
      </c>
      <c r="H18" s="12">
        <v>0</v>
      </c>
      <c r="I18" s="13">
        <v>0</v>
      </c>
      <c r="J18" s="13">
        <v>0</v>
      </c>
      <c r="K18" s="12" t="s">
        <v>52</v>
      </c>
      <c r="L18" s="12" t="s">
        <v>52</v>
      </c>
      <c r="M18" s="12" t="s">
        <v>52</v>
      </c>
      <c r="N18" s="13" t="s">
        <v>52</v>
      </c>
      <c r="O18" s="12" t="s">
        <v>52</v>
      </c>
      <c r="P18" s="12">
        <v>0</v>
      </c>
      <c r="Q18" s="5" t="s">
        <v>52</v>
      </c>
      <c r="R18" s="4">
        <v>3371</v>
      </c>
      <c r="S18" s="12">
        <v>0</v>
      </c>
      <c r="T18" s="12">
        <v>0</v>
      </c>
      <c r="U18" s="13">
        <v>0</v>
      </c>
      <c r="V18" s="13" t="s">
        <v>52</v>
      </c>
      <c r="W18" s="12">
        <v>0</v>
      </c>
      <c r="X18" s="12" t="s">
        <v>52</v>
      </c>
      <c r="Y18" s="12" t="s">
        <v>52</v>
      </c>
      <c r="Z18" s="12" t="s">
        <v>52</v>
      </c>
      <c r="AA18" s="4">
        <v>3170</v>
      </c>
      <c r="AB18" s="12">
        <v>0</v>
      </c>
      <c r="AC18" s="12" t="s">
        <v>52</v>
      </c>
      <c r="AD18" s="12" t="s">
        <v>52</v>
      </c>
      <c r="AE18" s="13">
        <v>0</v>
      </c>
      <c r="AF18" s="12" t="s">
        <v>52</v>
      </c>
      <c r="AG18" s="12">
        <v>0</v>
      </c>
      <c r="AH18" s="12" t="s">
        <v>52</v>
      </c>
      <c r="AI18" s="12" t="s">
        <v>52</v>
      </c>
      <c r="AJ18" s="13">
        <v>0</v>
      </c>
      <c r="AK18" s="12">
        <v>0</v>
      </c>
      <c r="AL18" s="13">
        <v>103</v>
      </c>
      <c r="AM18" s="12">
        <v>0</v>
      </c>
      <c r="AN18" s="13" t="s">
        <v>52</v>
      </c>
      <c r="AO18" s="13">
        <v>0</v>
      </c>
      <c r="AP18" s="12" t="s">
        <v>52</v>
      </c>
      <c r="AQ18" s="12">
        <v>0</v>
      </c>
      <c r="AR18" s="12">
        <v>0</v>
      </c>
      <c r="AS18" s="12" t="s">
        <v>52</v>
      </c>
      <c r="AT18" s="13">
        <v>0</v>
      </c>
      <c r="AU18" s="13">
        <v>0</v>
      </c>
      <c r="AV18" s="12" t="s">
        <v>52</v>
      </c>
      <c r="AW18" s="12">
        <v>0</v>
      </c>
      <c r="AX18" s="13">
        <v>0</v>
      </c>
      <c r="AY18" s="12" t="s">
        <v>52</v>
      </c>
      <c r="AZ18" s="13">
        <v>0</v>
      </c>
      <c r="BA18" s="6">
        <f t="shared" si="0"/>
        <v>6644</v>
      </c>
      <c r="BB18" s="2"/>
      <c r="BC18" s="2"/>
    </row>
    <row r="19" spans="1:55" s="8" customFormat="1" ht="10.5" customHeight="1">
      <c r="A19" s="2" t="s">
        <v>15</v>
      </c>
      <c r="B19" s="13">
        <v>0</v>
      </c>
      <c r="C19" s="13">
        <v>0</v>
      </c>
      <c r="D19" s="13" t="s">
        <v>52</v>
      </c>
      <c r="E19" s="13" t="s">
        <v>52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 t="s">
        <v>52</v>
      </c>
      <c r="L19" s="13" t="s">
        <v>52</v>
      </c>
      <c r="M19" s="13">
        <v>0</v>
      </c>
      <c r="N19" s="13">
        <v>0</v>
      </c>
      <c r="O19" s="12" t="s">
        <v>52</v>
      </c>
      <c r="P19" s="13">
        <v>266</v>
      </c>
      <c r="Q19" s="13">
        <v>0</v>
      </c>
      <c r="R19" s="13">
        <v>0</v>
      </c>
      <c r="S19" s="4">
        <v>2787</v>
      </c>
      <c r="T19" s="13">
        <v>0</v>
      </c>
      <c r="U19" s="13">
        <v>0</v>
      </c>
      <c r="V19" s="13" t="s">
        <v>52</v>
      </c>
      <c r="W19" s="13">
        <v>0</v>
      </c>
      <c r="X19" s="13">
        <v>0</v>
      </c>
      <c r="Y19" s="13" t="s">
        <v>52</v>
      </c>
      <c r="Z19" s="13">
        <v>0</v>
      </c>
      <c r="AA19" s="13">
        <v>0</v>
      </c>
      <c r="AB19" s="13">
        <v>0</v>
      </c>
      <c r="AC19" s="13">
        <v>0</v>
      </c>
      <c r="AD19" s="13" t="s">
        <v>52</v>
      </c>
      <c r="AE19" s="13">
        <v>0</v>
      </c>
      <c r="AF19" s="13" t="s">
        <v>52</v>
      </c>
      <c r="AG19" s="13">
        <v>0</v>
      </c>
      <c r="AH19" s="13" t="s">
        <v>52</v>
      </c>
      <c r="AI19" s="13" t="s">
        <v>52</v>
      </c>
      <c r="AJ19" s="13">
        <v>0</v>
      </c>
      <c r="AK19" s="12" t="s">
        <v>52</v>
      </c>
      <c r="AL19" s="13">
        <v>0</v>
      </c>
      <c r="AM19" s="13">
        <v>0</v>
      </c>
      <c r="AN19" s="13">
        <v>0</v>
      </c>
      <c r="AO19" s="13">
        <v>0</v>
      </c>
      <c r="AP19" s="13" t="s">
        <v>52</v>
      </c>
      <c r="AQ19" s="13">
        <v>0</v>
      </c>
      <c r="AR19" s="12">
        <v>83</v>
      </c>
      <c r="AS19" s="13" t="s">
        <v>52</v>
      </c>
      <c r="AT19" s="13">
        <v>0</v>
      </c>
      <c r="AU19" s="13">
        <v>0</v>
      </c>
      <c r="AV19" s="13" t="s">
        <v>52</v>
      </c>
      <c r="AW19" s="13">
        <v>0</v>
      </c>
      <c r="AX19" s="12" t="s">
        <v>52</v>
      </c>
      <c r="AY19" s="13">
        <v>0</v>
      </c>
      <c r="AZ19" s="13">
        <v>0</v>
      </c>
      <c r="BA19" s="6">
        <f t="shared" si="0"/>
        <v>3136</v>
      </c>
      <c r="BB19" s="2"/>
      <c r="BC19" s="2"/>
    </row>
    <row r="20" spans="1:55" s="8" customFormat="1" ht="10.5" customHeight="1">
      <c r="A20" s="2" t="s">
        <v>16</v>
      </c>
      <c r="B20" s="12" t="s">
        <v>52</v>
      </c>
      <c r="C20" s="13">
        <v>0</v>
      </c>
      <c r="D20" s="12">
        <v>0</v>
      </c>
      <c r="E20" s="13">
        <v>209</v>
      </c>
      <c r="F20" s="12">
        <v>0</v>
      </c>
      <c r="G20" s="12" t="s">
        <v>52</v>
      </c>
      <c r="H20" s="12">
        <v>0</v>
      </c>
      <c r="I20" s="13">
        <v>0</v>
      </c>
      <c r="J20" s="13">
        <v>0</v>
      </c>
      <c r="K20" s="12" t="s">
        <v>52</v>
      </c>
      <c r="L20" s="12" t="s">
        <v>52</v>
      </c>
      <c r="M20" s="13">
        <v>0</v>
      </c>
      <c r="N20" s="13">
        <v>0</v>
      </c>
      <c r="O20" s="12">
        <v>0</v>
      </c>
      <c r="P20" s="12">
        <v>0</v>
      </c>
      <c r="Q20" s="13" t="s">
        <v>52</v>
      </c>
      <c r="R20" s="12" t="s">
        <v>52</v>
      </c>
      <c r="S20" s="13">
        <v>0</v>
      </c>
      <c r="T20" s="4">
        <v>7474</v>
      </c>
      <c r="U20" s="13">
        <v>0</v>
      </c>
      <c r="V20" s="13">
        <v>0</v>
      </c>
      <c r="W20" s="12">
        <v>0</v>
      </c>
      <c r="X20" s="13" t="s">
        <v>52</v>
      </c>
      <c r="Y20" s="12">
        <v>0</v>
      </c>
      <c r="Z20" s="13">
        <v>201</v>
      </c>
      <c r="AA20" s="12" t="s">
        <v>52</v>
      </c>
      <c r="AB20" s="13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 t="s">
        <v>52</v>
      </c>
      <c r="AI20" s="12">
        <v>0</v>
      </c>
      <c r="AJ20" s="13">
        <v>0</v>
      </c>
      <c r="AK20" s="12" t="s">
        <v>52</v>
      </c>
      <c r="AL20" s="12" t="s">
        <v>52</v>
      </c>
      <c r="AM20" s="13">
        <v>0</v>
      </c>
      <c r="AN20" s="13">
        <v>0</v>
      </c>
      <c r="AO20" s="13">
        <v>0</v>
      </c>
      <c r="AP20" s="12">
        <v>0</v>
      </c>
      <c r="AQ20" s="13">
        <v>0</v>
      </c>
      <c r="AR20" s="12" t="s">
        <v>52</v>
      </c>
      <c r="AS20" s="13">
        <v>786</v>
      </c>
      <c r="AT20" s="13">
        <v>0</v>
      </c>
      <c r="AU20" s="13">
        <v>0</v>
      </c>
      <c r="AV20" s="12">
        <v>0</v>
      </c>
      <c r="AW20" s="13">
        <v>0</v>
      </c>
      <c r="AX20" s="13">
        <v>0</v>
      </c>
      <c r="AY20" s="13">
        <v>0</v>
      </c>
      <c r="AZ20" s="13">
        <v>0</v>
      </c>
      <c r="BA20" s="6">
        <f t="shared" si="0"/>
        <v>8670</v>
      </c>
      <c r="BB20" s="2"/>
      <c r="BC20" s="2"/>
    </row>
    <row r="21" spans="1:55" s="8" customFormat="1" ht="10.5" customHeight="1">
      <c r="A21" s="2" t="s">
        <v>17</v>
      </c>
      <c r="B21" s="13">
        <v>0</v>
      </c>
      <c r="C21" s="12" t="s">
        <v>52</v>
      </c>
      <c r="D21" s="13">
        <v>0</v>
      </c>
      <c r="E21" s="13">
        <v>0</v>
      </c>
      <c r="F21" s="12">
        <v>0</v>
      </c>
      <c r="G21" s="13">
        <v>0</v>
      </c>
      <c r="H21" s="13">
        <v>0</v>
      </c>
      <c r="I21" s="13" t="s">
        <v>52</v>
      </c>
      <c r="J21" s="13">
        <v>0</v>
      </c>
      <c r="K21" s="12">
        <v>0</v>
      </c>
      <c r="L21" s="12" t="s">
        <v>52</v>
      </c>
      <c r="M21" s="13" t="s">
        <v>52</v>
      </c>
      <c r="N21" s="13" t="s">
        <v>52</v>
      </c>
      <c r="O21" s="12">
        <v>0</v>
      </c>
      <c r="P21" s="13">
        <v>0</v>
      </c>
      <c r="Q21" s="12">
        <v>0</v>
      </c>
      <c r="R21" s="13" t="s">
        <v>52</v>
      </c>
      <c r="S21" s="13">
        <v>0</v>
      </c>
      <c r="T21" s="13">
        <v>0</v>
      </c>
      <c r="U21" s="4">
        <v>1864</v>
      </c>
      <c r="V21" s="12">
        <v>0</v>
      </c>
      <c r="W21" s="12" t="s">
        <v>52</v>
      </c>
      <c r="X21" s="13">
        <v>0</v>
      </c>
      <c r="Y21" s="12">
        <v>0</v>
      </c>
      <c r="Z21" s="13">
        <v>0</v>
      </c>
      <c r="AA21" s="13" t="s">
        <v>52</v>
      </c>
      <c r="AB21" s="13">
        <v>0</v>
      </c>
      <c r="AC21" s="13">
        <v>0</v>
      </c>
      <c r="AD21" s="13">
        <v>0</v>
      </c>
      <c r="AE21" s="12">
        <v>69</v>
      </c>
      <c r="AF21" s="13">
        <v>0</v>
      </c>
      <c r="AG21" s="13">
        <v>0</v>
      </c>
      <c r="AH21" s="12" t="s">
        <v>52</v>
      </c>
      <c r="AI21" s="13">
        <v>0</v>
      </c>
      <c r="AJ21" s="13">
        <v>0</v>
      </c>
      <c r="AK21" s="13" t="s">
        <v>52</v>
      </c>
      <c r="AL21" s="13" t="s">
        <v>52</v>
      </c>
      <c r="AM21" s="13">
        <v>0</v>
      </c>
      <c r="AN21" s="12" t="s">
        <v>52</v>
      </c>
      <c r="AO21" s="12" t="s">
        <v>52</v>
      </c>
      <c r="AP21" s="13" t="s">
        <v>52</v>
      </c>
      <c r="AQ21" s="13">
        <v>0</v>
      </c>
      <c r="AR21" s="13">
        <v>0</v>
      </c>
      <c r="AS21" s="12">
        <v>0</v>
      </c>
      <c r="AT21" s="13">
        <v>0</v>
      </c>
      <c r="AU21" s="13">
        <v>0</v>
      </c>
      <c r="AV21" s="13">
        <v>0</v>
      </c>
      <c r="AW21" s="13">
        <v>0</v>
      </c>
      <c r="AX21" s="13" t="s">
        <v>52</v>
      </c>
      <c r="AY21" s="13" t="s">
        <v>52</v>
      </c>
      <c r="AZ21" s="13">
        <v>0</v>
      </c>
      <c r="BA21" s="6">
        <f t="shared" si="0"/>
        <v>1933</v>
      </c>
      <c r="BB21" s="2"/>
      <c r="BC21" s="2"/>
    </row>
    <row r="22" spans="1:55" s="8" customFormat="1" ht="10.5" customHeight="1">
      <c r="A22" s="2" t="s">
        <v>50</v>
      </c>
      <c r="B22" s="12" t="s">
        <v>52</v>
      </c>
      <c r="C22" s="12" t="s">
        <v>52</v>
      </c>
      <c r="D22" s="12" t="s">
        <v>52</v>
      </c>
      <c r="E22" s="12" t="s">
        <v>52</v>
      </c>
      <c r="F22" s="12" t="s">
        <v>52</v>
      </c>
      <c r="G22" s="12" t="s">
        <v>52</v>
      </c>
      <c r="H22" s="12" t="s">
        <v>52</v>
      </c>
      <c r="I22" s="12" t="s">
        <v>52</v>
      </c>
      <c r="J22" s="12" t="s">
        <v>52</v>
      </c>
      <c r="K22" s="12" t="s">
        <v>52</v>
      </c>
      <c r="L22" s="12" t="s">
        <v>52</v>
      </c>
      <c r="M22" s="12" t="s">
        <v>52</v>
      </c>
      <c r="N22" s="12" t="s">
        <v>52</v>
      </c>
      <c r="O22" s="12" t="s">
        <v>52</v>
      </c>
      <c r="P22" s="12" t="s">
        <v>52</v>
      </c>
      <c r="Q22" s="12" t="s">
        <v>52</v>
      </c>
      <c r="R22" s="12" t="s">
        <v>52</v>
      </c>
      <c r="S22" s="12" t="s">
        <v>52</v>
      </c>
      <c r="T22" s="12" t="s">
        <v>52</v>
      </c>
      <c r="U22" s="12" t="s">
        <v>52</v>
      </c>
      <c r="V22" s="12" t="s">
        <v>52</v>
      </c>
      <c r="W22" s="12" t="s">
        <v>52</v>
      </c>
      <c r="X22" s="12" t="s">
        <v>52</v>
      </c>
      <c r="Y22" s="12" t="s">
        <v>52</v>
      </c>
      <c r="Z22" s="12" t="s">
        <v>52</v>
      </c>
      <c r="AA22" s="12" t="s">
        <v>52</v>
      </c>
      <c r="AB22" s="12" t="s">
        <v>52</v>
      </c>
      <c r="AC22" s="12" t="s">
        <v>52</v>
      </c>
      <c r="AD22" s="12" t="s">
        <v>52</v>
      </c>
      <c r="AE22" s="12" t="s">
        <v>52</v>
      </c>
      <c r="AF22" s="12" t="s">
        <v>52</v>
      </c>
      <c r="AG22" s="12" t="s">
        <v>52</v>
      </c>
      <c r="AH22" s="12" t="s">
        <v>52</v>
      </c>
      <c r="AI22" s="12" t="s">
        <v>52</v>
      </c>
      <c r="AJ22" s="12" t="s">
        <v>52</v>
      </c>
      <c r="AK22" s="12" t="s">
        <v>52</v>
      </c>
      <c r="AL22" s="12" t="s">
        <v>52</v>
      </c>
      <c r="AM22" s="12" t="s">
        <v>52</v>
      </c>
      <c r="AN22" s="12" t="s">
        <v>52</v>
      </c>
      <c r="AO22" s="12" t="s">
        <v>52</v>
      </c>
      <c r="AP22" s="12" t="s">
        <v>52</v>
      </c>
      <c r="AQ22" s="12" t="s">
        <v>52</v>
      </c>
      <c r="AR22" s="12" t="s">
        <v>52</v>
      </c>
      <c r="AS22" s="12" t="s">
        <v>52</v>
      </c>
      <c r="AT22" s="12" t="s">
        <v>52</v>
      </c>
      <c r="AU22" s="12" t="s">
        <v>52</v>
      </c>
      <c r="AV22" s="12" t="s">
        <v>52</v>
      </c>
      <c r="AW22" s="12" t="s">
        <v>52</v>
      </c>
      <c r="AX22" s="12" t="s">
        <v>52</v>
      </c>
      <c r="AY22" s="12" t="s">
        <v>52</v>
      </c>
      <c r="AZ22" s="12" t="s">
        <v>52</v>
      </c>
      <c r="BA22" s="6">
        <f t="shared" si="0"/>
        <v>0</v>
      </c>
      <c r="BB22" s="2"/>
      <c r="BC22" s="2"/>
    </row>
    <row r="23" spans="1:55" s="8" customFormat="1" ht="10.5" customHeight="1">
      <c r="A23" s="2" t="s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4">
        <v>17550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6">
        <f t="shared" si="0"/>
        <v>17550</v>
      </c>
      <c r="BB23" s="2"/>
      <c r="BC23" s="2"/>
    </row>
    <row r="24" spans="1:55" s="8" customFormat="1" ht="10.5" customHeight="1">
      <c r="A24" s="2" t="s">
        <v>19</v>
      </c>
      <c r="B24" s="12" t="s">
        <v>52</v>
      </c>
      <c r="C24" s="13">
        <v>0</v>
      </c>
      <c r="D24" s="12" t="s">
        <v>52</v>
      </c>
      <c r="E24" s="12">
        <v>0</v>
      </c>
      <c r="F24" s="12" t="s">
        <v>52</v>
      </c>
      <c r="G24" s="12">
        <v>0</v>
      </c>
      <c r="H24" s="13">
        <v>0</v>
      </c>
      <c r="I24" s="13">
        <v>0</v>
      </c>
      <c r="J24" s="13">
        <v>0</v>
      </c>
      <c r="K24" s="12" t="s">
        <v>52</v>
      </c>
      <c r="L24" s="12" t="s">
        <v>52</v>
      </c>
      <c r="M24" s="12">
        <v>0</v>
      </c>
      <c r="N24" s="13">
        <v>0</v>
      </c>
      <c r="O24" s="12" t="s">
        <v>52</v>
      </c>
      <c r="P24" s="13">
        <v>196</v>
      </c>
      <c r="Q24" s="12">
        <v>0</v>
      </c>
      <c r="R24" s="13">
        <v>0</v>
      </c>
      <c r="S24" s="12" t="s">
        <v>52</v>
      </c>
      <c r="T24" s="12" t="s">
        <v>52</v>
      </c>
      <c r="U24" s="13">
        <v>0</v>
      </c>
      <c r="V24" s="12">
        <v>0</v>
      </c>
      <c r="W24" s="12" t="s">
        <v>52</v>
      </c>
      <c r="X24" s="4">
        <v>25757</v>
      </c>
      <c r="Y24" s="12">
        <v>0</v>
      </c>
      <c r="Z24" s="13" t="s">
        <v>52</v>
      </c>
      <c r="AA24" s="12">
        <v>0</v>
      </c>
      <c r="AB24" s="13">
        <v>0</v>
      </c>
      <c r="AC24" s="12" t="s">
        <v>52</v>
      </c>
      <c r="AD24" s="12">
        <v>0</v>
      </c>
      <c r="AE24" s="12">
        <v>0</v>
      </c>
      <c r="AF24" s="13" t="s">
        <v>52</v>
      </c>
      <c r="AG24" s="13" t="s">
        <v>52</v>
      </c>
      <c r="AH24" s="12" t="s">
        <v>52</v>
      </c>
      <c r="AI24" s="12" t="s">
        <v>52</v>
      </c>
      <c r="AJ24" s="13">
        <v>0</v>
      </c>
      <c r="AK24" s="4">
        <v>540</v>
      </c>
      <c r="AL24" s="12">
        <v>0</v>
      </c>
      <c r="AM24" s="12">
        <v>0</v>
      </c>
      <c r="AN24" s="12" t="s">
        <v>52</v>
      </c>
      <c r="AO24" s="13">
        <v>0</v>
      </c>
      <c r="AP24" s="12">
        <v>0</v>
      </c>
      <c r="AQ24" s="12">
        <v>0</v>
      </c>
      <c r="AR24" s="12" t="s">
        <v>52</v>
      </c>
      <c r="AS24" s="12" t="s">
        <v>52</v>
      </c>
      <c r="AT24" s="13" t="s">
        <v>52</v>
      </c>
      <c r="AU24" s="13">
        <v>0</v>
      </c>
      <c r="AV24" s="12" t="s">
        <v>52</v>
      </c>
      <c r="AW24" s="13" t="s">
        <v>52</v>
      </c>
      <c r="AX24" s="12">
        <v>0</v>
      </c>
      <c r="AY24" s="12" t="s">
        <v>52</v>
      </c>
      <c r="AZ24" s="13">
        <v>0</v>
      </c>
      <c r="BA24" s="6">
        <f t="shared" si="0"/>
        <v>26493</v>
      </c>
      <c r="BB24" s="2"/>
      <c r="BC24" s="2"/>
    </row>
    <row r="25" spans="1:55" s="8" customFormat="1" ht="10.5" customHeight="1">
      <c r="A25" s="2" t="s">
        <v>20</v>
      </c>
      <c r="B25" s="12">
        <v>0</v>
      </c>
      <c r="C25" s="13">
        <v>0</v>
      </c>
      <c r="D25" s="12" t="s">
        <v>52</v>
      </c>
      <c r="E25" s="12">
        <v>0</v>
      </c>
      <c r="F25" s="12" t="s">
        <v>52</v>
      </c>
      <c r="G25" s="12" t="s">
        <v>52</v>
      </c>
      <c r="H25" s="12">
        <v>0</v>
      </c>
      <c r="I25" s="13">
        <v>0</v>
      </c>
      <c r="J25" s="13">
        <v>0</v>
      </c>
      <c r="K25" s="12" t="s">
        <v>52</v>
      </c>
      <c r="L25" s="12" t="s">
        <v>52</v>
      </c>
      <c r="M25" s="13">
        <v>0</v>
      </c>
      <c r="N25" s="12">
        <v>0</v>
      </c>
      <c r="O25" s="12" t="s">
        <v>52</v>
      </c>
      <c r="P25" s="12" t="s">
        <v>52</v>
      </c>
      <c r="Q25" s="12">
        <v>51</v>
      </c>
      <c r="R25" s="12" t="s">
        <v>52</v>
      </c>
      <c r="S25" s="13">
        <v>0</v>
      </c>
      <c r="T25" s="13">
        <v>0</v>
      </c>
      <c r="U25" s="13">
        <v>0</v>
      </c>
      <c r="V25" s="12">
        <v>0</v>
      </c>
      <c r="W25" s="12" t="s">
        <v>52</v>
      </c>
      <c r="X25" s="12" t="s">
        <v>52</v>
      </c>
      <c r="Y25" s="4">
        <v>9196</v>
      </c>
      <c r="Z25" s="12">
        <v>0</v>
      </c>
      <c r="AA25" s="12" t="s">
        <v>52</v>
      </c>
      <c r="AB25" s="12" t="s">
        <v>52</v>
      </c>
      <c r="AC25" s="12" t="s">
        <v>52</v>
      </c>
      <c r="AD25" s="12">
        <v>0</v>
      </c>
      <c r="AE25" s="13">
        <v>0</v>
      </c>
      <c r="AF25" s="13">
        <v>0</v>
      </c>
      <c r="AG25" s="13">
        <v>0</v>
      </c>
      <c r="AH25" s="12" t="s">
        <v>52</v>
      </c>
      <c r="AI25" s="12" t="s">
        <v>52</v>
      </c>
      <c r="AJ25" s="13">
        <v>88</v>
      </c>
      <c r="AK25" s="12">
        <v>0</v>
      </c>
      <c r="AL25" s="12" t="s">
        <v>52</v>
      </c>
      <c r="AM25" s="12" t="s">
        <v>52</v>
      </c>
      <c r="AN25" s="13">
        <v>0</v>
      </c>
      <c r="AO25" s="12" t="s">
        <v>52</v>
      </c>
      <c r="AP25" s="13" t="s">
        <v>52</v>
      </c>
      <c r="AQ25" s="12">
        <v>71</v>
      </c>
      <c r="AR25" s="13" t="s">
        <v>52</v>
      </c>
      <c r="AS25" s="12" t="s">
        <v>52</v>
      </c>
      <c r="AT25" s="13">
        <v>0</v>
      </c>
      <c r="AU25" s="13">
        <v>0</v>
      </c>
      <c r="AV25" s="12" t="s">
        <v>52</v>
      </c>
      <c r="AW25" s="13" t="s">
        <v>52</v>
      </c>
      <c r="AX25" s="13">
        <v>0</v>
      </c>
      <c r="AY25" s="13">
        <v>637</v>
      </c>
      <c r="AZ25" s="12" t="s">
        <v>52</v>
      </c>
      <c r="BA25" s="6">
        <f t="shared" si="0"/>
        <v>10043</v>
      </c>
      <c r="BB25" s="2"/>
      <c r="BC25" s="2"/>
    </row>
    <row r="26" spans="1:55" s="8" customFormat="1" ht="10.5" customHeight="1">
      <c r="A26" s="2" t="s">
        <v>21</v>
      </c>
      <c r="B26" s="12" t="s">
        <v>52</v>
      </c>
      <c r="C26" s="13">
        <v>0</v>
      </c>
      <c r="D26" s="12">
        <v>0</v>
      </c>
      <c r="E26" s="12" t="s">
        <v>52</v>
      </c>
      <c r="F26" s="12">
        <v>0</v>
      </c>
      <c r="G26" s="13">
        <v>0</v>
      </c>
      <c r="H26" s="13">
        <v>0</v>
      </c>
      <c r="I26" s="13">
        <v>0</v>
      </c>
      <c r="J26" s="13">
        <v>0</v>
      </c>
      <c r="K26" s="13" t="s">
        <v>52</v>
      </c>
      <c r="L26" s="12" t="s">
        <v>52</v>
      </c>
      <c r="M26" s="13">
        <v>0</v>
      </c>
      <c r="N26" s="13">
        <v>0</v>
      </c>
      <c r="O26" s="12" t="s">
        <v>52</v>
      </c>
      <c r="P26" s="13">
        <v>0</v>
      </c>
      <c r="Q26" s="13">
        <v>0</v>
      </c>
      <c r="R26" s="13">
        <v>0</v>
      </c>
      <c r="S26" s="13">
        <v>0</v>
      </c>
      <c r="T26" s="13">
        <v>91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4">
        <v>2467</v>
      </c>
      <c r="AA26" s="12">
        <v>0</v>
      </c>
      <c r="AB26" s="13">
        <v>0</v>
      </c>
      <c r="AC26" s="13">
        <v>0</v>
      </c>
      <c r="AD26" s="13" t="s">
        <v>52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2">
        <v>0</v>
      </c>
      <c r="AO26" s="13">
        <v>0</v>
      </c>
      <c r="AP26" s="12">
        <v>0</v>
      </c>
      <c r="AQ26" s="13">
        <v>0</v>
      </c>
      <c r="AR26" s="12" t="s">
        <v>52</v>
      </c>
      <c r="AS26" s="12" t="s">
        <v>52</v>
      </c>
      <c r="AT26" s="13">
        <v>0</v>
      </c>
      <c r="AU26" s="13">
        <v>0</v>
      </c>
      <c r="AV26" s="13" t="s">
        <v>52</v>
      </c>
      <c r="AW26" s="13" t="s">
        <v>52</v>
      </c>
      <c r="AX26" s="13">
        <v>0</v>
      </c>
      <c r="AY26" s="13">
        <v>0</v>
      </c>
      <c r="AZ26" s="13">
        <v>0</v>
      </c>
      <c r="BA26" s="6">
        <f t="shared" si="0"/>
        <v>2558</v>
      </c>
      <c r="BB26" s="2"/>
      <c r="BC26" s="2"/>
    </row>
    <row r="27" spans="1:55" s="8" customFormat="1" ht="10.5" customHeight="1">
      <c r="A27" s="2" t="s">
        <v>22</v>
      </c>
      <c r="B27" s="12">
        <v>0</v>
      </c>
      <c r="C27" s="13">
        <v>0</v>
      </c>
      <c r="D27" s="12" t="s">
        <v>52</v>
      </c>
      <c r="E27" s="12" t="s">
        <v>52</v>
      </c>
      <c r="F27" s="12" t="s">
        <v>52</v>
      </c>
      <c r="G27" s="12" t="s">
        <v>52</v>
      </c>
      <c r="H27" s="12">
        <v>0</v>
      </c>
      <c r="I27" s="13" t="s">
        <v>52</v>
      </c>
      <c r="J27" s="13">
        <v>0</v>
      </c>
      <c r="K27" s="12" t="s">
        <v>52</v>
      </c>
      <c r="L27" s="13" t="s">
        <v>52</v>
      </c>
      <c r="M27" s="13">
        <v>0</v>
      </c>
      <c r="N27" s="13">
        <v>0</v>
      </c>
      <c r="O27" s="13">
        <v>329</v>
      </c>
      <c r="P27" s="12" t="s">
        <v>52</v>
      </c>
      <c r="Q27" s="12">
        <v>0</v>
      </c>
      <c r="R27" s="12" t="s">
        <v>52</v>
      </c>
      <c r="S27" s="12" t="s">
        <v>52</v>
      </c>
      <c r="T27" s="13">
        <v>0</v>
      </c>
      <c r="U27" s="13">
        <v>0</v>
      </c>
      <c r="V27" s="13">
        <v>0</v>
      </c>
      <c r="W27" s="13">
        <v>0</v>
      </c>
      <c r="X27" s="12" t="s">
        <v>52</v>
      </c>
      <c r="Y27" s="12">
        <v>0</v>
      </c>
      <c r="Z27" s="13" t="s">
        <v>52</v>
      </c>
      <c r="AA27" s="4">
        <v>3522</v>
      </c>
      <c r="AB27" s="13">
        <v>0</v>
      </c>
      <c r="AC27" s="12">
        <v>0</v>
      </c>
      <c r="AD27" s="13">
        <v>0</v>
      </c>
      <c r="AE27" s="13" t="s">
        <v>52</v>
      </c>
      <c r="AF27" s="13" t="s">
        <v>52</v>
      </c>
      <c r="AG27" s="13">
        <v>0</v>
      </c>
      <c r="AH27" s="12">
        <v>0</v>
      </c>
      <c r="AI27" s="12">
        <v>0</v>
      </c>
      <c r="AJ27" s="13">
        <v>0</v>
      </c>
      <c r="AK27" s="12">
        <v>0</v>
      </c>
      <c r="AL27" s="12" t="s">
        <v>52</v>
      </c>
      <c r="AM27" s="13" t="s">
        <v>52</v>
      </c>
      <c r="AN27" s="13" t="s">
        <v>52</v>
      </c>
      <c r="AO27" s="13">
        <v>0</v>
      </c>
      <c r="AP27" s="13">
        <v>0</v>
      </c>
      <c r="AQ27" s="13">
        <v>0</v>
      </c>
      <c r="AR27" s="12" t="s">
        <v>52</v>
      </c>
      <c r="AS27" s="12" t="s">
        <v>52</v>
      </c>
      <c r="AT27" s="13">
        <v>0</v>
      </c>
      <c r="AU27" s="13">
        <v>0</v>
      </c>
      <c r="AV27" s="12" t="s">
        <v>52</v>
      </c>
      <c r="AW27" s="12">
        <v>0</v>
      </c>
      <c r="AX27" s="13">
        <v>0</v>
      </c>
      <c r="AY27" s="12" t="s">
        <v>52</v>
      </c>
      <c r="AZ27" s="13">
        <v>0</v>
      </c>
      <c r="BA27" s="6">
        <f t="shared" si="0"/>
        <v>3851</v>
      </c>
      <c r="BB27" s="2"/>
      <c r="BC27" s="2"/>
    </row>
    <row r="28" spans="1:55" s="8" customFormat="1" ht="10.5" customHeight="1">
      <c r="A28" s="2" t="s">
        <v>23</v>
      </c>
      <c r="B28" s="13">
        <v>0</v>
      </c>
      <c r="C28" s="12" t="s">
        <v>52</v>
      </c>
      <c r="D28" s="13" t="s">
        <v>52</v>
      </c>
      <c r="E28" s="13">
        <v>0</v>
      </c>
      <c r="F28" s="12" t="s">
        <v>52</v>
      </c>
      <c r="G28" s="12" t="s">
        <v>52</v>
      </c>
      <c r="H28" s="13">
        <v>0</v>
      </c>
      <c r="I28" s="12">
        <v>0</v>
      </c>
      <c r="J28" s="13">
        <v>0</v>
      </c>
      <c r="K28" s="12" t="s">
        <v>52</v>
      </c>
      <c r="L28" s="13">
        <v>0</v>
      </c>
      <c r="M28" s="12">
        <v>0</v>
      </c>
      <c r="N28" s="12" t="s">
        <v>52</v>
      </c>
      <c r="O28" s="13">
        <v>0</v>
      </c>
      <c r="P28" s="12" t="s">
        <v>52</v>
      </c>
      <c r="Q28" s="13">
        <v>0</v>
      </c>
      <c r="R28" s="13">
        <v>0</v>
      </c>
      <c r="S28" s="13">
        <v>0</v>
      </c>
      <c r="T28" s="13">
        <v>0</v>
      </c>
      <c r="U28" s="12">
        <v>0</v>
      </c>
      <c r="V28" s="12">
        <v>0</v>
      </c>
      <c r="W28" s="13" t="s">
        <v>52</v>
      </c>
      <c r="X28" s="13">
        <v>0</v>
      </c>
      <c r="Y28" s="12">
        <v>0</v>
      </c>
      <c r="Z28" s="12" t="s">
        <v>52</v>
      </c>
      <c r="AA28" s="13">
        <v>0</v>
      </c>
      <c r="AB28" s="4">
        <v>1415</v>
      </c>
      <c r="AC28" s="12">
        <v>0</v>
      </c>
      <c r="AD28" s="12" t="s">
        <v>52</v>
      </c>
      <c r="AE28" s="13">
        <v>0</v>
      </c>
      <c r="AF28" s="12" t="s">
        <v>52</v>
      </c>
      <c r="AG28" s="12">
        <v>0</v>
      </c>
      <c r="AH28" s="12" t="s">
        <v>52</v>
      </c>
      <c r="AI28" s="13">
        <v>0</v>
      </c>
      <c r="AJ28" s="13" t="s">
        <v>52</v>
      </c>
      <c r="AK28" s="12">
        <v>0</v>
      </c>
      <c r="AL28" s="13">
        <v>0</v>
      </c>
      <c r="AM28" s="13" t="s">
        <v>52</v>
      </c>
      <c r="AN28" s="13">
        <v>0</v>
      </c>
      <c r="AO28" s="13">
        <v>0</v>
      </c>
      <c r="AP28" s="13">
        <v>0</v>
      </c>
      <c r="AQ28" s="12" t="s">
        <v>52</v>
      </c>
      <c r="AR28" s="13">
        <v>0</v>
      </c>
      <c r="AS28" s="12">
        <v>0</v>
      </c>
      <c r="AT28" s="13" t="s">
        <v>52</v>
      </c>
      <c r="AU28" s="13">
        <v>0</v>
      </c>
      <c r="AV28" s="13">
        <v>0</v>
      </c>
      <c r="AW28" s="12" t="s">
        <v>52</v>
      </c>
      <c r="AX28" s="13">
        <v>0</v>
      </c>
      <c r="AY28" s="13">
        <v>0</v>
      </c>
      <c r="AZ28" s="13">
        <v>74</v>
      </c>
      <c r="BA28" s="6">
        <f t="shared" si="0"/>
        <v>1489</v>
      </c>
      <c r="BB28" s="2"/>
      <c r="BC28" s="2"/>
    </row>
    <row r="29" spans="1:55" s="8" customFormat="1" ht="10.5" customHeight="1">
      <c r="A29" s="2" t="s">
        <v>24</v>
      </c>
      <c r="B29" s="13">
        <v>0</v>
      </c>
      <c r="C29" s="13">
        <v>0</v>
      </c>
      <c r="D29" s="12" t="s">
        <v>52</v>
      </c>
      <c r="E29" s="13">
        <v>0</v>
      </c>
      <c r="F29" s="13" t="s">
        <v>52</v>
      </c>
      <c r="G29" s="12" t="s">
        <v>52</v>
      </c>
      <c r="H29" s="13">
        <v>0</v>
      </c>
      <c r="I29" s="13">
        <v>0</v>
      </c>
      <c r="J29" s="13">
        <v>0</v>
      </c>
      <c r="K29" s="12">
        <v>0</v>
      </c>
      <c r="L29" s="13">
        <v>0</v>
      </c>
      <c r="M29" s="12" t="s">
        <v>52</v>
      </c>
      <c r="N29" s="13">
        <v>0</v>
      </c>
      <c r="O29" s="13" t="s">
        <v>52</v>
      </c>
      <c r="P29" s="12">
        <v>0</v>
      </c>
      <c r="Q29" s="13">
        <v>158</v>
      </c>
      <c r="R29" s="12" t="s">
        <v>52</v>
      </c>
      <c r="S29" s="13">
        <v>0</v>
      </c>
      <c r="T29" s="13">
        <v>0</v>
      </c>
      <c r="U29" s="13">
        <v>0</v>
      </c>
      <c r="V29" s="13" t="s">
        <v>52</v>
      </c>
      <c r="W29" s="13">
        <v>0</v>
      </c>
      <c r="X29" s="13">
        <v>0</v>
      </c>
      <c r="Y29" s="12">
        <v>0</v>
      </c>
      <c r="Z29" s="13">
        <v>0</v>
      </c>
      <c r="AA29" s="12" t="s">
        <v>52</v>
      </c>
      <c r="AB29" s="12">
        <v>0</v>
      </c>
      <c r="AC29" s="4">
        <v>1751</v>
      </c>
      <c r="AD29" s="13">
        <v>0</v>
      </c>
      <c r="AE29" s="13">
        <v>0</v>
      </c>
      <c r="AF29" s="13">
        <v>0</v>
      </c>
      <c r="AG29" s="13">
        <v>0</v>
      </c>
      <c r="AH29" s="12">
        <v>0</v>
      </c>
      <c r="AI29" s="13">
        <v>0</v>
      </c>
      <c r="AJ29" s="13">
        <v>0</v>
      </c>
      <c r="AK29" s="13">
        <v>0</v>
      </c>
      <c r="AL29" s="13" t="s">
        <v>52</v>
      </c>
      <c r="AM29" s="13">
        <v>0</v>
      </c>
      <c r="AN29" s="12">
        <v>0</v>
      </c>
      <c r="AO29" s="13">
        <v>0</v>
      </c>
      <c r="AP29" s="12">
        <v>0</v>
      </c>
      <c r="AQ29" s="12" t="s">
        <v>52</v>
      </c>
      <c r="AR29" s="13">
        <v>0</v>
      </c>
      <c r="AS29" s="12" t="s">
        <v>52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 t="s">
        <v>52</v>
      </c>
      <c r="AZ29" s="12">
        <v>0</v>
      </c>
      <c r="BA29" s="6">
        <f t="shared" si="0"/>
        <v>1909</v>
      </c>
      <c r="BB29" s="2"/>
      <c r="BC29" s="2"/>
    </row>
    <row r="30" spans="1:55" s="8" customFormat="1" ht="10.5" customHeight="1">
      <c r="A30" s="2" t="s">
        <v>25</v>
      </c>
      <c r="B30" s="12">
        <v>0</v>
      </c>
      <c r="C30" s="12">
        <v>0</v>
      </c>
      <c r="D30" s="13">
        <v>150</v>
      </c>
      <c r="E30" s="12" t="s">
        <v>52</v>
      </c>
      <c r="F30" s="13">
        <v>108</v>
      </c>
      <c r="G30" s="12" t="s">
        <v>52</v>
      </c>
      <c r="H30" s="13" t="s">
        <v>52</v>
      </c>
      <c r="I30" s="13">
        <v>0</v>
      </c>
      <c r="J30" s="12">
        <v>0</v>
      </c>
      <c r="K30" s="12" t="s">
        <v>52</v>
      </c>
      <c r="L30" s="12" t="s">
        <v>52</v>
      </c>
      <c r="M30" s="12" t="s">
        <v>52</v>
      </c>
      <c r="N30" s="12" t="s">
        <v>52</v>
      </c>
      <c r="O30" s="12" t="s">
        <v>52</v>
      </c>
      <c r="P30" s="12">
        <v>0</v>
      </c>
      <c r="Q30" s="12">
        <v>0</v>
      </c>
      <c r="R30" s="12">
        <v>0</v>
      </c>
      <c r="S30" s="12">
        <v>0</v>
      </c>
      <c r="T30" s="12" t="s">
        <v>52</v>
      </c>
      <c r="U30" s="13" t="s">
        <v>52</v>
      </c>
      <c r="V30" s="12">
        <v>0</v>
      </c>
      <c r="W30" s="12">
        <v>0</v>
      </c>
      <c r="X30" s="12">
        <v>0</v>
      </c>
      <c r="Y30" s="12">
        <v>0</v>
      </c>
      <c r="Z30" s="13">
        <v>0</v>
      </c>
      <c r="AA30" s="13">
        <v>0</v>
      </c>
      <c r="AB30" s="13">
        <v>0</v>
      </c>
      <c r="AC30" s="12">
        <v>0</v>
      </c>
      <c r="AD30" s="4">
        <v>6936</v>
      </c>
      <c r="AE30" s="13">
        <v>0</v>
      </c>
      <c r="AF30" s="12" t="s">
        <v>52</v>
      </c>
      <c r="AG30" s="13">
        <v>0</v>
      </c>
      <c r="AH30" s="12">
        <v>0</v>
      </c>
      <c r="AI30" s="12" t="s">
        <v>52</v>
      </c>
      <c r="AJ30" s="12" t="s">
        <v>52</v>
      </c>
      <c r="AK30" s="12" t="s">
        <v>52</v>
      </c>
      <c r="AL30" s="12" t="s">
        <v>52</v>
      </c>
      <c r="AM30" s="12" t="s">
        <v>52</v>
      </c>
      <c r="AN30" s="12" t="s">
        <v>52</v>
      </c>
      <c r="AO30" s="13">
        <v>0</v>
      </c>
      <c r="AP30" s="12" t="s">
        <v>52</v>
      </c>
      <c r="AQ30" s="12" t="s">
        <v>52</v>
      </c>
      <c r="AR30" s="12">
        <v>0</v>
      </c>
      <c r="AS30" s="12" t="s">
        <v>52</v>
      </c>
      <c r="AT30" s="13">
        <v>92</v>
      </c>
      <c r="AU30" s="13">
        <v>0</v>
      </c>
      <c r="AV30" s="12">
        <v>0</v>
      </c>
      <c r="AW30" s="12" t="s">
        <v>52</v>
      </c>
      <c r="AX30" s="13">
        <v>0</v>
      </c>
      <c r="AY30" s="13" t="s">
        <v>52</v>
      </c>
      <c r="AZ30" s="12">
        <v>0</v>
      </c>
      <c r="BA30" s="6">
        <f t="shared" si="0"/>
        <v>7286</v>
      </c>
      <c r="BB30" s="2"/>
      <c r="BC30" s="2"/>
    </row>
    <row r="31" spans="1:55" s="8" customFormat="1" ht="10.5" customHeight="1">
      <c r="A31" s="2" t="s">
        <v>51</v>
      </c>
      <c r="B31" s="12" t="s">
        <v>52</v>
      </c>
      <c r="C31" s="12" t="s">
        <v>52</v>
      </c>
      <c r="D31" s="12" t="s">
        <v>52</v>
      </c>
      <c r="E31" s="12" t="s">
        <v>52</v>
      </c>
      <c r="F31" s="12" t="s">
        <v>52</v>
      </c>
      <c r="G31" s="12" t="s">
        <v>52</v>
      </c>
      <c r="H31" s="12" t="s">
        <v>52</v>
      </c>
      <c r="I31" s="12" t="s">
        <v>52</v>
      </c>
      <c r="J31" s="12" t="s">
        <v>52</v>
      </c>
      <c r="K31" s="12" t="s">
        <v>52</v>
      </c>
      <c r="L31" s="12" t="s">
        <v>52</v>
      </c>
      <c r="M31" s="12" t="s">
        <v>52</v>
      </c>
      <c r="N31" s="12" t="s">
        <v>52</v>
      </c>
      <c r="O31" s="12" t="s">
        <v>52</v>
      </c>
      <c r="P31" s="12" t="s">
        <v>52</v>
      </c>
      <c r="Q31" s="12" t="s">
        <v>52</v>
      </c>
      <c r="R31" s="12" t="s">
        <v>52</v>
      </c>
      <c r="S31" s="12" t="s">
        <v>52</v>
      </c>
      <c r="T31" s="12" t="s">
        <v>52</v>
      </c>
      <c r="U31" s="12" t="s">
        <v>52</v>
      </c>
      <c r="V31" s="12" t="s">
        <v>52</v>
      </c>
      <c r="W31" s="12" t="s">
        <v>52</v>
      </c>
      <c r="X31" s="12" t="s">
        <v>52</v>
      </c>
      <c r="Y31" s="12" t="s">
        <v>52</v>
      </c>
      <c r="Z31" s="12" t="s">
        <v>52</v>
      </c>
      <c r="AA31" s="12" t="s">
        <v>52</v>
      </c>
      <c r="AB31" s="12" t="s">
        <v>52</v>
      </c>
      <c r="AC31" s="12" t="s">
        <v>52</v>
      </c>
      <c r="AD31" s="12" t="s">
        <v>52</v>
      </c>
      <c r="AE31" s="12" t="s">
        <v>52</v>
      </c>
      <c r="AF31" s="12" t="s">
        <v>52</v>
      </c>
      <c r="AG31" s="12" t="s">
        <v>52</v>
      </c>
      <c r="AH31" s="12" t="s">
        <v>52</v>
      </c>
      <c r="AI31" s="12" t="s">
        <v>52</v>
      </c>
      <c r="AJ31" s="12" t="s">
        <v>52</v>
      </c>
      <c r="AK31" s="12" t="s">
        <v>52</v>
      </c>
      <c r="AL31" s="12" t="s">
        <v>52</v>
      </c>
      <c r="AM31" s="12" t="s">
        <v>52</v>
      </c>
      <c r="AN31" s="12" t="s">
        <v>52</v>
      </c>
      <c r="AO31" s="12" t="s">
        <v>52</v>
      </c>
      <c r="AP31" s="12" t="s">
        <v>52</v>
      </c>
      <c r="AQ31" s="12" t="s">
        <v>52</v>
      </c>
      <c r="AR31" s="12" t="s">
        <v>52</v>
      </c>
      <c r="AS31" s="12" t="s">
        <v>52</v>
      </c>
      <c r="AT31" s="12" t="s">
        <v>52</v>
      </c>
      <c r="AU31" s="12" t="s">
        <v>52</v>
      </c>
      <c r="AV31" s="12" t="s">
        <v>52</v>
      </c>
      <c r="AW31" s="12" t="s">
        <v>52</v>
      </c>
      <c r="AX31" s="12" t="s">
        <v>52</v>
      </c>
      <c r="AY31" s="12" t="s">
        <v>52</v>
      </c>
      <c r="AZ31" s="12" t="s">
        <v>52</v>
      </c>
      <c r="BA31" s="6">
        <f t="shared" si="0"/>
        <v>0</v>
      </c>
      <c r="BB31" s="2"/>
      <c r="BC31" s="2"/>
    </row>
    <row r="32" spans="1:55" s="8" customFormat="1" ht="10.5" customHeight="1">
      <c r="A32" s="2" t="s">
        <v>26</v>
      </c>
      <c r="B32" s="12" t="s">
        <v>52</v>
      </c>
      <c r="C32" s="13">
        <v>0</v>
      </c>
      <c r="D32" s="12">
        <v>0</v>
      </c>
      <c r="E32" s="13" t="s">
        <v>52</v>
      </c>
      <c r="F32" s="12" t="s">
        <v>52</v>
      </c>
      <c r="G32" s="12" t="s">
        <v>52</v>
      </c>
      <c r="H32" s="12" t="s">
        <v>52</v>
      </c>
      <c r="I32" s="13">
        <v>128</v>
      </c>
      <c r="J32" s="12" t="s">
        <v>52</v>
      </c>
      <c r="K32" s="12" t="s">
        <v>52</v>
      </c>
      <c r="L32" s="12" t="s">
        <v>52</v>
      </c>
      <c r="M32" s="12">
        <v>0</v>
      </c>
      <c r="N32" s="13">
        <v>0</v>
      </c>
      <c r="O32" s="12" t="s">
        <v>52</v>
      </c>
      <c r="P32" s="12">
        <v>0</v>
      </c>
      <c r="Q32" s="13">
        <v>0</v>
      </c>
      <c r="R32" s="13">
        <v>0</v>
      </c>
      <c r="S32" s="12">
        <v>0</v>
      </c>
      <c r="T32" s="12">
        <v>0</v>
      </c>
      <c r="U32" s="12">
        <v>0</v>
      </c>
      <c r="V32" s="12" t="s">
        <v>52</v>
      </c>
      <c r="W32" s="12" t="s">
        <v>52</v>
      </c>
      <c r="X32" s="12" t="s">
        <v>52</v>
      </c>
      <c r="Y32" s="12">
        <v>0</v>
      </c>
      <c r="Z32" s="13">
        <v>0</v>
      </c>
      <c r="AA32" s="13" t="s">
        <v>52</v>
      </c>
      <c r="AB32" s="13">
        <v>0</v>
      </c>
      <c r="AC32" s="13">
        <v>0</v>
      </c>
      <c r="AD32" s="12" t="s">
        <v>52</v>
      </c>
      <c r="AE32" s="13">
        <v>0</v>
      </c>
      <c r="AF32" s="4">
        <v>20320</v>
      </c>
      <c r="AG32" s="13">
        <v>0</v>
      </c>
      <c r="AH32" s="13">
        <v>154</v>
      </c>
      <c r="AI32" s="12" t="s">
        <v>52</v>
      </c>
      <c r="AJ32" s="12">
        <v>0</v>
      </c>
      <c r="AK32" s="12" t="s">
        <v>52</v>
      </c>
      <c r="AL32" s="12">
        <v>0</v>
      </c>
      <c r="AM32" s="12">
        <v>0</v>
      </c>
      <c r="AN32" s="13">
        <v>747</v>
      </c>
      <c r="AO32" s="12" t="s">
        <v>52</v>
      </c>
      <c r="AP32" s="12" t="s">
        <v>52</v>
      </c>
      <c r="AQ32" s="13" t="s">
        <v>52</v>
      </c>
      <c r="AR32" s="13">
        <v>0</v>
      </c>
      <c r="AS32" s="12" t="s">
        <v>52</v>
      </c>
      <c r="AT32" s="12">
        <v>0</v>
      </c>
      <c r="AU32" s="13">
        <v>0</v>
      </c>
      <c r="AV32" s="12" t="s">
        <v>52</v>
      </c>
      <c r="AW32" s="12">
        <v>0</v>
      </c>
      <c r="AX32" s="12" t="s">
        <v>52</v>
      </c>
      <c r="AY32" s="13" t="s">
        <v>52</v>
      </c>
      <c r="AZ32" s="13">
        <v>0</v>
      </c>
      <c r="BA32" s="6">
        <f t="shared" si="0"/>
        <v>21349</v>
      </c>
      <c r="BB32" s="2"/>
      <c r="BC32" s="2"/>
    </row>
    <row r="33" spans="1:55" s="8" customFormat="1" ht="10.5" customHeight="1">
      <c r="A33" s="2" t="s">
        <v>27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4">
        <v>3003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6">
        <f t="shared" si="0"/>
        <v>3003</v>
      </c>
      <c r="BB33" s="2"/>
      <c r="BC33" s="2"/>
    </row>
    <row r="34" spans="1:55" s="8" customFormat="1" ht="10.5" customHeight="1">
      <c r="A34" s="2" t="s">
        <v>28</v>
      </c>
      <c r="B34" s="12" t="s">
        <v>52</v>
      </c>
      <c r="C34" s="12">
        <v>0</v>
      </c>
      <c r="D34" s="12" t="s">
        <v>52</v>
      </c>
      <c r="E34" s="13">
        <v>0</v>
      </c>
      <c r="F34" s="12" t="s">
        <v>52</v>
      </c>
      <c r="G34" s="12" t="s">
        <v>52</v>
      </c>
      <c r="H34" s="13">
        <v>87</v>
      </c>
      <c r="I34" s="12" t="s">
        <v>52</v>
      </c>
      <c r="J34" s="12">
        <v>0</v>
      </c>
      <c r="K34" s="12" t="s">
        <v>52</v>
      </c>
      <c r="L34" s="12" t="s">
        <v>52</v>
      </c>
      <c r="M34" s="12">
        <v>0</v>
      </c>
      <c r="N34" s="13">
        <v>0</v>
      </c>
      <c r="O34" s="12">
        <v>0</v>
      </c>
      <c r="P34" s="12">
        <v>0</v>
      </c>
      <c r="Q34" s="13">
        <v>0</v>
      </c>
      <c r="R34" s="12">
        <v>0</v>
      </c>
      <c r="S34" s="12">
        <v>0</v>
      </c>
      <c r="T34" s="12" t="s">
        <v>52</v>
      </c>
      <c r="U34" s="12" t="s">
        <v>52</v>
      </c>
      <c r="V34" s="12" t="s">
        <v>52</v>
      </c>
      <c r="W34" s="12" t="s">
        <v>52</v>
      </c>
      <c r="X34" s="12">
        <v>0</v>
      </c>
      <c r="Y34" s="12">
        <v>0</v>
      </c>
      <c r="Z34" s="12" t="s">
        <v>52</v>
      </c>
      <c r="AA34" s="12">
        <v>0</v>
      </c>
      <c r="AB34" s="13">
        <v>0</v>
      </c>
      <c r="AC34" s="12">
        <v>0</v>
      </c>
      <c r="AD34" s="12">
        <v>0</v>
      </c>
      <c r="AE34" s="12" t="s">
        <v>52</v>
      </c>
      <c r="AF34" s="13">
        <v>846</v>
      </c>
      <c r="AG34" s="12">
        <v>0</v>
      </c>
      <c r="AH34" s="4">
        <f>52908+24982</f>
        <v>77890</v>
      </c>
      <c r="AI34" s="12" t="s">
        <v>52</v>
      </c>
      <c r="AJ34" s="13">
        <v>0</v>
      </c>
      <c r="AK34" s="12" t="s">
        <v>52</v>
      </c>
      <c r="AL34" s="12">
        <v>0</v>
      </c>
      <c r="AM34" s="12">
        <v>0</v>
      </c>
      <c r="AN34" s="13">
        <f>135+441</f>
        <v>576</v>
      </c>
      <c r="AO34" s="12">
        <v>0</v>
      </c>
      <c r="AP34" s="12" t="s">
        <v>52</v>
      </c>
      <c r="AQ34" s="12">
        <v>0</v>
      </c>
      <c r="AR34" s="12" t="s">
        <v>52</v>
      </c>
      <c r="AS34" s="12" t="s">
        <v>52</v>
      </c>
      <c r="AT34" s="12">
        <v>0</v>
      </c>
      <c r="AU34" s="12" t="s">
        <v>52</v>
      </c>
      <c r="AV34" s="12" t="s">
        <v>52</v>
      </c>
      <c r="AW34" s="12" t="s">
        <v>52</v>
      </c>
      <c r="AX34" s="13">
        <v>0</v>
      </c>
      <c r="AY34" s="12">
        <v>0</v>
      </c>
      <c r="AZ34" s="13">
        <v>0</v>
      </c>
      <c r="BA34" s="6">
        <f t="shared" si="0"/>
        <v>79399</v>
      </c>
      <c r="BB34" s="2"/>
      <c r="BC34" s="2"/>
    </row>
    <row r="35" spans="1:55" s="8" customFormat="1" ht="10.5" customHeight="1">
      <c r="A35" s="2" t="s">
        <v>29</v>
      </c>
      <c r="B35" s="12" t="s">
        <v>52</v>
      </c>
      <c r="C35" s="12">
        <v>0</v>
      </c>
      <c r="D35" s="12" t="s">
        <v>52</v>
      </c>
      <c r="E35" s="13" t="s">
        <v>52</v>
      </c>
      <c r="F35" s="12" t="s">
        <v>52</v>
      </c>
      <c r="G35" s="12" t="s">
        <v>52</v>
      </c>
      <c r="H35" s="12" t="s">
        <v>52</v>
      </c>
      <c r="I35" s="12">
        <v>0</v>
      </c>
      <c r="J35" s="12" t="s">
        <v>52</v>
      </c>
      <c r="K35" s="12" t="s">
        <v>52</v>
      </c>
      <c r="L35" s="12">
        <v>127</v>
      </c>
      <c r="M35" s="12" t="s">
        <v>52</v>
      </c>
      <c r="N35" s="13">
        <v>0</v>
      </c>
      <c r="O35" s="12" t="s">
        <v>52</v>
      </c>
      <c r="P35" s="12" t="s">
        <v>52</v>
      </c>
      <c r="Q35" s="13">
        <v>0</v>
      </c>
      <c r="R35" s="12" t="s">
        <v>52</v>
      </c>
      <c r="S35" s="12" t="s">
        <v>52</v>
      </c>
      <c r="T35" s="12" t="s">
        <v>52</v>
      </c>
      <c r="U35" s="13">
        <v>0</v>
      </c>
      <c r="V35" s="12" t="s">
        <v>52</v>
      </c>
      <c r="W35" s="12" t="s">
        <v>52</v>
      </c>
      <c r="X35" s="12" t="s">
        <v>52</v>
      </c>
      <c r="Y35" s="12" t="s">
        <v>52</v>
      </c>
      <c r="Z35" s="12" t="s">
        <v>52</v>
      </c>
      <c r="AA35" s="12" t="s">
        <v>52</v>
      </c>
      <c r="AB35" s="12" t="s">
        <v>52</v>
      </c>
      <c r="AC35" s="13">
        <v>0</v>
      </c>
      <c r="AD35" s="12" t="s">
        <v>52</v>
      </c>
      <c r="AE35" s="13">
        <v>0</v>
      </c>
      <c r="AF35" s="12" t="s">
        <v>52</v>
      </c>
      <c r="AG35" s="13" t="s">
        <v>52</v>
      </c>
      <c r="AH35" s="12" t="s">
        <v>52</v>
      </c>
      <c r="AI35" s="4">
        <v>22143</v>
      </c>
      <c r="AJ35" s="12" t="s">
        <v>52</v>
      </c>
      <c r="AK35" s="12" t="s">
        <v>52</v>
      </c>
      <c r="AL35" s="12">
        <v>0</v>
      </c>
      <c r="AM35" s="12" t="s">
        <v>52</v>
      </c>
      <c r="AN35" s="12" t="s">
        <v>52</v>
      </c>
      <c r="AO35" s="12">
        <v>0</v>
      </c>
      <c r="AP35" s="4">
        <v>3724</v>
      </c>
      <c r="AQ35" s="12">
        <v>0</v>
      </c>
      <c r="AR35" s="12">
        <v>103</v>
      </c>
      <c r="AS35" s="12" t="s">
        <v>52</v>
      </c>
      <c r="AT35" s="13">
        <v>0</v>
      </c>
      <c r="AU35" s="12" t="s">
        <v>52</v>
      </c>
      <c r="AV35" s="13">
        <v>588</v>
      </c>
      <c r="AW35" s="12" t="s">
        <v>52</v>
      </c>
      <c r="AX35" s="12" t="s">
        <v>52</v>
      </c>
      <c r="AY35" s="12" t="s">
        <v>52</v>
      </c>
      <c r="AZ35" s="13">
        <v>0</v>
      </c>
      <c r="BA35" s="6">
        <f t="shared" si="0"/>
        <v>26685</v>
      </c>
      <c r="BB35" s="2"/>
      <c r="BC35" s="2"/>
    </row>
    <row r="36" spans="1:55" s="8" customFormat="1" ht="10.5" customHeight="1">
      <c r="A36" s="2" t="s">
        <v>30</v>
      </c>
      <c r="B36" s="13">
        <v>0</v>
      </c>
      <c r="C36" s="13">
        <v>0</v>
      </c>
      <c r="D36" s="12">
        <v>0</v>
      </c>
      <c r="E36" s="13">
        <v>0</v>
      </c>
      <c r="F36" s="13" t="s">
        <v>52</v>
      </c>
      <c r="G36" s="13">
        <v>0</v>
      </c>
      <c r="H36" s="13">
        <v>0</v>
      </c>
      <c r="I36" s="13">
        <v>0</v>
      </c>
      <c r="J36" s="13">
        <v>0</v>
      </c>
      <c r="K36" s="12" t="s">
        <v>52</v>
      </c>
      <c r="L36" s="12">
        <v>0</v>
      </c>
      <c r="M36" s="12">
        <v>0</v>
      </c>
      <c r="N36" s="12">
        <v>0</v>
      </c>
      <c r="O36" s="13">
        <v>0</v>
      </c>
      <c r="P36" s="13">
        <v>0</v>
      </c>
      <c r="Q36" s="12" t="s">
        <v>52</v>
      </c>
      <c r="R36" s="13">
        <v>0</v>
      </c>
      <c r="S36" s="13">
        <v>0</v>
      </c>
      <c r="T36" s="12">
        <v>0</v>
      </c>
      <c r="U36" s="13">
        <v>0</v>
      </c>
      <c r="V36" s="13">
        <v>0</v>
      </c>
      <c r="W36" s="13">
        <v>0</v>
      </c>
      <c r="X36" s="12">
        <v>0</v>
      </c>
      <c r="Y36" s="13">
        <v>261</v>
      </c>
      <c r="Z36" s="13">
        <v>0</v>
      </c>
      <c r="AA36" s="13">
        <v>0</v>
      </c>
      <c r="AB36" s="12" t="s">
        <v>52</v>
      </c>
      <c r="AC36" s="13">
        <v>0</v>
      </c>
      <c r="AD36" s="12">
        <v>0</v>
      </c>
      <c r="AE36" s="13">
        <v>0</v>
      </c>
      <c r="AF36" s="13">
        <v>0</v>
      </c>
      <c r="AG36" s="13">
        <v>0</v>
      </c>
      <c r="AH36" s="12">
        <v>0</v>
      </c>
      <c r="AI36" s="13">
        <v>0</v>
      </c>
      <c r="AJ36" s="13">
        <v>839</v>
      </c>
      <c r="AK36" s="12">
        <v>0</v>
      </c>
      <c r="AL36" s="13">
        <v>0</v>
      </c>
      <c r="AM36" s="13" t="s">
        <v>52</v>
      </c>
      <c r="AN36" s="13">
        <v>0</v>
      </c>
      <c r="AO36" s="13">
        <v>0</v>
      </c>
      <c r="AP36" s="13">
        <v>0</v>
      </c>
      <c r="AQ36" s="13" t="s">
        <v>52</v>
      </c>
      <c r="AR36" s="13">
        <v>0</v>
      </c>
      <c r="AS36" s="12">
        <v>0</v>
      </c>
      <c r="AT36" s="13">
        <v>0</v>
      </c>
      <c r="AU36" s="13">
        <v>0</v>
      </c>
      <c r="AV36" s="13">
        <v>0</v>
      </c>
      <c r="AW36" s="12">
        <v>0</v>
      </c>
      <c r="AX36" s="13">
        <v>0</v>
      </c>
      <c r="AY36" s="12">
        <v>0</v>
      </c>
      <c r="AZ36" s="13">
        <v>0</v>
      </c>
      <c r="BA36" s="6">
        <f t="shared" si="0"/>
        <v>1100</v>
      </c>
      <c r="BB36" s="2"/>
      <c r="BC36" s="2"/>
    </row>
    <row r="37" spans="1:55" s="8" customFormat="1" ht="10.5" customHeight="1">
      <c r="A37" s="2" t="s">
        <v>31</v>
      </c>
      <c r="B37" s="12" t="s">
        <v>52</v>
      </c>
      <c r="C37" s="13">
        <v>0</v>
      </c>
      <c r="D37" s="12">
        <v>0</v>
      </c>
      <c r="E37" s="12">
        <v>0</v>
      </c>
      <c r="F37" s="12" t="s">
        <v>52</v>
      </c>
      <c r="G37" s="12" t="s">
        <v>52</v>
      </c>
      <c r="H37" s="13">
        <v>0</v>
      </c>
      <c r="I37" s="13">
        <v>0</v>
      </c>
      <c r="J37" s="12" t="s">
        <v>52</v>
      </c>
      <c r="K37" s="12" t="s">
        <v>52</v>
      </c>
      <c r="L37" s="12" t="s">
        <v>52</v>
      </c>
      <c r="M37" s="13" t="s">
        <v>52</v>
      </c>
      <c r="N37" s="13">
        <v>0</v>
      </c>
      <c r="O37" s="12" t="s">
        <v>52</v>
      </c>
      <c r="P37" s="13">
        <v>254</v>
      </c>
      <c r="Q37" s="12" t="s">
        <v>52</v>
      </c>
      <c r="R37" s="12" t="s">
        <v>52</v>
      </c>
      <c r="S37" s="13">
        <v>769</v>
      </c>
      <c r="T37" s="12" t="s">
        <v>52</v>
      </c>
      <c r="U37" s="13" t="s">
        <v>52</v>
      </c>
      <c r="V37" s="12" t="s">
        <v>52</v>
      </c>
      <c r="W37" s="13">
        <v>0</v>
      </c>
      <c r="X37" s="12">
        <v>74</v>
      </c>
      <c r="Y37" s="13">
        <v>0</v>
      </c>
      <c r="Z37" s="12" t="s">
        <v>52</v>
      </c>
      <c r="AA37" s="12" t="s">
        <v>52</v>
      </c>
      <c r="AB37" s="13">
        <v>0</v>
      </c>
      <c r="AC37" s="13">
        <v>0</v>
      </c>
      <c r="AD37" s="12" t="s">
        <v>52</v>
      </c>
      <c r="AE37" s="12">
        <v>0</v>
      </c>
      <c r="AF37" s="12" t="s">
        <v>52</v>
      </c>
      <c r="AG37" s="13">
        <v>0</v>
      </c>
      <c r="AH37" s="12" t="s">
        <v>52</v>
      </c>
      <c r="AI37" s="12" t="s">
        <v>52</v>
      </c>
      <c r="AJ37" s="13">
        <v>0</v>
      </c>
      <c r="AK37" s="4">
        <v>19615</v>
      </c>
      <c r="AL37" s="12" t="s">
        <v>52</v>
      </c>
      <c r="AM37" s="12">
        <v>0</v>
      </c>
      <c r="AN37" s="13">
        <v>81</v>
      </c>
      <c r="AO37" s="13">
        <v>0</v>
      </c>
      <c r="AP37" s="12" t="s">
        <v>52</v>
      </c>
      <c r="AQ37" s="13">
        <v>0</v>
      </c>
      <c r="AR37" s="12" t="s">
        <v>52</v>
      </c>
      <c r="AS37" s="12" t="s">
        <v>52</v>
      </c>
      <c r="AT37" s="12">
        <v>0</v>
      </c>
      <c r="AU37" s="13">
        <v>0</v>
      </c>
      <c r="AV37" s="12" t="s">
        <v>52</v>
      </c>
      <c r="AW37" s="13">
        <v>0</v>
      </c>
      <c r="AX37" s="12" t="s">
        <v>52</v>
      </c>
      <c r="AY37" s="12" t="s">
        <v>52</v>
      </c>
      <c r="AZ37" s="12" t="s">
        <v>52</v>
      </c>
      <c r="BA37" s="6">
        <f t="shared" si="0"/>
        <v>20793</v>
      </c>
      <c r="BB37" s="2"/>
      <c r="BC37" s="2"/>
    </row>
    <row r="38" spans="1:55" s="8" customFormat="1" ht="10.5" customHeight="1">
      <c r="A38" s="2" t="s">
        <v>32</v>
      </c>
      <c r="B38" s="13">
        <v>0</v>
      </c>
      <c r="C38" s="13" t="s">
        <v>52</v>
      </c>
      <c r="D38" s="12">
        <v>0</v>
      </c>
      <c r="E38" s="13">
        <v>104</v>
      </c>
      <c r="F38" s="13" t="s">
        <v>52</v>
      </c>
      <c r="G38" s="12" t="s">
        <v>52</v>
      </c>
      <c r="H38" s="13">
        <v>0</v>
      </c>
      <c r="I38" s="13">
        <v>0</v>
      </c>
      <c r="J38" s="13">
        <v>0</v>
      </c>
      <c r="K38" s="12" t="s">
        <v>52</v>
      </c>
      <c r="L38" s="13" t="s">
        <v>52</v>
      </c>
      <c r="M38" s="12" t="s">
        <v>52</v>
      </c>
      <c r="N38" s="12">
        <v>0</v>
      </c>
      <c r="O38" s="13">
        <v>0</v>
      </c>
      <c r="P38" s="12">
        <v>0</v>
      </c>
      <c r="Q38" s="13" t="s">
        <v>52</v>
      </c>
      <c r="R38" s="12" t="s">
        <v>52</v>
      </c>
      <c r="S38" s="13">
        <v>0</v>
      </c>
      <c r="T38" s="12">
        <v>0</v>
      </c>
      <c r="U38" s="13">
        <v>0</v>
      </c>
      <c r="V38" s="13" t="s">
        <v>52</v>
      </c>
      <c r="W38" s="12">
        <v>0</v>
      </c>
      <c r="X38" s="12" t="s">
        <v>52</v>
      </c>
      <c r="Y38" s="12">
        <v>0</v>
      </c>
      <c r="Z38" s="12">
        <v>0</v>
      </c>
      <c r="AA38" s="13" t="s">
        <v>52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2" t="s">
        <v>52</v>
      </c>
      <c r="AH38" s="13" t="s">
        <v>52</v>
      </c>
      <c r="AI38" s="13">
        <v>0</v>
      </c>
      <c r="AJ38" s="13">
        <v>0</v>
      </c>
      <c r="AK38" s="12">
        <v>0</v>
      </c>
      <c r="AL38" s="4">
        <v>4355</v>
      </c>
      <c r="AM38" s="12" t="s">
        <v>52</v>
      </c>
      <c r="AN38" s="12">
        <v>0</v>
      </c>
      <c r="AO38" s="13">
        <v>0</v>
      </c>
      <c r="AP38" s="13">
        <v>0</v>
      </c>
      <c r="AQ38" s="12">
        <v>0</v>
      </c>
      <c r="AR38" s="12">
        <v>0</v>
      </c>
      <c r="AS38" s="13">
        <v>116</v>
      </c>
      <c r="AT38" s="13">
        <v>0</v>
      </c>
      <c r="AU38" s="13">
        <v>0</v>
      </c>
      <c r="AV38" s="13">
        <v>0</v>
      </c>
      <c r="AW38" s="13" t="s">
        <v>52</v>
      </c>
      <c r="AX38" s="13">
        <v>0</v>
      </c>
      <c r="AY38" s="13">
        <v>0</v>
      </c>
      <c r="AZ38" s="13">
        <v>0</v>
      </c>
      <c r="BA38" s="6">
        <f t="shared" si="0"/>
        <v>4575</v>
      </c>
      <c r="BB38" s="2"/>
      <c r="BC38" s="2"/>
    </row>
    <row r="39" spans="1:55" s="8" customFormat="1" ht="10.5" customHeight="1">
      <c r="A39" s="2" t="s">
        <v>33</v>
      </c>
      <c r="B39" s="13" t="s">
        <v>52</v>
      </c>
      <c r="C39" s="12" t="s">
        <v>52</v>
      </c>
      <c r="D39" s="12" t="s">
        <v>52</v>
      </c>
      <c r="E39" s="13" t="s">
        <v>52</v>
      </c>
      <c r="F39" s="12" t="s">
        <v>52</v>
      </c>
      <c r="G39" s="12" t="s">
        <v>52</v>
      </c>
      <c r="H39" s="13">
        <v>0</v>
      </c>
      <c r="I39" s="13">
        <v>0</v>
      </c>
      <c r="J39" s="12">
        <v>0</v>
      </c>
      <c r="K39" s="12" t="s">
        <v>52</v>
      </c>
      <c r="L39" s="12" t="s">
        <v>52</v>
      </c>
      <c r="M39" s="12" t="s">
        <v>52</v>
      </c>
      <c r="N39" s="12" t="s">
        <v>52</v>
      </c>
      <c r="O39" s="12" t="s">
        <v>52</v>
      </c>
      <c r="P39" s="12">
        <v>0</v>
      </c>
      <c r="Q39" s="12">
        <v>0</v>
      </c>
      <c r="R39" s="12">
        <v>0</v>
      </c>
      <c r="S39" s="12">
        <v>0</v>
      </c>
      <c r="T39" s="12" t="s">
        <v>52</v>
      </c>
      <c r="U39" s="12">
        <v>0</v>
      </c>
      <c r="V39" s="12">
        <v>0</v>
      </c>
      <c r="W39" s="12">
        <v>0</v>
      </c>
      <c r="X39" s="12" t="s">
        <v>52</v>
      </c>
      <c r="Y39" s="13">
        <v>0</v>
      </c>
      <c r="Z39" s="13">
        <v>0</v>
      </c>
      <c r="AA39" s="12" t="s">
        <v>52</v>
      </c>
      <c r="AB39" s="12" t="s">
        <v>52</v>
      </c>
      <c r="AC39" s="13" t="s">
        <v>52</v>
      </c>
      <c r="AD39" s="12" t="s">
        <v>52</v>
      </c>
      <c r="AE39" s="13">
        <v>0</v>
      </c>
      <c r="AF39" s="13">
        <v>0</v>
      </c>
      <c r="AG39" s="12">
        <v>0</v>
      </c>
      <c r="AH39" s="12">
        <v>0</v>
      </c>
      <c r="AI39" s="12" t="s">
        <v>52</v>
      </c>
      <c r="AJ39" s="12" t="s">
        <v>52</v>
      </c>
      <c r="AK39" s="12" t="s">
        <v>52</v>
      </c>
      <c r="AL39" s="12">
        <v>0</v>
      </c>
      <c r="AM39" s="13">
        <v>7662</v>
      </c>
      <c r="AN39" s="12" t="s">
        <v>52</v>
      </c>
      <c r="AO39" s="13">
        <v>0</v>
      </c>
      <c r="AP39" s="12">
        <v>0</v>
      </c>
      <c r="AQ39" s="13">
        <v>0</v>
      </c>
      <c r="AR39" s="12">
        <v>0</v>
      </c>
      <c r="AS39" s="12" t="s">
        <v>52</v>
      </c>
      <c r="AT39" s="12" t="s">
        <v>52</v>
      </c>
      <c r="AU39" s="13">
        <v>0</v>
      </c>
      <c r="AV39" s="12">
        <v>0</v>
      </c>
      <c r="AW39" s="13">
        <v>759</v>
      </c>
      <c r="AX39" s="13">
        <v>0</v>
      </c>
      <c r="AY39" s="12" t="s">
        <v>52</v>
      </c>
      <c r="AZ39" s="13" t="s">
        <v>52</v>
      </c>
      <c r="BA39" s="6">
        <f t="shared" si="0"/>
        <v>8421</v>
      </c>
      <c r="BB39" s="2"/>
      <c r="BC39" s="2"/>
    </row>
    <row r="40" spans="1:55" s="8" customFormat="1" ht="10.5" customHeight="1">
      <c r="A40" s="2" t="s">
        <v>34</v>
      </c>
      <c r="B40" s="13">
        <v>0</v>
      </c>
      <c r="C40" s="13">
        <v>0</v>
      </c>
      <c r="D40" s="12">
        <v>0</v>
      </c>
      <c r="E40" s="13">
        <v>0</v>
      </c>
      <c r="F40" s="13">
        <v>0</v>
      </c>
      <c r="G40" s="13">
        <v>0</v>
      </c>
      <c r="H40" s="13">
        <v>0</v>
      </c>
      <c r="I40" s="13">
        <v>612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2" t="s">
        <v>52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345</v>
      </c>
      <c r="AG40" s="13">
        <v>0</v>
      </c>
      <c r="AH40" s="12" t="s">
        <v>52</v>
      </c>
      <c r="AI40" s="13">
        <v>0</v>
      </c>
      <c r="AJ40" s="13">
        <v>0</v>
      </c>
      <c r="AK40" s="13">
        <v>343</v>
      </c>
      <c r="AL40" s="13">
        <v>0</v>
      </c>
      <c r="AM40" s="13">
        <v>0</v>
      </c>
      <c r="AN40" s="4">
        <v>28234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343</v>
      </c>
      <c r="AY40" s="13">
        <v>0</v>
      </c>
      <c r="AZ40" s="13">
        <v>0</v>
      </c>
      <c r="BA40" s="6">
        <f t="shared" si="0"/>
        <v>29877</v>
      </c>
      <c r="BB40" s="2"/>
      <c r="BC40" s="2"/>
    </row>
    <row r="41" spans="1:55" s="8" customFormat="1" ht="10.5" customHeight="1">
      <c r="A41" s="2" t="s">
        <v>35</v>
      </c>
      <c r="B41" s="13">
        <v>0</v>
      </c>
      <c r="C41" s="13">
        <v>0</v>
      </c>
      <c r="D41" s="12">
        <v>0</v>
      </c>
      <c r="E41" s="13">
        <v>0</v>
      </c>
      <c r="F41" s="12">
        <v>0</v>
      </c>
      <c r="G41" s="13">
        <v>0</v>
      </c>
      <c r="H41" s="12" t="s">
        <v>52</v>
      </c>
      <c r="I41" s="13">
        <v>0</v>
      </c>
      <c r="J41" s="12">
        <v>0</v>
      </c>
      <c r="K41" s="12" t="s">
        <v>52</v>
      </c>
      <c r="L41" s="12" t="s">
        <v>52</v>
      </c>
      <c r="M41" s="13">
        <v>0</v>
      </c>
      <c r="N41" s="13">
        <v>0</v>
      </c>
      <c r="O41" s="12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2">
        <v>0</v>
      </c>
      <c r="V41" s="12">
        <v>0</v>
      </c>
      <c r="W41" s="13">
        <v>423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 t="s">
        <v>52</v>
      </c>
      <c r="AD41" s="13">
        <v>0</v>
      </c>
      <c r="AE41" s="12" t="s">
        <v>52</v>
      </c>
      <c r="AF41" s="12" t="s">
        <v>52</v>
      </c>
      <c r="AG41" s="13">
        <v>0</v>
      </c>
      <c r="AH41" s="12" t="s">
        <v>52</v>
      </c>
      <c r="AI41" s="12">
        <v>0</v>
      </c>
      <c r="AJ41" s="13">
        <v>0</v>
      </c>
      <c r="AK41" s="13" t="s">
        <v>52</v>
      </c>
      <c r="AL41" s="13">
        <v>0</v>
      </c>
      <c r="AM41" s="13">
        <v>0</v>
      </c>
      <c r="AN41" s="13" t="s">
        <v>52</v>
      </c>
      <c r="AO41" s="4">
        <v>2640</v>
      </c>
      <c r="AP41" s="12" t="s">
        <v>52</v>
      </c>
      <c r="AQ41" s="13">
        <v>0</v>
      </c>
      <c r="AR41" s="13">
        <v>0</v>
      </c>
      <c r="AS41" s="12">
        <v>0</v>
      </c>
      <c r="AT41" s="13">
        <v>0</v>
      </c>
      <c r="AU41" s="13" t="s">
        <v>52</v>
      </c>
      <c r="AV41" s="12">
        <v>0</v>
      </c>
      <c r="AW41" s="12">
        <v>0</v>
      </c>
      <c r="AX41" s="13">
        <v>0</v>
      </c>
      <c r="AY41" s="12">
        <v>0</v>
      </c>
      <c r="AZ41" s="13">
        <v>0</v>
      </c>
      <c r="BA41" s="6">
        <f t="shared" si="0"/>
        <v>3063</v>
      </c>
      <c r="BB41" s="2"/>
      <c r="BC41" s="2"/>
    </row>
    <row r="42" spans="1:55" s="8" customFormat="1" ht="10.5" customHeight="1">
      <c r="A42" s="2" t="s">
        <v>36</v>
      </c>
      <c r="B42" s="12" t="s">
        <v>52</v>
      </c>
      <c r="C42" s="12">
        <v>0</v>
      </c>
      <c r="D42" s="13">
        <v>0</v>
      </c>
      <c r="E42" s="13">
        <v>0</v>
      </c>
      <c r="F42" s="12" t="s">
        <v>52</v>
      </c>
      <c r="G42" s="12" t="s">
        <v>52</v>
      </c>
      <c r="H42" s="12" t="s">
        <v>52</v>
      </c>
      <c r="I42" s="13">
        <v>0</v>
      </c>
      <c r="J42" s="12">
        <v>0</v>
      </c>
      <c r="K42" s="12" t="s">
        <v>52</v>
      </c>
      <c r="L42" s="13">
        <v>73</v>
      </c>
      <c r="M42" s="13" t="s">
        <v>52</v>
      </c>
      <c r="N42" s="13">
        <v>0</v>
      </c>
      <c r="O42" s="12" t="s">
        <v>52</v>
      </c>
      <c r="P42" s="13">
        <v>0</v>
      </c>
      <c r="Q42" s="12">
        <v>0</v>
      </c>
      <c r="R42" s="13" t="s">
        <v>52</v>
      </c>
      <c r="S42" s="12" t="s">
        <v>52</v>
      </c>
      <c r="T42" s="12">
        <v>0</v>
      </c>
      <c r="U42" s="12" t="s">
        <v>52</v>
      </c>
      <c r="V42" s="12" t="s">
        <v>52</v>
      </c>
      <c r="W42" s="13">
        <v>0</v>
      </c>
      <c r="X42" s="12" t="s">
        <v>52</v>
      </c>
      <c r="Y42" s="13">
        <v>0</v>
      </c>
      <c r="Z42" s="12" t="s">
        <v>52</v>
      </c>
      <c r="AA42" s="13" t="s">
        <v>52</v>
      </c>
      <c r="AB42" s="13">
        <v>0</v>
      </c>
      <c r="AC42" s="13">
        <v>0</v>
      </c>
      <c r="AD42" s="12">
        <v>0</v>
      </c>
      <c r="AE42" s="13">
        <v>0</v>
      </c>
      <c r="AF42" s="12">
        <v>0</v>
      </c>
      <c r="AG42" s="12">
        <v>0</v>
      </c>
      <c r="AH42" s="12">
        <v>0</v>
      </c>
      <c r="AI42" s="13">
        <v>155</v>
      </c>
      <c r="AJ42" s="13">
        <v>0</v>
      </c>
      <c r="AK42" s="12" t="s">
        <v>52</v>
      </c>
      <c r="AL42" s="12">
        <v>0</v>
      </c>
      <c r="AM42" s="13">
        <v>0</v>
      </c>
      <c r="AN42" s="12">
        <v>0</v>
      </c>
      <c r="AO42" s="12">
        <v>0</v>
      </c>
      <c r="AP42" s="4">
        <v>4836</v>
      </c>
      <c r="AQ42" s="13">
        <v>0</v>
      </c>
      <c r="AR42" s="12" t="s">
        <v>52</v>
      </c>
      <c r="AS42" s="12">
        <v>0</v>
      </c>
      <c r="AT42" s="12">
        <v>0</v>
      </c>
      <c r="AU42" s="13">
        <v>0</v>
      </c>
      <c r="AV42" s="12" t="s">
        <v>52</v>
      </c>
      <c r="AW42" s="12">
        <v>0</v>
      </c>
      <c r="AX42" s="13">
        <v>0</v>
      </c>
      <c r="AY42" s="13" t="s">
        <v>52</v>
      </c>
      <c r="AZ42" s="13">
        <v>0</v>
      </c>
      <c r="BA42" s="6">
        <f t="shared" si="0"/>
        <v>5064</v>
      </c>
      <c r="BB42" s="2"/>
      <c r="BC42" s="2"/>
    </row>
    <row r="43" spans="1:55" s="8" customFormat="1" ht="10.5" customHeight="1">
      <c r="A43" s="2" t="s">
        <v>37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2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2" t="s">
        <v>52</v>
      </c>
      <c r="P43" s="13">
        <v>0</v>
      </c>
      <c r="Q43" s="12" t="s">
        <v>52</v>
      </c>
      <c r="R43" s="13" t="s">
        <v>52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2" t="s">
        <v>52</v>
      </c>
      <c r="Z43" s="13">
        <v>0</v>
      </c>
      <c r="AA43" s="13">
        <v>0</v>
      </c>
      <c r="AB43" s="13">
        <v>0</v>
      </c>
      <c r="AC43" s="12" t="s">
        <v>52</v>
      </c>
      <c r="AD43" s="13">
        <v>0</v>
      </c>
      <c r="AE43" s="13">
        <v>0</v>
      </c>
      <c r="AF43" s="12">
        <v>0</v>
      </c>
      <c r="AG43" s="13">
        <v>0</v>
      </c>
      <c r="AH43" s="13">
        <v>0</v>
      </c>
      <c r="AI43" s="13">
        <v>0</v>
      </c>
      <c r="AJ43" s="12" t="s">
        <v>52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423</v>
      </c>
      <c r="AR43" s="13">
        <v>0</v>
      </c>
      <c r="AS43" s="12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2">
        <v>0</v>
      </c>
      <c r="AZ43" s="13">
        <v>0</v>
      </c>
      <c r="BA43" s="6">
        <f t="shared" si="0"/>
        <v>423</v>
      </c>
      <c r="BB43" s="2"/>
      <c r="BC43" s="2"/>
    </row>
    <row r="44" spans="1:55" s="8" customFormat="1" ht="10.5" customHeight="1">
      <c r="A44" s="2" t="s">
        <v>38</v>
      </c>
      <c r="B44" s="13" t="s">
        <v>52</v>
      </c>
      <c r="C44" s="12">
        <v>0</v>
      </c>
      <c r="D44" s="12">
        <v>0</v>
      </c>
      <c r="E44" s="13">
        <v>379</v>
      </c>
      <c r="F44" s="12" t="s">
        <v>52</v>
      </c>
      <c r="G44" s="12">
        <v>0</v>
      </c>
      <c r="H44" s="13">
        <v>0</v>
      </c>
      <c r="I44" s="13">
        <v>0</v>
      </c>
      <c r="J44" s="12">
        <v>0</v>
      </c>
      <c r="K44" s="12" t="s">
        <v>52</v>
      </c>
      <c r="L44" s="12" t="s">
        <v>52</v>
      </c>
      <c r="M44" s="13" t="s">
        <v>52</v>
      </c>
      <c r="N44" s="13">
        <v>0</v>
      </c>
      <c r="O44" s="12" t="s">
        <v>52</v>
      </c>
      <c r="P44" s="12" t="s">
        <v>52</v>
      </c>
      <c r="Q44" s="13">
        <v>0</v>
      </c>
      <c r="R44" s="12" t="s">
        <v>52</v>
      </c>
      <c r="S44" s="13">
        <v>481</v>
      </c>
      <c r="T44" s="12" t="s">
        <v>52</v>
      </c>
      <c r="U44" s="13">
        <v>0</v>
      </c>
      <c r="V44" s="12" t="s">
        <v>52</v>
      </c>
      <c r="W44" s="12">
        <v>0</v>
      </c>
      <c r="X44" s="12" t="s">
        <v>52</v>
      </c>
      <c r="Y44" s="13">
        <v>0</v>
      </c>
      <c r="Z44" s="13">
        <v>1043</v>
      </c>
      <c r="AA44" s="12" t="s">
        <v>52</v>
      </c>
      <c r="AB44" s="13">
        <v>0</v>
      </c>
      <c r="AC44" s="12" t="s">
        <v>52</v>
      </c>
      <c r="AD44" s="13">
        <v>0</v>
      </c>
      <c r="AE44" s="13" t="s">
        <v>52</v>
      </c>
      <c r="AF44" s="13" t="s">
        <v>52</v>
      </c>
      <c r="AG44" s="12">
        <v>0</v>
      </c>
      <c r="AH44" s="12">
        <v>0</v>
      </c>
      <c r="AI44" s="12" t="s">
        <v>52</v>
      </c>
      <c r="AJ44" s="12">
        <v>0</v>
      </c>
      <c r="AK44" s="12" t="s">
        <v>52</v>
      </c>
      <c r="AL44" s="12" t="s">
        <v>52</v>
      </c>
      <c r="AM44" s="13">
        <v>0</v>
      </c>
      <c r="AN44" s="12" t="s">
        <v>52</v>
      </c>
      <c r="AO44" s="13">
        <v>0</v>
      </c>
      <c r="AP44" s="12" t="s">
        <v>52</v>
      </c>
      <c r="AQ44" s="13">
        <v>0</v>
      </c>
      <c r="AR44" s="4">
        <v>8636</v>
      </c>
      <c r="AS44" s="12" t="s">
        <v>52</v>
      </c>
      <c r="AT44" s="13">
        <v>0</v>
      </c>
      <c r="AU44" s="13">
        <v>0</v>
      </c>
      <c r="AV44" s="12">
        <v>117</v>
      </c>
      <c r="AW44" s="13" t="s">
        <v>52</v>
      </c>
      <c r="AX44" s="12" t="s">
        <v>52</v>
      </c>
      <c r="AY44" s="12" t="s">
        <v>52</v>
      </c>
      <c r="AZ44" s="13" t="s">
        <v>52</v>
      </c>
      <c r="BA44" s="6">
        <f t="shared" si="0"/>
        <v>10656</v>
      </c>
      <c r="BB44" s="2"/>
      <c r="BC44" s="2"/>
    </row>
    <row r="45" spans="1:55" s="8" customFormat="1" ht="10.5" customHeight="1">
      <c r="A45" s="2" t="s">
        <v>39</v>
      </c>
      <c r="B45" s="12" t="s">
        <v>52</v>
      </c>
      <c r="C45" s="12">
        <v>0</v>
      </c>
      <c r="D45" s="12" t="s">
        <v>52</v>
      </c>
      <c r="E45" s="12" t="s">
        <v>52</v>
      </c>
      <c r="F45" s="12" t="s">
        <v>52</v>
      </c>
      <c r="G45" s="12" t="s">
        <v>52</v>
      </c>
      <c r="H45" s="12" t="s">
        <v>52</v>
      </c>
      <c r="I45" s="13">
        <v>0</v>
      </c>
      <c r="J45" s="13" t="s">
        <v>52</v>
      </c>
      <c r="K45" s="12" t="s">
        <v>52</v>
      </c>
      <c r="L45" s="12" t="s">
        <v>52</v>
      </c>
      <c r="M45" s="12" t="s">
        <v>52</v>
      </c>
      <c r="N45" s="13">
        <v>0</v>
      </c>
      <c r="O45" s="12" t="s">
        <v>52</v>
      </c>
      <c r="P45" s="12" t="s">
        <v>52</v>
      </c>
      <c r="Q45" s="12">
        <v>0</v>
      </c>
      <c r="R45" s="12" t="s">
        <v>52</v>
      </c>
      <c r="S45" s="12" t="s">
        <v>52</v>
      </c>
      <c r="T45" s="13">
        <v>438</v>
      </c>
      <c r="U45" s="12">
        <v>0</v>
      </c>
      <c r="V45" s="12" t="s">
        <v>52</v>
      </c>
      <c r="W45" s="12" t="s">
        <v>52</v>
      </c>
      <c r="X45" s="12" t="s">
        <v>52</v>
      </c>
      <c r="Y45" s="12" t="s">
        <v>52</v>
      </c>
      <c r="Z45" s="12" t="s">
        <v>52</v>
      </c>
      <c r="AA45" s="12" t="s">
        <v>52</v>
      </c>
      <c r="AB45" s="13" t="s">
        <v>52</v>
      </c>
      <c r="AC45" s="12">
        <v>0</v>
      </c>
      <c r="AD45" s="12" t="s">
        <v>52</v>
      </c>
      <c r="AE45" s="13">
        <v>0</v>
      </c>
      <c r="AF45" s="12" t="s">
        <v>52</v>
      </c>
      <c r="AG45" s="13">
        <v>198</v>
      </c>
      <c r="AH45" s="12" t="s">
        <v>52</v>
      </c>
      <c r="AI45" s="12" t="s">
        <v>52</v>
      </c>
      <c r="AJ45" s="13" t="s">
        <v>52</v>
      </c>
      <c r="AK45" s="12" t="s">
        <v>52</v>
      </c>
      <c r="AL45" s="13">
        <v>100</v>
      </c>
      <c r="AM45" s="12" t="s">
        <v>52</v>
      </c>
      <c r="AN45" s="12" t="s">
        <v>52</v>
      </c>
      <c r="AO45" s="13" t="s">
        <v>52</v>
      </c>
      <c r="AP45" s="12" t="s">
        <v>52</v>
      </c>
      <c r="AQ45" s="12" t="s">
        <v>52</v>
      </c>
      <c r="AR45" s="12" t="s">
        <v>52</v>
      </c>
      <c r="AS45" s="4">
        <v>52103</v>
      </c>
      <c r="AT45" s="12" t="s">
        <v>52</v>
      </c>
      <c r="AU45" s="13">
        <v>0</v>
      </c>
      <c r="AV45" s="12" t="s">
        <v>52</v>
      </c>
      <c r="AW45" s="12">
        <v>0</v>
      </c>
      <c r="AX45" s="12">
        <v>0</v>
      </c>
      <c r="AY45" s="12" t="s">
        <v>52</v>
      </c>
      <c r="AZ45" s="12" t="s">
        <v>52</v>
      </c>
      <c r="BA45" s="6">
        <f t="shared" si="0"/>
        <v>52839</v>
      </c>
      <c r="BB45" s="2"/>
      <c r="BC45" s="2"/>
    </row>
    <row r="46" spans="1:55" s="8" customFormat="1" ht="10.5" customHeight="1">
      <c r="A46" s="2" t="s">
        <v>40</v>
      </c>
      <c r="B46" s="13">
        <v>0</v>
      </c>
      <c r="C46" s="13" t="s">
        <v>52</v>
      </c>
      <c r="D46" s="12" t="s">
        <v>52</v>
      </c>
      <c r="E46" s="13">
        <v>0</v>
      </c>
      <c r="F46" s="12" t="s">
        <v>52</v>
      </c>
      <c r="G46" s="12" t="s">
        <v>52</v>
      </c>
      <c r="H46" s="13">
        <v>0</v>
      </c>
      <c r="I46" s="13">
        <v>0</v>
      </c>
      <c r="J46" s="13">
        <v>0</v>
      </c>
      <c r="K46" s="12" t="s">
        <v>52</v>
      </c>
      <c r="L46" s="12" t="s">
        <v>52</v>
      </c>
      <c r="M46" s="12">
        <v>0</v>
      </c>
      <c r="N46" s="13">
        <v>77</v>
      </c>
      <c r="O46" s="12">
        <v>0</v>
      </c>
      <c r="P46" s="12" t="s">
        <v>52</v>
      </c>
      <c r="Q46" s="13">
        <v>0</v>
      </c>
      <c r="R46" s="13">
        <v>0</v>
      </c>
      <c r="S46" s="13" t="s">
        <v>52</v>
      </c>
      <c r="T46" s="13" t="s">
        <v>52</v>
      </c>
      <c r="U46" s="13">
        <v>0</v>
      </c>
      <c r="V46" s="12">
        <v>0</v>
      </c>
      <c r="W46" s="13">
        <v>0</v>
      </c>
      <c r="X46" s="12">
        <v>0</v>
      </c>
      <c r="Y46" s="13">
        <v>0</v>
      </c>
      <c r="Z46" s="12">
        <v>0</v>
      </c>
      <c r="AA46" s="13">
        <v>0</v>
      </c>
      <c r="AB46" s="12">
        <v>0</v>
      </c>
      <c r="AC46" s="12">
        <v>0</v>
      </c>
      <c r="AD46" s="12" t="s">
        <v>52</v>
      </c>
      <c r="AE46" s="13">
        <v>0</v>
      </c>
      <c r="AF46" s="13">
        <v>0</v>
      </c>
      <c r="AG46" s="12">
        <v>0</v>
      </c>
      <c r="AH46" s="12" t="s">
        <v>52</v>
      </c>
      <c r="AI46" s="12">
        <v>0</v>
      </c>
      <c r="AJ46" s="13">
        <v>0</v>
      </c>
      <c r="AK46" s="12">
        <v>0</v>
      </c>
      <c r="AL46" s="13">
        <v>0</v>
      </c>
      <c r="AM46" s="13">
        <v>0</v>
      </c>
      <c r="AN46" s="13">
        <v>0</v>
      </c>
      <c r="AO46" s="13">
        <v>0</v>
      </c>
      <c r="AP46" s="12">
        <v>0</v>
      </c>
      <c r="AQ46" s="13">
        <v>0</v>
      </c>
      <c r="AR46" s="12">
        <v>0</v>
      </c>
      <c r="AS46" s="12" t="s">
        <v>52</v>
      </c>
      <c r="AT46" s="4">
        <v>2759</v>
      </c>
      <c r="AU46" s="13">
        <v>0</v>
      </c>
      <c r="AV46" s="13">
        <v>0</v>
      </c>
      <c r="AW46" s="12" t="s">
        <v>52</v>
      </c>
      <c r="AX46" s="13">
        <v>0</v>
      </c>
      <c r="AY46" s="12" t="s">
        <v>52</v>
      </c>
      <c r="AZ46" s="13" t="s">
        <v>52</v>
      </c>
      <c r="BA46" s="6">
        <f t="shared" si="0"/>
        <v>2836</v>
      </c>
      <c r="BB46" s="2"/>
      <c r="BC46" s="2"/>
    </row>
    <row r="47" spans="1:55" s="8" customFormat="1" ht="10.5" customHeight="1">
      <c r="A47" s="2" t="s">
        <v>41</v>
      </c>
      <c r="B47" s="13">
        <v>0</v>
      </c>
      <c r="C47" s="13">
        <v>0</v>
      </c>
      <c r="D47" s="13" t="s">
        <v>52</v>
      </c>
      <c r="E47" s="13">
        <v>0</v>
      </c>
      <c r="F47" s="12" t="s">
        <v>52</v>
      </c>
      <c r="G47" s="13" t="s">
        <v>52</v>
      </c>
      <c r="H47" s="12">
        <v>0</v>
      </c>
      <c r="I47" s="13">
        <v>0</v>
      </c>
      <c r="J47" s="13">
        <v>0</v>
      </c>
      <c r="K47" s="12" t="s">
        <v>52</v>
      </c>
      <c r="L47" s="13">
        <v>0</v>
      </c>
      <c r="M47" s="13">
        <v>0</v>
      </c>
      <c r="N47" s="13">
        <v>0</v>
      </c>
      <c r="O47" s="12">
        <v>0</v>
      </c>
      <c r="P47" s="12">
        <v>0</v>
      </c>
      <c r="Q47" s="13">
        <v>0</v>
      </c>
      <c r="R47" s="13">
        <v>0</v>
      </c>
      <c r="S47" s="13">
        <v>0</v>
      </c>
      <c r="T47" s="13">
        <v>0</v>
      </c>
      <c r="U47" s="12" t="s">
        <v>52</v>
      </c>
      <c r="V47" s="13">
        <v>0</v>
      </c>
      <c r="W47" s="12" t="s">
        <v>52</v>
      </c>
      <c r="X47" s="13">
        <v>0</v>
      </c>
      <c r="Y47" s="12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2">
        <v>126</v>
      </c>
      <c r="AF47" s="12" t="s">
        <v>52</v>
      </c>
      <c r="AG47" s="13">
        <v>0</v>
      </c>
      <c r="AH47" s="12" t="s">
        <v>52</v>
      </c>
      <c r="AI47" s="12" t="s">
        <v>52</v>
      </c>
      <c r="AJ47" s="12">
        <v>0</v>
      </c>
      <c r="AK47" s="13">
        <v>0</v>
      </c>
      <c r="AL47" s="13">
        <v>0</v>
      </c>
      <c r="AM47" s="13">
        <v>0</v>
      </c>
      <c r="AN47" s="13" t="s">
        <v>52</v>
      </c>
      <c r="AO47" s="13" t="s">
        <v>52</v>
      </c>
      <c r="AP47" s="13" t="s">
        <v>52</v>
      </c>
      <c r="AQ47" s="13">
        <v>0</v>
      </c>
      <c r="AR47" s="13">
        <v>0</v>
      </c>
      <c r="AS47" s="12">
        <v>0</v>
      </c>
      <c r="AT47" s="13">
        <v>0</v>
      </c>
      <c r="AU47" s="4">
        <v>992</v>
      </c>
      <c r="AV47" s="12">
        <v>0</v>
      </c>
      <c r="AW47" s="13" t="s">
        <v>52</v>
      </c>
      <c r="AX47" s="13">
        <v>0</v>
      </c>
      <c r="AY47" s="13">
        <v>0</v>
      </c>
      <c r="AZ47" s="13">
        <v>0</v>
      </c>
      <c r="BA47" s="6">
        <f t="shared" si="0"/>
        <v>1118</v>
      </c>
      <c r="BB47" s="2"/>
      <c r="BC47" s="2"/>
    </row>
    <row r="48" spans="1:55" s="8" customFormat="1" ht="10.5" customHeight="1">
      <c r="A48" s="2" t="s">
        <v>42</v>
      </c>
      <c r="B48" s="12" t="s">
        <v>52</v>
      </c>
      <c r="C48" s="13">
        <v>0</v>
      </c>
      <c r="D48" s="12" t="s">
        <v>52</v>
      </c>
      <c r="E48" s="12" t="s">
        <v>52</v>
      </c>
      <c r="F48" s="12" t="s">
        <v>52</v>
      </c>
      <c r="G48" s="12" t="s">
        <v>52</v>
      </c>
      <c r="H48" s="12" t="s">
        <v>52</v>
      </c>
      <c r="I48" s="12">
        <v>0</v>
      </c>
      <c r="J48" s="13">
        <v>125</v>
      </c>
      <c r="K48" s="12" t="s">
        <v>52</v>
      </c>
      <c r="L48" s="12" t="s">
        <v>52</v>
      </c>
      <c r="M48" s="12" t="s">
        <v>52</v>
      </c>
      <c r="N48" s="12" t="s">
        <v>52</v>
      </c>
      <c r="O48" s="12">
        <v>0</v>
      </c>
      <c r="P48" s="13">
        <v>0</v>
      </c>
      <c r="Q48" s="13">
        <v>0</v>
      </c>
      <c r="R48" s="13">
        <v>0</v>
      </c>
      <c r="S48" s="12" t="s">
        <v>52</v>
      </c>
      <c r="T48" s="12" t="s">
        <v>52</v>
      </c>
      <c r="U48" s="12" t="s">
        <v>52</v>
      </c>
      <c r="V48" s="13">
        <v>382</v>
      </c>
      <c r="W48" s="12" t="s">
        <v>52</v>
      </c>
      <c r="X48" s="12">
        <v>0</v>
      </c>
      <c r="Y48" s="13">
        <v>0</v>
      </c>
      <c r="Z48" s="12">
        <v>0</v>
      </c>
      <c r="AA48" s="12">
        <v>0</v>
      </c>
      <c r="AB48" s="13">
        <v>0</v>
      </c>
      <c r="AC48" s="12">
        <v>0</v>
      </c>
      <c r="AD48" s="12" t="s">
        <v>52</v>
      </c>
      <c r="AE48" s="12">
        <v>0</v>
      </c>
      <c r="AF48" s="12" t="s">
        <v>52</v>
      </c>
      <c r="AG48" s="12">
        <v>0</v>
      </c>
      <c r="AH48" s="12" t="s">
        <v>52</v>
      </c>
      <c r="AI48" s="13">
        <v>272</v>
      </c>
      <c r="AJ48" s="13">
        <v>0</v>
      </c>
      <c r="AK48" s="12" t="s">
        <v>52</v>
      </c>
      <c r="AL48" s="12">
        <v>0</v>
      </c>
      <c r="AM48" s="13">
        <v>0</v>
      </c>
      <c r="AN48" s="12" t="s">
        <v>52</v>
      </c>
      <c r="AO48" s="13">
        <v>0</v>
      </c>
      <c r="AP48" s="12" t="s">
        <v>52</v>
      </c>
      <c r="AQ48" s="13">
        <v>0</v>
      </c>
      <c r="AR48" s="12" t="s">
        <v>52</v>
      </c>
      <c r="AS48" s="12" t="s">
        <v>52</v>
      </c>
      <c r="AT48" s="13">
        <v>0</v>
      </c>
      <c r="AU48" s="13">
        <v>0</v>
      </c>
      <c r="AV48" s="4">
        <v>14457</v>
      </c>
      <c r="AW48" s="12" t="s">
        <v>52</v>
      </c>
      <c r="AX48" s="13" t="s">
        <v>52</v>
      </c>
      <c r="AY48" s="12">
        <v>0</v>
      </c>
      <c r="AZ48" s="13" t="s">
        <v>52</v>
      </c>
      <c r="BA48" s="6">
        <f t="shared" si="0"/>
        <v>15236</v>
      </c>
      <c r="BB48" s="2"/>
      <c r="BC48" s="2"/>
    </row>
    <row r="49" spans="1:55" s="8" customFormat="1" ht="10.5" customHeight="1">
      <c r="A49" s="2" t="s">
        <v>43</v>
      </c>
      <c r="B49" s="13" t="s">
        <v>52</v>
      </c>
      <c r="C49" s="13">
        <v>144</v>
      </c>
      <c r="D49" s="12" t="s">
        <v>52</v>
      </c>
      <c r="E49" s="12" t="s">
        <v>52</v>
      </c>
      <c r="F49" s="12" t="s">
        <v>52</v>
      </c>
      <c r="G49" s="12" t="s">
        <v>52</v>
      </c>
      <c r="H49" s="13" t="s">
        <v>52</v>
      </c>
      <c r="I49" s="13">
        <v>0</v>
      </c>
      <c r="J49" s="12" t="s">
        <v>52</v>
      </c>
      <c r="K49" s="12" t="s">
        <v>52</v>
      </c>
      <c r="L49" s="12" t="s">
        <v>52</v>
      </c>
      <c r="M49" s="12" t="s">
        <v>52</v>
      </c>
      <c r="N49" s="13">
        <v>384</v>
      </c>
      <c r="O49" s="12" t="s">
        <v>52</v>
      </c>
      <c r="P49" s="12" t="s">
        <v>52</v>
      </c>
      <c r="Q49" s="13" t="s">
        <v>52</v>
      </c>
      <c r="R49" s="12" t="s">
        <v>52</v>
      </c>
      <c r="S49" s="12">
        <v>0</v>
      </c>
      <c r="T49" s="12" t="s">
        <v>52</v>
      </c>
      <c r="U49" s="13" t="s">
        <v>52</v>
      </c>
      <c r="V49" s="12">
        <v>0</v>
      </c>
      <c r="W49" s="12">
        <v>0</v>
      </c>
      <c r="X49" s="12" t="s">
        <v>52</v>
      </c>
      <c r="Y49" s="12" t="s">
        <v>52</v>
      </c>
      <c r="Z49" s="13" t="s">
        <v>52</v>
      </c>
      <c r="AA49" s="12" t="s">
        <v>52</v>
      </c>
      <c r="AB49" s="12" t="s">
        <v>52</v>
      </c>
      <c r="AC49" s="13" t="s">
        <v>52</v>
      </c>
      <c r="AD49" s="12" t="s">
        <v>52</v>
      </c>
      <c r="AE49" s="13">
        <v>0</v>
      </c>
      <c r="AF49" s="13">
        <v>0</v>
      </c>
      <c r="AG49" s="12">
        <v>0</v>
      </c>
      <c r="AH49" s="12" t="s">
        <v>52</v>
      </c>
      <c r="AI49" s="12" t="s">
        <v>52</v>
      </c>
      <c r="AJ49" s="12" t="s">
        <v>52</v>
      </c>
      <c r="AK49" s="12" t="s">
        <v>52</v>
      </c>
      <c r="AL49" s="12" t="s">
        <v>52</v>
      </c>
      <c r="AM49" s="13">
        <v>173</v>
      </c>
      <c r="AN49" s="12" t="s">
        <v>52</v>
      </c>
      <c r="AO49" s="13" t="s">
        <v>52</v>
      </c>
      <c r="AP49" s="12">
        <v>0</v>
      </c>
      <c r="AQ49" s="12">
        <v>0</v>
      </c>
      <c r="AR49" s="12">
        <v>0</v>
      </c>
      <c r="AS49" s="12" t="s">
        <v>52</v>
      </c>
      <c r="AT49" s="12" t="s">
        <v>52</v>
      </c>
      <c r="AU49" s="13">
        <v>0</v>
      </c>
      <c r="AV49" s="12" t="s">
        <v>52</v>
      </c>
      <c r="AW49" s="4">
        <v>16313</v>
      </c>
      <c r="AX49" s="13">
        <v>0</v>
      </c>
      <c r="AY49" s="12" t="s">
        <v>52</v>
      </c>
      <c r="AZ49" s="12">
        <v>0</v>
      </c>
      <c r="BA49" s="6">
        <f t="shared" si="0"/>
        <v>17014</v>
      </c>
      <c r="BB49" s="2"/>
      <c r="BC49" s="2"/>
    </row>
    <row r="50" spans="1:55" s="8" customFormat="1" ht="10.5" customHeight="1">
      <c r="A50" s="2" t="s">
        <v>44</v>
      </c>
      <c r="B50" s="13">
        <v>0</v>
      </c>
      <c r="C50" s="13">
        <v>0</v>
      </c>
      <c r="D50" s="13" t="s">
        <v>52</v>
      </c>
      <c r="E50" s="12">
        <v>0</v>
      </c>
      <c r="F50" s="13" t="s">
        <v>52</v>
      </c>
      <c r="G50" s="13">
        <v>0</v>
      </c>
      <c r="H50" s="13">
        <v>0</v>
      </c>
      <c r="I50" s="13">
        <v>0</v>
      </c>
      <c r="J50" s="13">
        <v>0</v>
      </c>
      <c r="K50" s="13" t="s">
        <v>52</v>
      </c>
      <c r="L50" s="13" t="s">
        <v>52</v>
      </c>
      <c r="M50" s="13">
        <v>0</v>
      </c>
      <c r="N50" s="13">
        <v>0</v>
      </c>
      <c r="O50" s="13">
        <v>0</v>
      </c>
      <c r="P50" s="12">
        <v>0</v>
      </c>
      <c r="Q50" s="13">
        <v>0</v>
      </c>
      <c r="R50" s="13" t="s">
        <v>52</v>
      </c>
      <c r="S50" s="13">
        <v>74</v>
      </c>
      <c r="T50" s="12">
        <v>0</v>
      </c>
      <c r="U50" s="13">
        <v>0</v>
      </c>
      <c r="V50" s="12" t="s">
        <v>52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2" t="s">
        <v>52</v>
      </c>
      <c r="AJ50" s="13">
        <v>0</v>
      </c>
      <c r="AK50" s="13">
        <v>70</v>
      </c>
      <c r="AL50" s="13">
        <v>0</v>
      </c>
      <c r="AM50" s="13">
        <v>0</v>
      </c>
      <c r="AN50" s="12" t="s">
        <v>52</v>
      </c>
      <c r="AO50" s="13">
        <v>0</v>
      </c>
      <c r="AP50" s="12">
        <v>0</v>
      </c>
      <c r="AQ50" s="13">
        <v>0</v>
      </c>
      <c r="AR50" s="13" t="s">
        <v>52</v>
      </c>
      <c r="AS50" s="13">
        <v>0</v>
      </c>
      <c r="AT50" s="13">
        <v>0</v>
      </c>
      <c r="AU50" s="13">
        <v>0</v>
      </c>
      <c r="AV50" s="12" t="s">
        <v>52</v>
      </c>
      <c r="AW50" s="13">
        <v>0</v>
      </c>
      <c r="AX50" s="4">
        <v>1276</v>
      </c>
      <c r="AY50" s="13">
        <v>0</v>
      </c>
      <c r="AZ50" s="13">
        <v>0</v>
      </c>
      <c r="BA50" s="6">
        <f t="shared" si="0"/>
        <v>1420</v>
      </c>
      <c r="BB50" s="2"/>
      <c r="BC50" s="2"/>
    </row>
    <row r="51" spans="1:55" s="8" customFormat="1" ht="10.5" customHeight="1">
      <c r="A51" s="2" t="s">
        <v>45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116</v>
      </c>
      <c r="P51" s="13">
        <v>0</v>
      </c>
      <c r="Q51" s="12" t="s">
        <v>52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52</v>
      </c>
      <c r="Y51" s="12" t="s">
        <v>52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4">
        <v>5640</v>
      </c>
      <c r="AZ51" s="13">
        <v>0</v>
      </c>
      <c r="BA51" s="6">
        <f t="shared" si="0"/>
        <v>5756</v>
      </c>
      <c r="BB51" s="2"/>
      <c r="BC51" s="2"/>
    </row>
    <row r="52" spans="1:55" s="8" customFormat="1" ht="10.5" customHeight="1">
      <c r="A52" s="2" t="s">
        <v>46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2" t="s">
        <v>52</v>
      </c>
      <c r="BA52" s="6">
        <f t="shared" si="0"/>
        <v>0</v>
      </c>
      <c r="BB52" s="2"/>
      <c r="BC52" s="2"/>
    </row>
    <row r="53" spans="1:55" s="8" customFormat="1" ht="10.5" customHeight="1">
      <c r="A53" s="1" t="s">
        <v>48</v>
      </c>
      <c r="B53" s="6">
        <f>SUM(B2:B52)</f>
        <v>7294</v>
      </c>
      <c r="C53" s="6">
        <f t="shared" ref="C53:S53" si="1">SUM(C2:C52)</f>
        <v>1381</v>
      </c>
      <c r="D53" s="6">
        <f t="shared" si="1"/>
        <v>12486</v>
      </c>
      <c r="E53" s="6">
        <f t="shared" si="1"/>
        <v>3569</v>
      </c>
      <c r="F53" s="6">
        <f t="shared" si="1"/>
        <v>108</v>
      </c>
      <c r="G53" s="6">
        <f t="shared" si="1"/>
        <v>7837</v>
      </c>
      <c r="H53" s="6">
        <f t="shared" si="1"/>
        <v>9402</v>
      </c>
      <c r="I53" s="6">
        <f t="shared" si="1"/>
        <v>2407</v>
      </c>
      <c r="J53" s="6">
        <f t="shared" si="1"/>
        <v>1429</v>
      </c>
      <c r="K53" s="6">
        <f t="shared" si="1"/>
        <v>66444</v>
      </c>
      <c r="L53" s="6">
        <f t="shared" si="1"/>
        <v>28594</v>
      </c>
      <c r="M53" s="6">
        <f t="shared" si="1"/>
        <v>2219</v>
      </c>
      <c r="N53" s="6">
        <f t="shared" si="1"/>
        <v>1696</v>
      </c>
      <c r="O53" s="6">
        <f t="shared" si="1"/>
        <v>33366</v>
      </c>
      <c r="P53" s="6">
        <f t="shared" si="1"/>
        <v>10024</v>
      </c>
      <c r="Q53" s="6">
        <f t="shared" si="1"/>
        <v>3161</v>
      </c>
      <c r="R53" s="6">
        <f t="shared" si="1"/>
        <v>3371</v>
      </c>
      <c r="S53" s="6">
        <f t="shared" si="1"/>
        <v>4632</v>
      </c>
      <c r="T53" s="6">
        <f>SUM(T2:T52)</f>
        <v>8100</v>
      </c>
      <c r="U53" s="6">
        <f t="shared" ref="U53" si="2">SUM(U2:U52)</f>
        <v>1864</v>
      </c>
      <c r="V53" s="6">
        <f t="shared" ref="V53" si="3">SUM(V2:V52)</f>
        <v>1747</v>
      </c>
      <c r="W53" s="6">
        <f t="shared" ref="W53" si="4">SUM(W2:W52)</f>
        <v>18044</v>
      </c>
      <c r="X53" s="6">
        <f t="shared" ref="X53:Y53" si="5">SUM(X2:X52)</f>
        <v>25904</v>
      </c>
      <c r="Y53" s="6">
        <f t="shared" si="5"/>
        <v>9457</v>
      </c>
      <c r="Z53" s="6">
        <f t="shared" ref="Z53" si="6">SUM(Z2:Z52)</f>
        <v>4736</v>
      </c>
      <c r="AA53" s="6">
        <f t="shared" ref="AA53" si="7">SUM(AA2:AA52)</f>
        <v>8530</v>
      </c>
      <c r="AB53" s="6">
        <f t="shared" ref="AB53" si="8">SUM(AB2:AB52)</f>
        <v>1415</v>
      </c>
      <c r="AC53" s="6">
        <f t="shared" ref="AC53" si="9">SUM(AC2:AC52)</f>
        <v>1824</v>
      </c>
      <c r="AD53" s="6">
        <f t="shared" ref="AD53" si="10">SUM(AD2:AD52)</f>
        <v>6936</v>
      </c>
      <c r="AE53" s="6">
        <f t="shared" ref="AE53" si="11">SUM(AE2:AE52)</f>
        <v>195</v>
      </c>
      <c r="AF53" s="6">
        <f t="shared" ref="AF53" si="12">SUM(AF2:AF52)</f>
        <v>21511</v>
      </c>
      <c r="AG53" s="6">
        <f t="shared" ref="AG53" si="13">SUM(AG2:AG52)</f>
        <v>3321</v>
      </c>
      <c r="AH53" s="6">
        <f t="shared" ref="AH53" si="14">SUM(AH2:AH52)</f>
        <v>78198</v>
      </c>
      <c r="AI53" s="6">
        <f t="shared" ref="AI53" si="15">SUM(AI2:AI52)</f>
        <v>22678</v>
      </c>
      <c r="AJ53" s="6">
        <f t="shared" ref="AJ53" si="16">SUM(AJ2:AJ52)</f>
        <v>927</v>
      </c>
      <c r="AK53" s="6">
        <f t="shared" ref="AK53" si="17">SUM(AK2:AK52)</f>
        <v>20568</v>
      </c>
      <c r="AL53" s="6">
        <f t="shared" ref="AL53" si="18">SUM(AL2:AL52)</f>
        <v>4558</v>
      </c>
      <c r="AM53" s="6">
        <f t="shared" ref="AM53" si="19">SUM(AM2:AM52)</f>
        <v>7835</v>
      </c>
      <c r="AN53" s="6">
        <f t="shared" ref="AN53" si="20">SUM(AN2:AN52)</f>
        <v>29725</v>
      </c>
      <c r="AO53" s="6">
        <f t="shared" ref="AO53" si="21">SUM(AO2:AO52)</f>
        <v>2703</v>
      </c>
      <c r="AP53" s="6">
        <f t="shared" ref="AP53:AQ53" si="22">SUM(AP2:AP52)</f>
        <v>10653</v>
      </c>
      <c r="AQ53" s="6">
        <f t="shared" si="22"/>
        <v>606</v>
      </c>
      <c r="AR53" s="6">
        <f t="shared" ref="AR53" si="23">SUM(AR2:AR52)</f>
        <v>9782</v>
      </c>
      <c r="AS53" s="6">
        <f t="shared" ref="AS53" si="24">SUM(AS2:AS52)</f>
        <v>53005</v>
      </c>
      <c r="AT53" s="6">
        <f t="shared" ref="AT53" si="25">SUM(AT2:AT52)</f>
        <v>2851</v>
      </c>
      <c r="AU53" s="6">
        <f t="shared" ref="AU53:AV53" si="26">SUM(AU2:AU52)</f>
        <v>992</v>
      </c>
      <c r="AV53" s="6">
        <f t="shared" si="26"/>
        <v>16113</v>
      </c>
      <c r="AW53" s="6">
        <f t="shared" ref="AW53" si="27">SUM(AW2:AW52)</f>
        <v>17072</v>
      </c>
      <c r="AX53" s="6">
        <f t="shared" ref="AX53" si="28">SUM(AX2:AX52)</f>
        <v>1619</v>
      </c>
      <c r="AY53" s="6">
        <f t="shared" ref="AY53" si="29">SUM(AY2:AY52)</f>
        <v>6813</v>
      </c>
      <c r="AZ53" s="6">
        <f t="shared" ref="AZ53" si="30">SUM(AZ2:AZ52)</f>
        <v>404</v>
      </c>
      <c r="BA53" s="6">
        <f t="shared" ref="BA53" si="31">SUM(BA2:BA52)</f>
        <v>600106</v>
      </c>
      <c r="BB53" s="1"/>
      <c r="BC53" s="1"/>
    </row>
    <row r="54" spans="1:55" s="8" customFormat="1" ht="10.5" customHeight="1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1"/>
      <c r="BC54" s="1"/>
    </row>
    <row r="55" spans="1:55" ht="25.5" customHeight="1">
      <c r="A55" s="16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3"/>
      <c r="BC55" s="3"/>
    </row>
    <row r="56" spans="1:55" ht="56" customHeight="1">
      <c r="A56" s="16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3"/>
      <c r="BC56" s="3"/>
    </row>
    <row r="57" spans="1:55" ht="2.75" customHeight="1">
      <c r="A57" s="17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3"/>
      <c r="BC57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148891E7B90D45A6CA2E01203F2295" ma:contentTypeVersion="5" ma:contentTypeDescription="Create a new document." ma:contentTypeScope="" ma:versionID="af926158868bcd3e715c7b762ab86c29">
  <xsd:schema xmlns:xsd="http://www.w3.org/2001/XMLSchema" xmlns:xs="http://www.w3.org/2001/XMLSchema" xmlns:p="http://schemas.microsoft.com/office/2006/metadata/properties" xmlns:ns3="af68c486-4bca-4ffa-9149-95e4479ab26f" xmlns:ns4="cfea98c8-b831-451c-9715-a60f69f25121" targetNamespace="http://schemas.microsoft.com/office/2006/metadata/properties" ma:root="true" ma:fieldsID="c27db2390dfdd848fde2957e8b377a20" ns3:_="" ns4:_="">
    <xsd:import namespace="af68c486-4bca-4ffa-9149-95e4479ab26f"/>
    <xsd:import namespace="cfea98c8-b831-451c-9715-a60f69f251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8c486-4bca-4ffa-9149-95e4479ab2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a98c8-b831-451c-9715-a60f69f251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4B3DCB-59DD-4637-ABB1-CE5C8EB4B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2A08AB-7B23-4469-9283-5626B0218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68c486-4bca-4ffa-9149-95e4479ab26f"/>
    <ds:schemaRef ds:uri="cfea98c8-b831-451c-9715-a60f69f251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C8375B-A87F-45D3-B217-5B15259C8693}">
  <ds:schemaRefs>
    <ds:schemaRef ds:uri="af68c486-4bca-4ffa-9149-95e4479ab26f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cfea98c8-b831-451c-9715-a60f69f2512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Abortions Distributed by Area 2011-2020</dc:title>
  <dc:subject>Abortions Distributed by Area 2011-2020</dc:subject>
  <dc:creator>CDC</dc:creator>
  <cp:keywords>CDC, reproductive health, abortions</cp:keywords>
  <cp:lastModifiedBy>Claire Zhang</cp:lastModifiedBy>
  <dcterms:created xsi:type="dcterms:W3CDTF">2013-04-25T19:04:04Z</dcterms:created>
  <dcterms:modified xsi:type="dcterms:W3CDTF">2024-05-17T17:52:45Z</dcterms:modified>
  <cp:category>Abortions Distributed by Area 2011-2020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  <property fmtid="{D5CDD505-2E9C-101B-9397-08002B2CF9AE}" pid="3" name="ContentTypeId">
    <vt:lpwstr>0x01010033148891E7B90D45A6CA2E01203F2295</vt:lpwstr>
  </property>
  <property fmtid="{D5CDD505-2E9C-101B-9397-08002B2CF9AE}" pid="4" name="MSIP_Label_7b94a7b8-f06c-4dfe-bdcc-9b548fd58c31_Enabled">
    <vt:lpwstr>true</vt:lpwstr>
  </property>
  <property fmtid="{D5CDD505-2E9C-101B-9397-08002B2CF9AE}" pid="5" name="MSIP_Label_7b94a7b8-f06c-4dfe-bdcc-9b548fd58c31_SetDate">
    <vt:lpwstr>2020-11-10T20:08:49Z</vt:lpwstr>
  </property>
  <property fmtid="{D5CDD505-2E9C-101B-9397-08002B2CF9AE}" pid="6" name="MSIP_Label_7b94a7b8-f06c-4dfe-bdcc-9b548fd58c31_Method">
    <vt:lpwstr>Privileged</vt:lpwstr>
  </property>
  <property fmtid="{D5CDD505-2E9C-101B-9397-08002B2CF9AE}" pid="7" name="MSIP_Label_7b94a7b8-f06c-4dfe-bdcc-9b548fd58c31_Name">
    <vt:lpwstr>7b94a7b8-f06c-4dfe-bdcc-9b548fd58c31</vt:lpwstr>
  </property>
  <property fmtid="{D5CDD505-2E9C-101B-9397-08002B2CF9AE}" pid="8" name="MSIP_Label_7b94a7b8-f06c-4dfe-bdcc-9b548fd58c31_SiteId">
    <vt:lpwstr>9ce70869-60db-44fd-abe8-d2767077fc8f</vt:lpwstr>
  </property>
  <property fmtid="{D5CDD505-2E9C-101B-9397-08002B2CF9AE}" pid="9" name="MSIP_Label_7b94a7b8-f06c-4dfe-bdcc-9b548fd58c31_ActionId">
    <vt:lpwstr>671fbcd9-81f3-451c-9021-1ed873f3c6ea</vt:lpwstr>
  </property>
  <property fmtid="{D5CDD505-2E9C-101B-9397-08002B2CF9AE}" pid="10" name="MSIP_Label_7b94a7b8-f06c-4dfe-bdcc-9b548fd58c31_ContentBits">
    <vt:lpwstr>0</vt:lpwstr>
  </property>
</Properties>
</file>