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ibe\Documents\"/>
    </mc:Choice>
  </mc:AlternateContent>
  <xr:revisionPtr revIDLastSave="0" documentId="13_ncr:1_{0BD1E5BF-0D2B-4CF7-90A8-E07DC009FB6D}" xr6:coauthVersionLast="45" xr6:coauthVersionMax="45" xr10:uidLastSave="{00000000-0000-0000-0000-000000000000}"/>
  <bookViews>
    <workbookView xWindow="-120" yWindow="-120" windowWidth="20730" windowHeight="11160" activeTab="1" xr2:uid="{014EDB21-7FD4-42DC-8074-7CFA403F849C}"/>
  </bookViews>
  <sheets>
    <sheet name="Munka1" sheetId="1" r:id="rId1"/>
    <sheet name="V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2" l="1"/>
  <c r="Z5" i="2"/>
  <c r="Z4" i="2"/>
  <c r="Z3" i="2"/>
  <c r="Z2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<sst xmlns="http://schemas.openxmlformats.org/spreadsheetml/2006/main" count="104" uniqueCount="67">
  <si>
    <t>#</t>
  </si>
  <si>
    <t>Sík</t>
  </si>
  <si>
    <t>Funkció</t>
  </si>
  <si>
    <t>VM neve</t>
  </si>
  <si>
    <t>CPU (db)</t>
  </si>
  <si>
    <t>Memória (GB)</t>
  </si>
  <si>
    <t>Disk 1 (OS)(GB)</t>
  </si>
  <si>
    <t>Disk 2 (GB)</t>
  </si>
  <si>
    <t>Disk 3 (GB)</t>
  </si>
  <si>
    <t>Disk 4 (GB)</t>
  </si>
  <si>
    <t>Disk 5 (GB)</t>
  </si>
  <si>
    <t>SUM HDD (GB)</t>
  </si>
  <si>
    <t>Template</t>
  </si>
  <si>
    <t>DR védett</t>
  </si>
  <si>
    <t>OS</t>
  </si>
  <si>
    <t>Hypervisor</t>
  </si>
  <si>
    <t>Site</t>
  </si>
  <si>
    <t>VLAN előtét</t>
  </si>
  <si>
    <t>VLAN ID</t>
  </si>
  <si>
    <t>VLAN azonosító</t>
  </si>
  <si>
    <t>VLAN eth0</t>
  </si>
  <si>
    <t>IP cím</t>
  </si>
  <si>
    <t>Geteway</t>
  </si>
  <si>
    <t>Alter GW</t>
  </si>
  <si>
    <t>Netmask</t>
  </si>
  <si>
    <t>FQDN</t>
  </si>
  <si>
    <t>Megjegyzés</t>
  </si>
  <si>
    <t>MGMT</t>
  </si>
  <si>
    <t>PROD</t>
  </si>
  <si>
    <t>TEST</t>
  </si>
  <si>
    <t>Jump szerver</t>
  </si>
  <si>
    <t>Címtár</t>
  </si>
  <si>
    <t>app-p-01</t>
  </si>
  <si>
    <t>app-t-01</t>
  </si>
  <si>
    <t>Alkamazás szerver PROD</t>
  </si>
  <si>
    <t>Alkamazás szerver TEST</t>
  </si>
  <si>
    <t>Adatbázis szerver TEST</t>
  </si>
  <si>
    <t>db-t-01</t>
  </si>
  <si>
    <t>jump</t>
  </si>
  <si>
    <t>dir01</t>
  </si>
  <si>
    <t>RHEL</t>
  </si>
  <si>
    <t>SLES</t>
  </si>
  <si>
    <t>Nem DR védett</t>
  </si>
  <si>
    <t>Vmware</t>
  </si>
  <si>
    <t>Site-A</t>
  </si>
  <si>
    <t>Site-B</t>
  </si>
  <si>
    <t>APP</t>
  </si>
  <si>
    <t>APP-MGMT</t>
  </si>
  <si>
    <t>APP-PROD</t>
  </si>
  <si>
    <t>APP-TEST</t>
  </si>
  <si>
    <t>192.168.10.0</t>
  </si>
  <si>
    <t>192.168.11.0</t>
  </si>
  <si>
    <t>192.168.12.0</t>
  </si>
  <si>
    <t>192.168.10.11</t>
  </si>
  <si>
    <t>192.168.10.12</t>
  </si>
  <si>
    <t>192.168.11.11</t>
  </si>
  <si>
    <t>192.168.12.11</t>
  </si>
  <si>
    <t>192.168.12.12</t>
  </si>
  <si>
    <t>192.168.10.254</t>
  </si>
  <si>
    <t>192.168.11.254</t>
  </si>
  <si>
    <t>192.168.12.254</t>
  </si>
  <si>
    <t>192.168.10.253</t>
  </si>
  <si>
    <t>192.168.11.253</t>
  </si>
  <si>
    <t>192.168.12.253</t>
  </si>
  <si>
    <t>/24</t>
  </si>
  <si>
    <t>bla</t>
  </si>
  <si>
    <t>ize mizé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</si>
</sst>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F965-BD77-4D81-A5FE-F03A93110C4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E537-7388-46F7-90E9-85ACBC3A6B0C}">
  <dimension ref="A1:AA6"/>
  <sheetViews>
    <sheetView tabSelected="1" topLeftCell="G1" workbookViewId="0">
      <selection activeCell="Z2" sqref="Z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</v>
      </c>
      <c r="B2" t="s">
        <v>27</v>
      </c>
      <c r="C2" t="s">
        <v>30</v>
      </c>
      <c r="D2" t="s">
        <v>38</v>
      </c>
      <c r="E2">
        <v>2</v>
      </c>
      <c r="F2">
        <v>1024</v>
      </c>
      <c r="G2">
        <v>30</v>
      </c>
      <c r="L2">
        <f>SUM(G2:K2)</f>
        <v>30</v>
      </c>
      <c r="M2" t="s">
        <v>40</v>
      </c>
      <c r="N2" t="s">
        <v>13</v>
      </c>
      <c r="O2" t="s">
        <v>40</v>
      </c>
      <c r="P2" t="s">
        <v>43</v>
      </c>
      <c r="Q2" t="s">
        <v>44</v>
      </c>
      <c r="R2" t="s">
        <v>46</v>
      </c>
      <c r="S2">
        <v>1001</v>
      </c>
      <c r="T2" t="s">
        <v>47</v>
      </c>
      <c r="U2" t="s">
        <v>50</v>
      </c>
      <c r="V2" t="s">
        <v>53</v>
      </c>
      <c r="W2" t="s">
        <v>58</v>
      </c>
      <c r="X2" t="s">
        <v>61</v>
      </c>
      <c r="Y2" t="s">
        <v>64</v>
      </c>
      <c r="Z2" t="str">
        <f>CONCATENATE(D2,".",B2,".cimi.local")</f>
        <v>jump.MGMT.cimi.local</v>
      </c>
    </row>
    <row r="3" spans="1:27" x14ac:dyDescent="0.25">
      <c r="A3">
        <v>2</v>
      </c>
      <c r="B3" t="s">
        <v>27</v>
      </c>
      <c r="C3" t="s">
        <v>31</v>
      </c>
      <c r="D3" t="s">
        <v>39</v>
      </c>
      <c r="E3">
        <v>2</v>
      </c>
      <c r="F3">
        <v>8096</v>
      </c>
      <c r="G3">
        <v>30</v>
      </c>
      <c r="H3">
        <v>10</v>
      </c>
      <c r="L3">
        <f t="shared" ref="L3:L6" si="0">SUM(G3:K3)</f>
        <v>40</v>
      </c>
      <c r="M3" t="s">
        <v>40</v>
      </c>
      <c r="N3" t="s">
        <v>13</v>
      </c>
      <c r="O3" t="s">
        <v>40</v>
      </c>
      <c r="P3" t="s">
        <v>43</v>
      </c>
      <c r="Q3" t="s">
        <v>44</v>
      </c>
      <c r="R3" t="s">
        <v>46</v>
      </c>
      <c r="S3">
        <v>1001</v>
      </c>
      <c r="T3" t="s">
        <v>47</v>
      </c>
      <c r="U3" t="s">
        <v>50</v>
      </c>
      <c r="V3" t="s">
        <v>54</v>
      </c>
      <c r="W3" t="s">
        <v>58</v>
      </c>
      <c r="X3" t="s">
        <v>61</v>
      </c>
      <c r="Y3" t="s">
        <v>64</v>
      </c>
      <c r="Z3" t="str">
        <f t="shared" ref="Z3:Z6" si="1">CONCATENATE(D3,".",B3,".cimi.local")</f>
        <v>dir01.MGMT.cimi.local</v>
      </c>
      <c r="AA3" t="s">
        <v>65</v>
      </c>
    </row>
    <row r="4" spans="1:27" x14ac:dyDescent="0.25">
      <c r="A4">
        <v>3</v>
      </c>
      <c r="B4" t="s">
        <v>28</v>
      </c>
      <c r="C4" t="s">
        <v>34</v>
      </c>
      <c r="D4" t="s">
        <v>32</v>
      </c>
      <c r="E4">
        <v>8</v>
      </c>
      <c r="F4">
        <v>4096</v>
      </c>
      <c r="G4">
        <v>30</v>
      </c>
      <c r="H4">
        <v>30</v>
      </c>
      <c r="I4">
        <v>10</v>
      </c>
      <c r="L4">
        <f t="shared" si="0"/>
        <v>70</v>
      </c>
      <c r="M4" t="s">
        <v>41</v>
      </c>
      <c r="N4" t="s">
        <v>13</v>
      </c>
      <c r="O4" t="s">
        <v>41</v>
      </c>
      <c r="P4" t="s">
        <v>43</v>
      </c>
      <c r="Q4" t="s">
        <v>44</v>
      </c>
      <c r="R4" t="s">
        <v>46</v>
      </c>
      <c r="S4">
        <v>1002</v>
      </c>
      <c r="T4" t="s">
        <v>48</v>
      </c>
      <c r="U4" t="s">
        <v>51</v>
      </c>
      <c r="V4" t="s">
        <v>55</v>
      </c>
      <c r="W4" t="s">
        <v>59</v>
      </c>
      <c r="X4" t="s">
        <v>62</v>
      </c>
      <c r="Y4" t="s">
        <v>64</v>
      </c>
      <c r="Z4" t="str">
        <f t="shared" si="1"/>
        <v>app-p-01.PROD.cimi.local</v>
      </c>
      <c r="AA4" t="s">
        <v>66</v>
      </c>
    </row>
    <row r="5" spans="1:27" x14ac:dyDescent="0.25">
      <c r="A5">
        <v>4</v>
      </c>
      <c r="B5" t="s">
        <v>29</v>
      </c>
      <c r="C5" t="s">
        <v>35</v>
      </c>
      <c r="D5" t="s">
        <v>33</v>
      </c>
      <c r="E5">
        <v>4</v>
      </c>
      <c r="F5">
        <v>4096</v>
      </c>
      <c r="G5">
        <v>30</v>
      </c>
      <c r="H5">
        <v>20</v>
      </c>
      <c r="L5">
        <f t="shared" si="0"/>
        <v>50</v>
      </c>
      <c r="M5" t="s">
        <v>41</v>
      </c>
      <c r="N5" t="s">
        <v>42</v>
      </c>
      <c r="O5" t="s">
        <v>41</v>
      </c>
      <c r="P5" t="s">
        <v>43</v>
      </c>
      <c r="Q5" t="s">
        <v>45</v>
      </c>
      <c r="R5" t="s">
        <v>46</v>
      </c>
      <c r="S5">
        <v>1003</v>
      </c>
      <c r="T5" t="s">
        <v>49</v>
      </c>
      <c r="U5" t="s">
        <v>52</v>
      </c>
      <c r="V5" t="s">
        <v>56</v>
      </c>
      <c r="W5" t="s">
        <v>60</v>
      </c>
      <c r="X5" t="s">
        <v>63</v>
      </c>
      <c r="Y5" t="s">
        <v>64</v>
      </c>
      <c r="Z5" t="str">
        <f t="shared" si="1"/>
        <v>app-t-01.TEST.cimi.local</v>
      </c>
    </row>
    <row r="6" spans="1:27" x14ac:dyDescent="0.25">
      <c r="A6">
        <v>5</v>
      </c>
      <c r="B6" t="s">
        <v>29</v>
      </c>
      <c r="C6" t="s">
        <v>36</v>
      </c>
      <c r="D6" t="s">
        <v>37</v>
      </c>
      <c r="E6">
        <v>4</v>
      </c>
      <c r="F6">
        <v>16000</v>
      </c>
      <c r="G6">
        <v>30</v>
      </c>
      <c r="H6">
        <v>100</v>
      </c>
      <c r="L6">
        <f t="shared" si="0"/>
        <v>130</v>
      </c>
      <c r="M6" t="s">
        <v>41</v>
      </c>
      <c r="N6" t="s">
        <v>42</v>
      </c>
      <c r="O6" t="s">
        <v>41</v>
      </c>
      <c r="P6" t="s">
        <v>43</v>
      </c>
      <c r="Q6" t="s">
        <v>45</v>
      </c>
      <c r="R6" t="s">
        <v>46</v>
      </c>
      <c r="S6">
        <v>1003</v>
      </c>
      <c r="T6" t="s">
        <v>49</v>
      </c>
      <c r="U6" t="s">
        <v>52</v>
      </c>
      <c r="V6" t="s">
        <v>57</v>
      </c>
      <c r="W6" t="s">
        <v>60</v>
      </c>
      <c r="X6" t="s">
        <v>63</v>
      </c>
      <c r="Y6" t="s">
        <v>64</v>
      </c>
      <c r="Z6" t="str">
        <f t="shared" si="1"/>
        <v>db-t-01.TEST.cimi.local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Czibere Imre</dc:creator>
  <cp:lastModifiedBy>Czibere Imre</cp:lastModifiedBy>
  <dcterms:created xsi:type="dcterms:W3CDTF">2020-11-21T13:25:50Z</dcterms:created>
  <dcterms:modified xsi:type="dcterms:W3CDTF">2020-11-21T13:49:49Z</dcterms:modified>
</cp:coreProperties>
</file>