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zi1\Documents\ETH\Year 4\Thesis\"/>
    </mc:Choice>
  </mc:AlternateContent>
  <xr:revisionPtr revIDLastSave="0" documentId="13_ncr:1_{E7B30655-80EC-4A9D-96AD-32DED5E03C97}" xr6:coauthVersionLast="46" xr6:coauthVersionMax="46" xr10:uidLastSave="{00000000-0000-0000-0000-000000000000}"/>
  <bookViews>
    <workbookView xWindow="-96" yWindow="-96" windowWidth="23232" windowHeight="12552" xr2:uid="{13059320-F2A6-460D-A0B7-B46E1E069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 s="1"/>
  <c r="D136" i="1"/>
  <c r="D24" i="1"/>
  <c r="D132" i="1"/>
  <c r="D133" i="1"/>
  <c r="D134" i="1"/>
  <c r="D135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6" i="1"/>
  <c r="D77" i="1"/>
  <c r="D78" i="1"/>
  <c r="D79" i="1"/>
  <c r="D80" i="1"/>
  <c r="D81" i="1"/>
  <c r="A87" i="1" s="1"/>
  <c r="D82" i="1"/>
  <c r="D83" i="1"/>
  <c r="D84" i="1"/>
  <c r="D85" i="1"/>
  <c r="D86" i="1"/>
  <c r="D87" i="1"/>
  <c r="D88" i="1"/>
  <c r="A94" i="1" s="1"/>
  <c r="D89" i="1"/>
  <c r="D90" i="1"/>
  <c r="D91" i="1"/>
  <c r="D92" i="1"/>
  <c r="D93" i="1"/>
  <c r="D94" i="1"/>
  <c r="D64" i="1"/>
  <c r="D65" i="1"/>
  <c r="D66" i="1"/>
  <c r="D67" i="1"/>
  <c r="D68" i="1"/>
  <c r="D69" i="1"/>
  <c r="D70" i="1"/>
  <c r="D71" i="1"/>
  <c r="D72" i="1"/>
  <c r="D73" i="1"/>
  <c r="D74" i="1"/>
  <c r="D75" i="1"/>
  <c r="D53" i="1"/>
  <c r="D54" i="1"/>
  <c r="D55" i="1"/>
  <c r="D56" i="1"/>
  <c r="D57" i="1"/>
  <c r="D58" i="1"/>
  <c r="D59" i="1"/>
  <c r="D60" i="1"/>
  <c r="D61" i="1"/>
  <c r="D62" i="1"/>
  <c r="D63" i="1"/>
  <c r="D45" i="1"/>
  <c r="D46" i="1"/>
  <c r="D47" i="1"/>
  <c r="D48" i="1"/>
  <c r="D49" i="1"/>
  <c r="D50" i="1"/>
  <c r="D51" i="1"/>
  <c r="D52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D26" i="1"/>
  <c r="D27" i="1"/>
  <c r="D28" i="1"/>
  <c r="D29" i="1"/>
  <c r="D30" i="1"/>
  <c r="A3" i="1"/>
  <c r="D12" i="1"/>
  <c r="A66" i="1" l="1"/>
  <c r="A129" i="1"/>
  <c r="A115" i="1"/>
  <c r="A73" i="1"/>
  <c r="A101" i="1"/>
  <c r="A136" i="1"/>
  <c r="A52" i="1"/>
  <c r="A108" i="1"/>
  <c r="A80" i="1"/>
  <c r="A122" i="1"/>
  <c r="A59" i="1"/>
  <c r="A45" i="1"/>
  <c r="A38" i="1"/>
  <c r="A31" i="1"/>
  <c r="D14" i="1"/>
  <c r="D15" i="1"/>
  <c r="D16" i="1"/>
  <c r="D17" i="1"/>
  <c r="D18" i="1"/>
  <c r="D19" i="1"/>
  <c r="D20" i="1"/>
  <c r="D21" i="1"/>
  <c r="D22" i="1"/>
  <c r="D23" i="1"/>
  <c r="D5" i="1"/>
  <c r="D6" i="1"/>
  <c r="D7" i="1"/>
  <c r="D8" i="1"/>
  <c r="D9" i="1"/>
  <c r="D10" i="1"/>
  <c r="D11" i="1"/>
  <c r="D13" i="1"/>
  <c r="D4" i="1"/>
  <c r="A17" i="1" l="1"/>
  <c r="A10" i="1"/>
  <c r="A24" i="1"/>
  <c r="D2" i="1"/>
  <c r="E2" i="1" s="1"/>
</calcChain>
</file>

<file path=xl/sharedStrings.xml><?xml version="1.0" encoding="utf-8"?>
<sst xmlns="http://schemas.openxmlformats.org/spreadsheetml/2006/main" count="11" uniqueCount="11">
  <si>
    <t>Day</t>
  </si>
  <si>
    <t>Total hours worked</t>
  </si>
  <si>
    <t>Time start</t>
  </si>
  <si>
    <t>Time end</t>
  </si>
  <si>
    <t>Hours worked</t>
  </si>
  <si>
    <t>Hours needed</t>
  </si>
  <si>
    <t>Per week</t>
  </si>
  <si>
    <t>should be ^</t>
  </si>
  <si>
    <t>Should be:</t>
  </si>
  <si>
    <t>Day #</t>
  </si>
  <si>
    <t>Current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</si>
</sst>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2349-4440-4C3F-95EC-04A9D2946CE7}">
  <dimension ref="A1:T136"/>
  <sheetViews>
    <sheetView tabSelected="1" topLeftCell="A25" workbookViewId="0">
      <selection activeCell="H41" sqref="H41"/>
    </sheetView>
  </sheetViews>
  <sheetFormatPr defaultRowHeight="14.4" x14ac:dyDescent="0.55000000000000004"/>
  <cols>
    <col min="1" max="1" width="9.62890625" style="7" bestFit="1" customWidth="1"/>
    <col min="2" max="2" width="8.9453125" bestFit="1" customWidth="1"/>
    <col min="3" max="3" width="9.9453125" bestFit="1" customWidth="1"/>
    <col min="4" max="4" width="16" bestFit="1" customWidth="1"/>
    <col min="12" max="12" width="10.15625" bestFit="1" customWidth="1"/>
  </cols>
  <sheetData>
    <row r="1" spans="1:20" x14ac:dyDescent="0.55000000000000004">
      <c r="A1"/>
      <c r="B1" t="s">
        <v>8</v>
      </c>
      <c r="C1" t="s">
        <v>10</v>
      </c>
      <c r="D1" t="s">
        <v>4</v>
      </c>
      <c r="E1" t="s">
        <v>5</v>
      </c>
    </row>
    <row r="2" spans="1:20" x14ac:dyDescent="0.55000000000000004">
      <c r="A2" t="s">
        <v>6</v>
      </c>
      <c r="B2">
        <f ca="1">C2*3/7*8</f>
        <v>123.42857142857143</v>
      </c>
      <c r="C2">
        <f ca="1">VLOOKUP(TODAY(),B4:C136, 2)</f>
        <v>36</v>
      </c>
      <c r="D2" s="7">
        <f>SUM(D4:D40)*24</f>
        <v>79.499999999999972</v>
      </c>
      <c r="E2" s="7">
        <f>420-D2</f>
        <v>340.5</v>
      </c>
      <c r="F2" s="2"/>
    </row>
    <row r="3" spans="1:20" x14ac:dyDescent="0.55000000000000004">
      <c r="A3" s="7">
        <f>40*0.6</f>
        <v>24</v>
      </c>
      <c r="B3" s="6" t="s">
        <v>0</v>
      </c>
      <c r="C3" t="s">
        <v>9</v>
      </c>
      <c r="D3" s="5" t="s">
        <v>1</v>
      </c>
      <c r="E3" s="3" t="s">
        <v>2</v>
      </c>
      <c r="F3" s="4" t="s">
        <v>3</v>
      </c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</row>
    <row r="4" spans="1:20" x14ac:dyDescent="0.55000000000000004">
      <c r="A4" s="7" t="s">
        <v>7</v>
      </c>
      <c r="B4" s="1">
        <v>44461</v>
      </c>
      <c r="C4">
        <v>1</v>
      </c>
      <c r="D4" s="2">
        <f>SUM(_xlfn.NUMBERVALUE(F4-E4+H4-G4+J4-I4+L4-K4+N4+P4+R4-M4-O4-Q4-S4+T4))</f>
        <v>0.20833333333333301</v>
      </c>
      <c r="E4" s="2">
        <v>0.51041666666666663</v>
      </c>
      <c r="F4" s="2">
        <v>0.71875</v>
      </c>
    </row>
    <row r="5" spans="1:20" x14ac:dyDescent="0.55000000000000004">
      <c r="B5" s="1">
        <v>44462</v>
      </c>
      <c r="C5">
        <v>2</v>
      </c>
      <c r="D5" s="2">
        <f t="shared" ref="D5:D24" si="0">SUM(_xlfn.NUMBERVALUE(F5-E5+H5-G5+J5-I5+L5-K5+N5+P5+R5-M5-O5-Q5-S5+T5))</f>
        <v>0</v>
      </c>
    </row>
    <row r="6" spans="1:20" x14ac:dyDescent="0.55000000000000004">
      <c r="B6" s="1">
        <v>44463</v>
      </c>
      <c r="C6">
        <v>3</v>
      </c>
      <c r="D6" s="2">
        <f t="shared" si="0"/>
        <v>0.1875</v>
      </c>
      <c r="E6" s="2">
        <v>0.55902777777777779</v>
      </c>
      <c r="F6" s="2">
        <v>0.74652777777777779</v>
      </c>
    </row>
    <row r="7" spans="1:20" x14ac:dyDescent="0.55000000000000004">
      <c r="B7" s="1">
        <v>44464</v>
      </c>
      <c r="C7">
        <v>4</v>
      </c>
      <c r="D7" s="2">
        <f t="shared" si="0"/>
        <v>0</v>
      </c>
    </row>
    <row r="8" spans="1:20" x14ac:dyDescent="0.55000000000000004">
      <c r="B8" s="1">
        <v>44465</v>
      </c>
      <c r="C8">
        <v>5</v>
      </c>
      <c r="D8" s="2">
        <f t="shared" si="0"/>
        <v>0</v>
      </c>
      <c r="L8" s="8"/>
    </row>
    <row r="9" spans="1:20" x14ac:dyDescent="0.55000000000000004">
      <c r="B9" s="1">
        <v>44466</v>
      </c>
      <c r="C9">
        <v>6</v>
      </c>
      <c r="D9" s="2">
        <f t="shared" si="0"/>
        <v>0.22916666666666699</v>
      </c>
      <c r="E9" s="2">
        <v>0.41666666666666669</v>
      </c>
      <c r="F9" s="2">
        <v>0.47916666666666669</v>
      </c>
      <c r="G9" s="2">
        <v>0.5</v>
      </c>
      <c r="H9" s="2">
        <v>0.66666666666666663</v>
      </c>
    </row>
    <row r="10" spans="1:20" x14ac:dyDescent="0.55000000000000004">
      <c r="A10" s="7">
        <f>SUM(D4:D10)*24</f>
        <v>18</v>
      </c>
      <c r="B10" s="1">
        <v>44467</v>
      </c>
      <c r="C10">
        <v>7</v>
      </c>
      <c r="D10" s="2">
        <f t="shared" si="0"/>
        <v>0.125</v>
      </c>
      <c r="E10" s="2">
        <v>0.64583333333333337</v>
      </c>
      <c r="F10" s="2">
        <v>0.77083333333333337</v>
      </c>
    </row>
    <row r="11" spans="1:20" x14ac:dyDescent="0.55000000000000004">
      <c r="B11" s="1">
        <v>44468</v>
      </c>
      <c r="C11">
        <v>8</v>
      </c>
      <c r="D11" s="2">
        <f t="shared" si="0"/>
        <v>0.22916666666666699</v>
      </c>
      <c r="E11" s="2">
        <v>0.41666666666666669</v>
      </c>
      <c r="F11" s="2">
        <v>0.47916666666666669</v>
      </c>
      <c r="G11" s="2">
        <v>0.52083333333333337</v>
      </c>
      <c r="H11" s="2">
        <v>0.6875</v>
      </c>
    </row>
    <row r="12" spans="1:20" x14ac:dyDescent="0.55000000000000004">
      <c r="B12" s="1">
        <v>44469</v>
      </c>
      <c r="C12">
        <v>9</v>
      </c>
      <c r="D12" s="2">
        <f>SUM(_xlfn.NUMBERVALUE(F12-E12+H12-G12+J12-I12+L12-K12+N12+P12+R12-M12-O12-Q12-S12+T12))</f>
        <v>4.1666666666666602E-2</v>
      </c>
      <c r="E12" s="2">
        <v>0.625</v>
      </c>
      <c r="F12" s="2">
        <v>0.66666666666666663</v>
      </c>
    </row>
    <row r="13" spans="1:20" x14ac:dyDescent="0.55000000000000004">
      <c r="B13" s="1">
        <v>44470</v>
      </c>
      <c r="C13">
        <v>10</v>
      </c>
      <c r="D13" s="2">
        <f t="shared" si="0"/>
        <v>0.125</v>
      </c>
      <c r="E13" s="2">
        <v>0.60416666666666663</v>
      </c>
      <c r="F13" s="2">
        <v>0.72916666666666663</v>
      </c>
    </row>
    <row r="14" spans="1:20" x14ac:dyDescent="0.55000000000000004">
      <c r="B14" s="1">
        <v>44471</v>
      </c>
      <c r="C14">
        <v>11</v>
      </c>
      <c r="D14" s="2">
        <f>SUM(_xlfn.NUMBERVALUE(F14-E14+H14-G14+J14-I14+L14-K14+N14+P14+R14-M14-O14-Q14-S14+T14))</f>
        <v>0</v>
      </c>
    </row>
    <row r="15" spans="1:20" x14ac:dyDescent="0.55000000000000004">
      <c r="B15" s="1">
        <v>44472</v>
      </c>
      <c r="C15">
        <v>12</v>
      </c>
      <c r="D15" s="2">
        <f t="shared" si="0"/>
        <v>0</v>
      </c>
    </row>
    <row r="16" spans="1:20" x14ac:dyDescent="0.55000000000000004">
      <c r="B16" s="1">
        <v>44473</v>
      </c>
      <c r="C16">
        <v>13</v>
      </c>
      <c r="D16" s="2">
        <f t="shared" si="0"/>
        <v>0.16666666666666699</v>
      </c>
      <c r="E16" s="2">
        <v>0.45833333333333331</v>
      </c>
      <c r="F16" s="2">
        <v>0.54166666666666663</v>
      </c>
      <c r="G16" s="2">
        <v>0.60416666666666663</v>
      </c>
      <c r="H16" s="2">
        <v>0.6875</v>
      </c>
    </row>
    <row r="17" spans="1:10" x14ac:dyDescent="0.55000000000000004">
      <c r="A17" s="7">
        <f t="shared" ref="A17" si="1">SUM(D11:D17)*24</f>
        <v>18.000000000000014</v>
      </c>
      <c r="B17" s="1">
        <v>44474</v>
      </c>
      <c r="C17">
        <v>14</v>
      </c>
      <c r="D17" s="2">
        <f t="shared" si="0"/>
        <v>0.1875</v>
      </c>
      <c r="E17" s="2">
        <v>0.41666666666666669</v>
      </c>
      <c r="F17" s="2">
        <v>0.47916666666666669</v>
      </c>
      <c r="G17" s="2">
        <v>0.58333333333333337</v>
      </c>
      <c r="H17" s="2">
        <v>0.70833333333333337</v>
      </c>
    </row>
    <row r="18" spans="1:10" x14ac:dyDescent="0.55000000000000004">
      <c r="B18" s="1">
        <v>44475</v>
      </c>
      <c r="C18">
        <v>15</v>
      </c>
      <c r="D18" s="2">
        <f t="shared" si="0"/>
        <v>0.16666666666666699</v>
      </c>
      <c r="E18" s="2">
        <v>0.39583333333333331</v>
      </c>
      <c r="F18" s="2">
        <v>0.47916666666666669</v>
      </c>
      <c r="G18" s="2">
        <v>0.5625</v>
      </c>
      <c r="H18" s="2">
        <v>0.60416666666666663</v>
      </c>
      <c r="I18" s="2">
        <v>0.69791666666666663</v>
      </c>
      <c r="J18" s="2">
        <v>0.73958333333333337</v>
      </c>
    </row>
    <row r="19" spans="1:10" x14ac:dyDescent="0.55000000000000004">
      <c r="B19" s="1">
        <v>44476</v>
      </c>
      <c r="C19">
        <v>16</v>
      </c>
      <c r="D19" s="2">
        <f t="shared" si="0"/>
        <v>4.1666666666666602E-2</v>
      </c>
      <c r="E19" s="2">
        <v>0.69444444444444453</v>
      </c>
      <c r="F19" s="2">
        <v>0.73611111111111116</v>
      </c>
    </row>
    <row r="20" spans="1:10" x14ac:dyDescent="0.55000000000000004">
      <c r="B20" s="1">
        <v>44477</v>
      </c>
      <c r="C20">
        <v>17</v>
      </c>
      <c r="D20" s="2">
        <f t="shared" si="0"/>
        <v>0.17708333333333301</v>
      </c>
      <c r="E20" s="2">
        <v>0.51041666666666663</v>
      </c>
      <c r="F20" s="2">
        <v>0.6875</v>
      </c>
    </row>
    <row r="21" spans="1:10" x14ac:dyDescent="0.55000000000000004">
      <c r="B21" s="1">
        <v>44478</v>
      </c>
      <c r="C21">
        <v>18</v>
      </c>
      <c r="D21" s="2">
        <f t="shared" si="0"/>
        <v>0</v>
      </c>
    </row>
    <row r="22" spans="1:10" x14ac:dyDescent="0.55000000000000004">
      <c r="B22" s="1">
        <v>44479</v>
      </c>
      <c r="C22">
        <v>19</v>
      </c>
      <c r="D22" s="2">
        <f t="shared" si="0"/>
        <v>8.3333333333333301E-2</v>
      </c>
      <c r="E22" s="2">
        <v>0.58333333333333337</v>
      </c>
      <c r="F22" s="2">
        <v>0.66666666666666663</v>
      </c>
    </row>
    <row r="23" spans="1:10" x14ac:dyDescent="0.55000000000000004">
      <c r="B23" s="1">
        <v>44480</v>
      </c>
      <c r="C23">
        <v>20</v>
      </c>
      <c r="D23" s="2">
        <f t="shared" si="0"/>
        <v>0.20833333333333301</v>
      </c>
      <c r="E23" s="2">
        <v>0.52083333333333337</v>
      </c>
      <c r="F23" s="2">
        <v>0.72916666666666663</v>
      </c>
    </row>
    <row r="24" spans="1:10" x14ac:dyDescent="0.55000000000000004">
      <c r="A24" s="7">
        <f>SUM(D18:D24)*24</f>
        <v>17.999999999999989</v>
      </c>
      <c r="B24" s="1">
        <v>44481</v>
      </c>
      <c r="C24">
        <v>21</v>
      </c>
      <c r="D24" s="2">
        <f t="shared" si="0"/>
        <v>7.2916666666666602E-2</v>
      </c>
      <c r="E24" s="2">
        <v>0.59375</v>
      </c>
      <c r="F24" s="2">
        <v>0.66666666666666663</v>
      </c>
    </row>
    <row r="25" spans="1:10" x14ac:dyDescent="0.55000000000000004">
      <c r="B25" s="1">
        <v>44482</v>
      </c>
      <c r="C25">
        <v>22</v>
      </c>
      <c r="D25" s="2">
        <f t="shared" ref="D25:D26" si="2">SUM(_xlfn.NUMBERVALUE(F25-E25+H25-G25+J25-I25+L25-K25+N25+P25+R25-M25-O25-Q25-S25+T25))</f>
        <v>0.33333333333333298</v>
      </c>
      <c r="E25" s="2">
        <v>0.4375</v>
      </c>
      <c r="F25" s="2">
        <v>0.52083333333333337</v>
      </c>
      <c r="G25" s="2">
        <v>0.55208333333333337</v>
      </c>
      <c r="H25" s="2">
        <v>0.80208333333333337</v>
      </c>
    </row>
    <row r="26" spans="1:10" x14ac:dyDescent="0.55000000000000004">
      <c r="B26" s="1">
        <v>44483</v>
      </c>
      <c r="C26">
        <v>23</v>
      </c>
      <c r="D26" s="2">
        <f t="shared" si="2"/>
        <v>0.20833333333333301</v>
      </c>
      <c r="E26" s="2">
        <v>0.4375</v>
      </c>
      <c r="F26" s="2">
        <v>0.47916666666666669</v>
      </c>
      <c r="G26" s="2">
        <v>0.52083333333333337</v>
      </c>
      <c r="H26" s="2">
        <v>0.6875</v>
      </c>
    </row>
    <row r="27" spans="1:10" x14ac:dyDescent="0.55000000000000004">
      <c r="B27" s="1">
        <v>44484</v>
      </c>
      <c r="C27">
        <v>24</v>
      </c>
      <c r="D27" s="2">
        <f>SUM(_xlfn.NUMBERVALUE(F27-E27+H27-G27+J27-I27+L27-K27+N27+P27+R27-M27-O27-Q27-S27+T27))</f>
        <v>0</v>
      </c>
    </row>
    <row r="28" spans="1:10" x14ac:dyDescent="0.55000000000000004">
      <c r="B28" s="1">
        <v>44485</v>
      </c>
      <c r="C28">
        <v>25</v>
      </c>
      <c r="D28" s="2">
        <f t="shared" ref="D28" si="3">SUM(_xlfn.NUMBERVALUE(F28-E28+H28-G28+J28-I28+L28-K28+N28+P28+R28-M28-O28-Q28-S28+T28))</f>
        <v>0</v>
      </c>
    </row>
    <row r="29" spans="1:10" x14ac:dyDescent="0.55000000000000004">
      <c r="B29" s="1">
        <v>44486</v>
      </c>
      <c r="C29">
        <v>26</v>
      </c>
      <c r="D29" s="2">
        <f>SUM(_xlfn.NUMBERVALUE(F29-E29+H29-G29+J29-I29+L29-K29+N29+P29+R29-M29-O29-Q29-S29+T29))</f>
        <v>0</v>
      </c>
    </row>
    <row r="30" spans="1:10" x14ac:dyDescent="0.55000000000000004">
      <c r="B30" s="1">
        <v>44487</v>
      </c>
      <c r="C30">
        <v>27</v>
      </c>
      <c r="D30" s="2">
        <f t="shared" ref="D30:D33" si="4">SUM(_xlfn.NUMBERVALUE(F30-E30+H30-G30+J30-I30+L30-K30+N30+P30+R30-M30-O30-Q30-S30+T30))</f>
        <v>0</v>
      </c>
    </row>
    <row r="31" spans="1:10" x14ac:dyDescent="0.55000000000000004">
      <c r="A31" s="7">
        <f>SUM(D25:D31)*24</f>
        <v>12.999999999999982</v>
      </c>
      <c r="B31" s="1">
        <v>44488</v>
      </c>
      <c r="C31">
        <v>28</v>
      </c>
      <c r="D31" s="2">
        <f t="shared" si="4"/>
        <v>0</v>
      </c>
    </row>
    <row r="32" spans="1:10" x14ac:dyDescent="0.55000000000000004">
      <c r="B32" s="1">
        <v>44489</v>
      </c>
      <c r="C32">
        <v>29</v>
      </c>
      <c r="D32" s="2">
        <f t="shared" si="4"/>
        <v>0.14583333333333301</v>
      </c>
      <c r="E32" s="2">
        <v>0.4375</v>
      </c>
      <c r="F32" s="2">
        <v>0.5</v>
      </c>
      <c r="G32" s="2">
        <v>0.59375</v>
      </c>
      <c r="H32" s="2">
        <v>0.67708333333333337</v>
      </c>
    </row>
    <row r="33" spans="1:8" x14ac:dyDescent="0.55000000000000004">
      <c r="B33" s="1">
        <v>44490</v>
      </c>
      <c r="C33">
        <v>30</v>
      </c>
      <c r="D33" s="2">
        <f t="shared" si="4"/>
        <v>0</v>
      </c>
    </row>
    <row r="34" spans="1:8" x14ac:dyDescent="0.55000000000000004">
      <c r="B34" s="1">
        <v>44491</v>
      </c>
      <c r="C34">
        <v>31</v>
      </c>
      <c r="D34" s="2">
        <f>SUM(_xlfn.NUMBERVALUE(F34-E34+H34-G34+J34-I34+L34-K34+N34+P34+R34-M34-O34-Q34-S34+T34))</f>
        <v>0.25</v>
      </c>
      <c r="E34" s="2">
        <v>0.45833333333333331</v>
      </c>
      <c r="F34" s="2">
        <v>0.54166666666666663</v>
      </c>
      <c r="G34" s="2">
        <v>0.58333333333333337</v>
      </c>
      <c r="H34" s="2">
        <v>0.75</v>
      </c>
    </row>
    <row r="35" spans="1:8" x14ac:dyDescent="0.55000000000000004">
      <c r="B35" s="1">
        <v>44492</v>
      </c>
      <c r="C35">
        <v>32</v>
      </c>
      <c r="D35" s="2">
        <f t="shared" ref="D35" si="5">SUM(_xlfn.NUMBERVALUE(F35-E35+H35-G35+J35-I35+L35-K35+N35+P35+R35-M35-O35-Q35-S35+T35))</f>
        <v>0</v>
      </c>
    </row>
    <row r="36" spans="1:8" x14ac:dyDescent="0.55000000000000004">
      <c r="B36" s="1">
        <v>44493</v>
      </c>
      <c r="C36">
        <v>33</v>
      </c>
      <c r="D36" s="2">
        <f>SUM(_xlfn.NUMBERVALUE(F36-E36+H36-G36+J36-I36+L36-K36+N36+P36+R36-M36-O36-Q36-S36+T36))</f>
        <v>0</v>
      </c>
    </row>
    <row r="37" spans="1:8" x14ac:dyDescent="0.55000000000000004">
      <c r="B37" s="1">
        <v>44494</v>
      </c>
      <c r="C37">
        <v>34</v>
      </c>
      <c r="D37" s="2">
        <f t="shared" ref="D37:D47" si="6">SUM(_xlfn.NUMBERVALUE(F37-E37+H37-G37+J37-I37+L37-K37+N37+P37+R37-M37-O37-Q37-S37+T37))</f>
        <v>0</v>
      </c>
    </row>
    <row r="38" spans="1:8" x14ac:dyDescent="0.55000000000000004">
      <c r="A38" s="7">
        <f t="shared" ref="A38" si="7">SUM(D32:D38)*24</f>
        <v>9.4999999999999929</v>
      </c>
      <c r="B38" s="1">
        <v>44495</v>
      </c>
      <c r="C38">
        <v>35</v>
      </c>
      <c r="D38" s="2">
        <f t="shared" si="6"/>
        <v>0</v>
      </c>
    </row>
    <row r="39" spans="1:8" x14ac:dyDescent="0.55000000000000004">
      <c r="B39" s="1">
        <v>44496</v>
      </c>
      <c r="C39">
        <v>36</v>
      </c>
      <c r="D39" s="2">
        <f t="shared" si="6"/>
        <v>0.125</v>
      </c>
      <c r="E39" s="2">
        <v>0.41666666666666669</v>
      </c>
      <c r="F39" s="2">
        <v>0.5</v>
      </c>
      <c r="G39" s="2">
        <v>0.625</v>
      </c>
      <c r="H39" s="2">
        <v>0.66666666666666663</v>
      </c>
    </row>
    <row r="40" spans="1:8" x14ac:dyDescent="0.55000000000000004">
      <c r="B40" s="1">
        <v>44497</v>
      </c>
      <c r="C40">
        <v>37</v>
      </c>
      <c r="D40" s="2">
        <f t="shared" si="6"/>
        <v>0</v>
      </c>
      <c r="F40" s="2"/>
    </row>
    <row r="41" spans="1:8" x14ac:dyDescent="0.55000000000000004">
      <c r="B41" s="1">
        <v>44498</v>
      </c>
      <c r="C41">
        <v>38</v>
      </c>
      <c r="D41" s="2">
        <f t="shared" si="6"/>
        <v>0</v>
      </c>
      <c r="F41" s="2"/>
    </row>
    <row r="42" spans="1:8" x14ac:dyDescent="0.55000000000000004">
      <c r="B42" s="1">
        <v>44499</v>
      </c>
      <c r="C42">
        <v>39</v>
      </c>
      <c r="D42" s="2">
        <f t="shared" si="6"/>
        <v>0</v>
      </c>
    </row>
    <row r="43" spans="1:8" x14ac:dyDescent="0.55000000000000004">
      <c r="B43" s="1">
        <v>44500</v>
      </c>
      <c r="C43">
        <v>40</v>
      </c>
      <c r="D43" s="2">
        <f t="shared" si="6"/>
        <v>0</v>
      </c>
    </row>
    <row r="44" spans="1:8" x14ac:dyDescent="0.55000000000000004">
      <c r="B44" s="1">
        <v>44501</v>
      </c>
      <c r="C44">
        <v>41</v>
      </c>
      <c r="D44" s="2">
        <f t="shared" si="6"/>
        <v>0</v>
      </c>
    </row>
    <row r="45" spans="1:8" x14ac:dyDescent="0.55000000000000004">
      <c r="A45" s="7">
        <f t="shared" ref="A45:A101" si="8">SUM(D39:D45)*24</f>
        <v>3</v>
      </c>
      <c r="B45" s="1">
        <v>44502</v>
      </c>
      <c r="C45">
        <v>42</v>
      </c>
      <c r="D45" s="2">
        <f t="shared" si="6"/>
        <v>0</v>
      </c>
    </row>
    <row r="46" spans="1:8" x14ac:dyDescent="0.55000000000000004">
      <c r="B46" s="1">
        <v>44503</v>
      </c>
      <c r="C46">
        <v>43</v>
      </c>
      <c r="D46" s="2">
        <f t="shared" si="6"/>
        <v>0</v>
      </c>
    </row>
    <row r="47" spans="1:8" x14ac:dyDescent="0.55000000000000004">
      <c r="B47" s="1">
        <v>44504</v>
      </c>
      <c r="C47">
        <v>44</v>
      </c>
      <c r="D47" s="2">
        <f t="shared" si="6"/>
        <v>0</v>
      </c>
    </row>
    <row r="48" spans="1:8" x14ac:dyDescent="0.55000000000000004">
      <c r="B48" s="1">
        <v>44505</v>
      </c>
      <c r="C48">
        <v>45</v>
      </c>
      <c r="D48" s="2">
        <f>SUM(_xlfn.NUMBERVALUE(F48-E48+H48-G48+J48-I48+L48-K48+N48+P48+R48-M48-O48-Q48-S48+T48))</f>
        <v>0</v>
      </c>
    </row>
    <row r="49" spans="1:4" x14ac:dyDescent="0.55000000000000004">
      <c r="B49" s="1">
        <v>44506</v>
      </c>
      <c r="C49">
        <v>46</v>
      </c>
      <c r="D49" s="2">
        <f t="shared" ref="D49" si="9">SUM(_xlfn.NUMBERVALUE(F49-E49+H49-G49+J49-I49+L49-K49+N49+P49+R49-M49-O49-Q49-S49+T49))</f>
        <v>0</v>
      </c>
    </row>
    <row r="50" spans="1:4" x14ac:dyDescent="0.55000000000000004">
      <c r="B50" s="1">
        <v>44507</v>
      </c>
      <c r="C50">
        <v>47</v>
      </c>
      <c r="D50" s="2">
        <f>SUM(_xlfn.NUMBERVALUE(F50-E50+H50-G50+J50-I50+L50-K50+N50+P50+R50-M50-O50-Q50-S50+T50))</f>
        <v>0</v>
      </c>
    </row>
    <row r="51" spans="1:4" x14ac:dyDescent="0.55000000000000004">
      <c r="B51" s="1">
        <v>44508</v>
      </c>
      <c r="C51">
        <v>48</v>
      </c>
      <c r="D51" s="2">
        <f t="shared" ref="D51:D55" si="10">SUM(_xlfn.NUMBERVALUE(F51-E51+H51-G51+J51-I51+L51-K51+N51+P51+R51-M51-O51-Q51-S51+T51))</f>
        <v>0</v>
      </c>
    </row>
    <row r="52" spans="1:4" x14ac:dyDescent="0.55000000000000004">
      <c r="A52" s="7">
        <f t="shared" ref="A52" si="11">SUM(D46:D52)*24</f>
        <v>0</v>
      </c>
      <c r="B52" s="1">
        <v>44509</v>
      </c>
      <c r="C52">
        <v>49</v>
      </c>
      <c r="D52" s="2">
        <f t="shared" si="10"/>
        <v>0</v>
      </c>
    </row>
    <row r="53" spans="1:4" x14ac:dyDescent="0.55000000000000004">
      <c r="B53" s="1">
        <v>44510</v>
      </c>
      <c r="C53">
        <v>50</v>
      </c>
      <c r="D53" s="2">
        <f t="shared" si="10"/>
        <v>0</v>
      </c>
    </row>
    <row r="54" spans="1:4" x14ac:dyDescent="0.55000000000000004">
      <c r="B54" s="1">
        <v>44511</v>
      </c>
      <c r="C54">
        <v>51</v>
      </c>
      <c r="D54" s="2">
        <f t="shared" si="10"/>
        <v>0</v>
      </c>
    </row>
    <row r="55" spans="1:4" x14ac:dyDescent="0.55000000000000004">
      <c r="B55" s="1">
        <v>44512</v>
      </c>
      <c r="C55">
        <v>52</v>
      </c>
      <c r="D55" s="2">
        <f t="shared" si="10"/>
        <v>0</v>
      </c>
    </row>
    <row r="56" spans="1:4" x14ac:dyDescent="0.55000000000000004">
      <c r="B56" s="1">
        <v>44513</v>
      </c>
      <c r="C56">
        <v>53</v>
      </c>
      <c r="D56" s="2">
        <f>SUM(_xlfn.NUMBERVALUE(F56-E56+H56-G56+J56-I56+L56-K56+N56+P56+R56-M56-O56-Q56-S56+T56))</f>
        <v>0</v>
      </c>
    </row>
    <row r="57" spans="1:4" x14ac:dyDescent="0.55000000000000004">
      <c r="B57" s="1">
        <v>44514</v>
      </c>
      <c r="C57">
        <v>54</v>
      </c>
      <c r="D57" s="2">
        <f t="shared" ref="D57" si="12">SUM(_xlfn.NUMBERVALUE(F57-E57+H57-G57+J57-I57+L57-K57+N57+P57+R57-M57-O57-Q57-S57+T57))</f>
        <v>0</v>
      </c>
    </row>
    <row r="58" spans="1:4" x14ac:dyDescent="0.55000000000000004">
      <c r="B58" s="1">
        <v>44515</v>
      </c>
      <c r="C58">
        <v>55</v>
      </c>
      <c r="D58" s="2">
        <f>SUM(_xlfn.NUMBERVALUE(F58-E58+H58-G58+J58-I58+L58-K58+N58+P58+R58-M58-O58-Q58-S58+T58))</f>
        <v>0</v>
      </c>
    </row>
    <row r="59" spans="1:4" x14ac:dyDescent="0.55000000000000004">
      <c r="A59" s="7">
        <f t="shared" ref="A59" si="13">SUM(D53:D59)*24</f>
        <v>0</v>
      </c>
      <c r="B59" s="1">
        <v>44516</v>
      </c>
      <c r="C59">
        <v>56</v>
      </c>
      <c r="D59" s="2">
        <f t="shared" ref="D59:D66" si="14">SUM(_xlfn.NUMBERVALUE(F59-E59+H59-G59+J59-I59+L59-K59+N59+P59+R59-M59-O59-Q59-S59+T59))</f>
        <v>0</v>
      </c>
    </row>
    <row r="60" spans="1:4" x14ac:dyDescent="0.55000000000000004">
      <c r="B60" s="1">
        <v>44517</v>
      </c>
      <c r="C60">
        <v>57</v>
      </c>
      <c r="D60" s="2">
        <f t="shared" si="14"/>
        <v>0</v>
      </c>
    </row>
    <row r="61" spans="1:4" x14ac:dyDescent="0.55000000000000004">
      <c r="B61" s="1">
        <v>44518</v>
      </c>
      <c r="C61">
        <v>58</v>
      </c>
      <c r="D61" s="2">
        <f t="shared" si="14"/>
        <v>0</v>
      </c>
    </row>
    <row r="62" spans="1:4" x14ac:dyDescent="0.55000000000000004">
      <c r="B62" s="1">
        <v>44519</v>
      </c>
      <c r="C62">
        <v>59</v>
      </c>
      <c r="D62" s="2">
        <f t="shared" si="14"/>
        <v>0</v>
      </c>
    </row>
    <row r="63" spans="1:4" x14ac:dyDescent="0.55000000000000004">
      <c r="B63" s="1">
        <v>44520</v>
      </c>
      <c r="C63">
        <v>60</v>
      </c>
      <c r="D63" s="2">
        <f t="shared" si="14"/>
        <v>0</v>
      </c>
    </row>
    <row r="64" spans="1:4" x14ac:dyDescent="0.55000000000000004">
      <c r="B64" s="1">
        <v>44521</v>
      </c>
      <c r="C64">
        <v>61</v>
      </c>
      <c r="D64" s="2">
        <f t="shared" si="14"/>
        <v>0</v>
      </c>
    </row>
    <row r="65" spans="1:4" x14ac:dyDescent="0.55000000000000004">
      <c r="B65" s="1">
        <v>44522</v>
      </c>
      <c r="C65">
        <v>62</v>
      </c>
      <c r="D65" s="2">
        <f t="shared" si="14"/>
        <v>0</v>
      </c>
    </row>
    <row r="66" spans="1:4" x14ac:dyDescent="0.55000000000000004">
      <c r="A66" s="7">
        <f t="shared" ref="A66" si="15">SUM(D60:D66)*24</f>
        <v>0</v>
      </c>
      <c r="B66" s="1">
        <v>44523</v>
      </c>
      <c r="C66">
        <v>63</v>
      </c>
      <c r="D66" s="2">
        <f t="shared" si="14"/>
        <v>0</v>
      </c>
    </row>
    <row r="67" spans="1:4" x14ac:dyDescent="0.55000000000000004">
      <c r="B67" s="1">
        <v>44524</v>
      </c>
      <c r="C67">
        <v>64</v>
      </c>
      <c r="D67" s="2">
        <f>SUM(_xlfn.NUMBERVALUE(F67-E67+H67-G67+J67-I67+L67-K67+N67+P67+R67-M67-O67-Q67-S67+T67))</f>
        <v>0</v>
      </c>
    </row>
    <row r="68" spans="1:4" x14ac:dyDescent="0.55000000000000004">
      <c r="B68" s="1">
        <v>44525</v>
      </c>
      <c r="C68">
        <v>65</v>
      </c>
      <c r="D68" s="2">
        <f t="shared" ref="D68" si="16">SUM(_xlfn.NUMBERVALUE(F68-E68+H68-G68+J68-I68+L68-K68+N68+P68+R68-M68-O68-Q68-S68+T68))</f>
        <v>0</v>
      </c>
    </row>
    <row r="69" spans="1:4" x14ac:dyDescent="0.55000000000000004">
      <c r="B69" s="1">
        <v>44526</v>
      </c>
      <c r="C69">
        <v>66</v>
      </c>
      <c r="D69" s="2">
        <f>SUM(_xlfn.NUMBERVALUE(F69-E69+H69-G69+J69-I69+L69-K69+N69+P69+R69-M69-O69-Q69-S69+T69))</f>
        <v>0</v>
      </c>
    </row>
    <row r="70" spans="1:4" x14ac:dyDescent="0.55000000000000004">
      <c r="B70" s="1">
        <v>44527</v>
      </c>
      <c r="C70">
        <v>67</v>
      </c>
      <c r="D70" s="2">
        <f t="shared" ref="D70:D78" si="17">SUM(_xlfn.NUMBERVALUE(F70-E70+H70-G70+J70-I70+L70-K70+N70+P70+R70-M70-O70-Q70-S70+T70))</f>
        <v>0</v>
      </c>
    </row>
    <row r="71" spans="1:4" x14ac:dyDescent="0.55000000000000004">
      <c r="B71" s="1">
        <v>44528</v>
      </c>
      <c r="C71">
        <v>68</v>
      </c>
      <c r="D71" s="2">
        <f t="shared" si="17"/>
        <v>0</v>
      </c>
    </row>
    <row r="72" spans="1:4" x14ac:dyDescent="0.55000000000000004">
      <c r="B72" s="1">
        <v>44529</v>
      </c>
      <c r="C72">
        <v>69</v>
      </c>
      <c r="D72" s="2">
        <f t="shared" si="17"/>
        <v>0</v>
      </c>
    </row>
    <row r="73" spans="1:4" x14ac:dyDescent="0.55000000000000004">
      <c r="A73" s="7">
        <f t="shared" si="8"/>
        <v>0</v>
      </c>
      <c r="B73" s="1">
        <v>44530</v>
      </c>
      <c r="C73">
        <v>70</v>
      </c>
      <c r="D73" s="2">
        <f t="shared" si="17"/>
        <v>0</v>
      </c>
    </row>
    <row r="74" spans="1:4" x14ac:dyDescent="0.55000000000000004">
      <c r="B74" s="1">
        <v>44531</v>
      </c>
      <c r="C74">
        <v>71</v>
      </c>
      <c r="D74" s="2">
        <f t="shared" si="17"/>
        <v>0</v>
      </c>
    </row>
    <row r="75" spans="1:4" x14ac:dyDescent="0.55000000000000004">
      <c r="B75" s="1">
        <v>44532</v>
      </c>
      <c r="C75">
        <v>72</v>
      </c>
      <c r="D75" s="2">
        <f t="shared" si="17"/>
        <v>0</v>
      </c>
    </row>
    <row r="76" spans="1:4" x14ac:dyDescent="0.55000000000000004">
      <c r="B76" s="1">
        <v>44533</v>
      </c>
      <c r="C76">
        <v>73</v>
      </c>
      <c r="D76" s="2">
        <f t="shared" si="17"/>
        <v>0</v>
      </c>
    </row>
    <row r="77" spans="1:4" x14ac:dyDescent="0.55000000000000004">
      <c r="B77" s="1">
        <v>44534</v>
      </c>
      <c r="C77">
        <v>74</v>
      </c>
      <c r="D77" s="2">
        <f t="shared" si="17"/>
        <v>0</v>
      </c>
    </row>
    <row r="78" spans="1:4" x14ac:dyDescent="0.55000000000000004">
      <c r="B78" s="1">
        <v>44535</v>
      </c>
      <c r="C78">
        <v>75</v>
      </c>
      <c r="D78" s="2">
        <f t="shared" si="17"/>
        <v>0</v>
      </c>
    </row>
    <row r="79" spans="1:4" x14ac:dyDescent="0.55000000000000004">
      <c r="B79" s="1">
        <v>44536</v>
      </c>
      <c r="C79">
        <v>76</v>
      </c>
      <c r="D79" s="2">
        <f>SUM(_xlfn.NUMBERVALUE(F79-E79+H79-G79+J79-I79+L79-K79+N79+P79+R79-M79-O79-Q79-S79+T79))</f>
        <v>0</v>
      </c>
    </row>
    <row r="80" spans="1:4" x14ac:dyDescent="0.55000000000000004">
      <c r="A80" s="7">
        <f t="shared" ref="A80" si="18">SUM(D74:D80)*24</f>
        <v>0</v>
      </c>
      <c r="B80" s="1">
        <v>44537</v>
      </c>
      <c r="C80">
        <v>77</v>
      </c>
      <c r="D80" s="2">
        <f t="shared" ref="D80" si="19">SUM(_xlfn.NUMBERVALUE(F80-E80+H80-G80+J80-I80+L80-K80+N80+P80+R80-M80-O80-Q80-S80+T80))</f>
        <v>0</v>
      </c>
    </row>
    <row r="81" spans="1:4" x14ac:dyDescent="0.55000000000000004">
      <c r="B81" s="1">
        <v>44538</v>
      </c>
      <c r="C81">
        <v>78</v>
      </c>
      <c r="D81" s="2">
        <f>SUM(_xlfn.NUMBERVALUE(F81-E81+H81-G81+J81-I81+L81-K81+N81+P81+R81-M81-O81-Q81-S81+T81))</f>
        <v>0</v>
      </c>
    </row>
    <row r="82" spans="1:4" x14ac:dyDescent="0.55000000000000004">
      <c r="B82" s="1">
        <v>44539</v>
      </c>
      <c r="C82">
        <v>79</v>
      </c>
      <c r="D82" s="2">
        <f t="shared" ref="D82:D93" si="20">SUM(_xlfn.NUMBERVALUE(F82-E82+H82-G82+J82-I82+L82-K82+N82+P82+R82-M82-O82-Q82-S82+T82))</f>
        <v>0</v>
      </c>
    </row>
    <row r="83" spans="1:4" x14ac:dyDescent="0.55000000000000004">
      <c r="B83" s="1">
        <v>44540</v>
      </c>
      <c r="C83">
        <v>80</v>
      </c>
      <c r="D83" s="2">
        <f t="shared" si="20"/>
        <v>0</v>
      </c>
    </row>
    <row r="84" spans="1:4" x14ac:dyDescent="0.55000000000000004">
      <c r="B84" s="1">
        <v>44541</v>
      </c>
      <c r="C84">
        <v>81</v>
      </c>
      <c r="D84" s="2">
        <f t="shared" si="20"/>
        <v>0</v>
      </c>
    </row>
    <row r="85" spans="1:4" x14ac:dyDescent="0.55000000000000004">
      <c r="B85" s="1">
        <v>44542</v>
      </c>
      <c r="C85">
        <v>82</v>
      </c>
      <c r="D85" s="2">
        <f t="shared" si="20"/>
        <v>0</v>
      </c>
    </row>
    <row r="86" spans="1:4" x14ac:dyDescent="0.55000000000000004">
      <c r="B86" s="1">
        <v>44543</v>
      </c>
      <c r="C86">
        <v>83</v>
      </c>
      <c r="D86" s="2">
        <f t="shared" si="20"/>
        <v>0</v>
      </c>
    </row>
    <row r="87" spans="1:4" x14ac:dyDescent="0.55000000000000004">
      <c r="A87" s="7">
        <f t="shared" ref="A87" si="21">SUM(D81:D87)*24</f>
        <v>0</v>
      </c>
      <c r="B87" s="1">
        <v>44544</v>
      </c>
      <c r="C87">
        <v>84</v>
      </c>
      <c r="D87" s="2">
        <f t="shared" si="20"/>
        <v>0</v>
      </c>
    </row>
    <row r="88" spans="1:4" x14ac:dyDescent="0.55000000000000004">
      <c r="B88" s="1">
        <v>44545</v>
      </c>
      <c r="C88">
        <v>85</v>
      </c>
      <c r="D88" s="2">
        <f t="shared" si="20"/>
        <v>0</v>
      </c>
    </row>
    <row r="89" spans="1:4" x14ac:dyDescent="0.55000000000000004">
      <c r="B89" s="1">
        <v>44546</v>
      </c>
      <c r="C89">
        <v>86</v>
      </c>
      <c r="D89" s="2">
        <f t="shared" si="20"/>
        <v>0</v>
      </c>
    </row>
    <row r="90" spans="1:4" x14ac:dyDescent="0.55000000000000004">
      <c r="B90" s="1">
        <v>44547</v>
      </c>
      <c r="C90">
        <v>87</v>
      </c>
      <c r="D90" s="2">
        <f t="shared" si="20"/>
        <v>0</v>
      </c>
    </row>
    <row r="91" spans="1:4" x14ac:dyDescent="0.55000000000000004">
      <c r="B91" s="1">
        <v>44548</v>
      </c>
      <c r="C91">
        <v>88</v>
      </c>
      <c r="D91" s="2">
        <f t="shared" si="20"/>
        <v>0</v>
      </c>
    </row>
    <row r="92" spans="1:4" x14ac:dyDescent="0.55000000000000004">
      <c r="B92" s="1">
        <v>44549</v>
      </c>
      <c r="C92">
        <v>89</v>
      </c>
      <c r="D92" s="2">
        <f t="shared" si="20"/>
        <v>0</v>
      </c>
    </row>
    <row r="93" spans="1:4" x14ac:dyDescent="0.55000000000000004">
      <c r="B93" s="1">
        <v>44550</v>
      </c>
      <c r="C93">
        <v>90</v>
      </c>
      <c r="D93" s="2">
        <f t="shared" si="20"/>
        <v>0</v>
      </c>
    </row>
    <row r="94" spans="1:4" x14ac:dyDescent="0.55000000000000004">
      <c r="A94" s="7">
        <f t="shared" ref="A94" si="22">SUM(D88:D94)*24</f>
        <v>0</v>
      </c>
      <c r="B94" s="1">
        <v>44551</v>
      </c>
      <c r="C94">
        <v>91</v>
      </c>
      <c r="D94" s="2">
        <f>SUM(_xlfn.NUMBERVALUE(F94-E94+H94-G94+J94-I94+L94-K94+N94+P94+R94-M94-O94-Q94-S94+T94))</f>
        <v>0</v>
      </c>
    </row>
    <row r="95" spans="1:4" x14ac:dyDescent="0.55000000000000004">
      <c r="B95" s="1">
        <v>44552</v>
      </c>
      <c r="C95">
        <v>92</v>
      </c>
      <c r="D95" s="2">
        <f t="shared" ref="D95:D97" si="23">SUM(_xlfn.NUMBERVALUE(F95-E95+H95-G95+J95-I95+L95-K95+N95+P95+R95-M95-O95-Q95-S95+T95))</f>
        <v>0</v>
      </c>
    </row>
    <row r="96" spans="1:4" x14ac:dyDescent="0.55000000000000004">
      <c r="B96" s="1">
        <v>44553</v>
      </c>
      <c r="C96">
        <v>93</v>
      </c>
      <c r="D96" s="2">
        <f t="shared" si="23"/>
        <v>0</v>
      </c>
    </row>
    <row r="97" spans="1:4" x14ac:dyDescent="0.55000000000000004">
      <c r="B97" s="1">
        <v>44554</v>
      </c>
      <c r="C97">
        <v>94</v>
      </c>
      <c r="D97" s="2">
        <f t="shared" si="23"/>
        <v>0</v>
      </c>
    </row>
    <row r="98" spans="1:4" x14ac:dyDescent="0.55000000000000004">
      <c r="B98" s="1">
        <v>44555</v>
      </c>
      <c r="C98">
        <v>95</v>
      </c>
      <c r="D98" s="2">
        <f>SUM(_xlfn.NUMBERVALUE(F98-E98+H98-G98+J98-I98+L98-K98+N98+P98+R98-M98-O98-Q98-S98+T98))</f>
        <v>0</v>
      </c>
    </row>
    <row r="99" spans="1:4" x14ac:dyDescent="0.55000000000000004">
      <c r="B99" s="1">
        <v>44556</v>
      </c>
      <c r="C99">
        <v>96</v>
      </c>
      <c r="D99" s="2">
        <f t="shared" ref="D99" si="24">SUM(_xlfn.NUMBERVALUE(F99-E99+H99-G99+J99-I99+L99-K99+N99+P99+R99-M99-O99-Q99-S99+T99))</f>
        <v>0</v>
      </c>
    </row>
    <row r="100" spans="1:4" x14ac:dyDescent="0.55000000000000004">
      <c r="B100" s="1">
        <v>44557</v>
      </c>
      <c r="C100">
        <v>97</v>
      </c>
      <c r="D100" s="2">
        <f>SUM(_xlfn.NUMBERVALUE(F100-E100+H100-G100+J100-I100+L100-K100+N100+P100+R100-M100-O100-Q100-S100+T100))</f>
        <v>0</v>
      </c>
    </row>
    <row r="101" spans="1:4" x14ac:dyDescent="0.55000000000000004">
      <c r="A101" s="7">
        <f t="shared" si="8"/>
        <v>0</v>
      </c>
      <c r="B101" s="1">
        <v>44558</v>
      </c>
      <c r="C101">
        <v>98</v>
      </c>
      <c r="D101" s="2">
        <f t="shared" ref="D101:D112" si="25">SUM(_xlfn.NUMBERVALUE(F101-E101+H101-G101+J101-I101+L101-K101+N101+P101+R101-M101-O101-Q101-S101+T101))</f>
        <v>0</v>
      </c>
    </row>
    <row r="102" spans="1:4" x14ac:dyDescent="0.55000000000000004">
      <c r="B102" s="1">
        <v>44559</v>
      </c>
      <c r="C102">
        <v>99</v>
      </c>
      <c r="D102" s="2">
        <f t="shared" si="25"/>
        <v>0</v>
      </c>
    </row>
    <row r="103" spans="1:4" x14ac:dyDescent="0.55000000000000004">
      <c r="B103" s="1">
        <v>44560</v>
      </c>
      <c r="C103">
        <v>100</v>
      </c>
      <c r="D103" s="2">
        <f t="shared" si="25"/>
        <v>0</v>
      </c>
    </row>
    <row r="104" spans="1:4" x14ac:dyDescent="0.55000000000000004">
      <c r="B104" s="1">
        <v>44561</v>
      </c>
      <c r="C104">
        <v>101</v>
      </c>
      <c r="D104" s="2">
        <f t="shared" si="25"/>
        <v>0</v>
      </c>
    </row>
    <row r="105" spans="1:4" x14ac:dyDescent="0.55000000000000004">
      <c r="B105" s="1">
        <v>44562</v>
      </c>
      <c r="C105">
        <v>102</v>
      </c>
      <c r="D105" s="2">
        <f t="shared" si="25"/>
        <v>0</v>
      </c>
    </row>
    <row r="106" spans="1:4" x14ac:dyDescent="0.55000000000000004">
      <c r="B106" s="1">
        <v>44563</v>
      </c>
      <c r="C106">
        <v>103</v>
      </c>
      <c r="D106" s="2">
        <f t="shared" si="25"/>
        <v>0</v>
      </c>
    </row>
    <row r="107" spans="1:4" x14ac:dyDescent="0.55000000000000004">
      <c r="B107" s="1">
        <v>44564</v>
      </c>
      <c r="C107">
        <v>104</v>
      </c>
      <c r="D107" s="2">
        <f t="shared" si="25"/>
        <v>0</v>
      </c>
    </row>
    <row r="108" spans="1:4" x14ac:dyDescent="0.55000000000000004">
      <c r="A108" s="7">
        <f t="shared" ref="A108" si="26">SUM(D102:D108)*24</f>
        <v>0</v>
      </c>
      <c r="B108" s="1">
        <v>44565</v>
      </c>
      <c r="C108">
        <v>105</v>
      </c>
      <c r="D108" s="2">
        <f t="shared" si="25"/>
        <v>0</v>
      </c>
    </row>
    <row r="109" spans="1:4" x14ac:dyDescent="0.55000000000000004">
      <c r="B109" s="1">
        <v>44566</v>
      </c>
      <c r="C109">
        <v>106</v>
      </c>
      <c r="D109" s="2">
        <f t="shared" si="25"/>
        <v>0</v>
      </c>
    </row>
    <row r="110" spans="1:4" x14ac:dyDescent="0.55000000000000004">
      <c r="B110" s="1">
        <v>44567</v>
      </c>
      <c r="C110">
        <v>107</v>
      </c>
      <c r="D110" s="2">
        <f t="shared" si="25"/>
        <v>0</v>
      </c>
    </row>
    <row r="111" spans="1:4" x14ac:dyDescent="0.55000000000000004">
      <c r="B111" s="1">
        <v>44568</v>
      </c>
      <c r="C111">
        <v>108</v>
      </c>
      <c r="D111" s="2">
        <f t="shared" si="25"/>
        <v>0</v>
      </c>
    </row>
    <row r="112" spans="1:4" x14ac:dyDescent="0.55000000000000004">
      <c r="B112" s="1">
        <v>44569</v>
      </c>
      <c r="C112">
        <v>109</v>
      </c>
      <c r="D112" s="2">
        <f t="shared" si="25"/>
        <v>0</v>
      </c>
    </row>
    <row r="113" spans="1:4" x14ac:dyDescent="0.55000000000000004">
      <c r="B113" s="1">
        <v>44570</v>
      </c>
      <c r="C113">
        <v>110</v>
      </c>
      <c r="D113" s="2">
        <f>SUM(_xlfn.NUMBERVALUE(F113-E113+H113-G113+J113-I113+L113-K113+N113+P113+R113-M113-O113-Q113-S113+T113))</f>
        <v>0</v>
      </c>
    </row>
    <row r="114" spans="1:4" x14ac:dyDescent="0.55000000000000004">
      <c r="B114" s="1">
        <v>44571</v>
      </c>
      <c r="C114">
        <v>111</v>
      </c>
      <c r="D114" s="2">
        <f t="shared" ref="D114" si="27">SUM(_xlfn.NUMBERVALUE(F114-E114+H114-G114+J114-I114+L114-K114+N114+P114+R114-M114-O114-Q114-S114+T114))</f>
        <v>0</v>
      </c>
    </row>
    <row r="115" spans="1:4" x14ac:dyDescent="0.55000000000000004">
      <c r="A115" s="7">
        <f t="shared" ref="A115" si="28">SUM(D109:D115)*24</f>
        <v>0</v>
      </c>
      <c r="B115" s="1">
        <v>44572</v>
      </c>
      <c r="C115">
        <v>112</v>
      </c>
      <c r="D115" s="2">
        <f>SUM(_xlfn.NUMBERVALUE(F115-E115+H115-G115+J115-I115+L115-K115+N115+P115+R115-M115-O115-Q115-S115+T115))</f>
        <v>0</v>
      </c>
    </row>
    <row r="116" spans="1:4" x14ac:dyDescent="0.55000000000000004">
      <c r="B116" s="1">
        <v>44573</v>
      </c>
      <c r="C116">
        <v>113</v>
      </c>
      <c r="D116" s="2">
        <f t="shared" ref="D116:D127" si="29">SUM(_xlfn.NUMBERVALUE(F116-E116+H116-G116+J116-I116+L116-K116+N116+P116+R116-M116-O116-Q116-S116+T116))</f>
        <v>0</v>
      </c>
    </row>
    <row r="117" spans="1:4" x14ac:dyDescent="0.55000000000000004">
      <c r="B117" s="1">
        <v>44574</v>
      </c>
      <c r="C117">
        <v>114</v>
      </c>
      <c r="D117" s="2">
        <f t="shared" si="29"/>
        <v>0</v>
      </c>
    </row>
    <row r="118" spans="1:4" x14ac:dyDescent="0.55000000000000004">
      <c r="B118" s="1">
        <v>44575</v>
      </c>
      <c r="C118">
        <v>115</v>
      </c>
      <c r="D118" s="2">
        <f t="shared" si="29"/>
        <v>0</v>
      </c>
    </row>
    <row r="119" spans="1:4" x14ac:dyDescent="0.55000000000000004">
      <c r="B119" s="1">
        <v>44576</v>
      </c>
      <c r="C119">
        <v>116</v>
      </c>
      <c r="D119" s="2">
        <f t="shared" si="29"/>
        <v>0</v>
      </c>
    </row>
    <row r="120" spans="1:4" x14ac:dyDescent="0.55000000000000004">
      <c r="B120" s="1">
        <v>44577</v>
      </c>
      <c r="C120">
        <v>117</v>
      </c>
      <c r="D120" s="2">
        <f t="shared" si="29"/>
        <v>0</v>
      </c>
    </row>
    <row r="121" spans="1:4" x14ac:dyDescent="0.55000000000000004">
      <c r="B121" s="1">
        <v>44578</v>
      </c>
      <c r="C121">
        <v>118</v>
      </c>
      <c r="D121" s="2">
        <f t="shared" si="29"/>
        <v>0</v>
      </c>
    </row>
    <row r="122" spans="1:4" x14ac:dyDescent="0.55000000000000004">
      <c r="A122" s="7">
        <f t="shared" ref="A122" si="30">SUM(D116:D122)*24</f>
        <v>0</v>
      </c>
      <c r="B122" s="1">
        <v>44579</v>
      </c>
      <c r="C122">
        <v>119</v>
      </c>
      <c r="D122" s="2">
        <f t="shared" si="29"/>
        <v>0</v>
      </c>
    </row>
    <row r="123" spans="1:4" x14ac:dyDescent="0.55000000000000004">
      <c r="B123" s="1">
        <v>44580</v>
      </c>
      <c r="C123">
        <v>120</v>
      </c>
      <c r="D123" s="2">
        <f t="shared" si="29"/>
        <v>0</v>
      </c>
    </row>
    <row r="124" spans="1:4" x14ac:dyDescent="0.55000000000000004">
      <c r="B124" s="1">
        <v>44581</v>
      </c>
      <c r="C124">
        <v>121</v>
      </c>
      <c r="D124" s="2">
        <f t="shared" si="29"/>
        <v>0</v>
      </c>
    </row>
    <row r="125" spans="1:4" x14ac:dyDescent="0.55000000000000004">
      <c r="B125" s="1">
        <v>44582</v>
      </c>
      <c r="C125">
        <v>122</v>
      </c>
      <c r="D125" s="2">
        <f t="shared" si="29"/>
        <v>0</v>
      </c>
    </row>
    <row r="126" spans="1:4" x14ac:dyDescent="0.55000000000000004">
      <c r="B126" s="1">
        <v>44583</v>
      </c>
      <c r="C126">
        <v>123</v>
      </c>
      <c r="D126" s="2">
        <f t="shared" si="29"/>
        <v>0</v>
      </c>
    </row>
    <row r="127" spans="1:4" x14ac:dyDescent="0.55000000000000004">
      <c r="B127" s="1">
        <v>44584</v>
      </c>
      <c r="C127">
        <v>124</v>
      </c>
      <c r="D127" s="2">
        <f t="shared" si="29"/>
        <v>0</v>
      </c>
    </row>
    <row r="128" spans="1:4" x14ac:dyDescent="0.55000000000000004">
      <c r="B128" s="1">
        <v>44585</v>
      </c>
      <c r="C128">
        <v>125</v>
      </c>
      <c r="D128" s="2">
        <f>SUM(_xlfn.NUMBERVALUE(F128-E128+H128-G128+J128-I128+L128-K128+N128+P128+R128-M128-O128-Q128-S128+T128))</f>
        <v>0</v>
      </c>
    </row>
    <row r="129" spans="1:4" x14ac:dyDescent="0.55000000000000004">
      <c r="A129" s="7">
        <f t="shared" ref="A129" si="31">SUM(D123:D129)*24</f>
        <v>0</v>
      </c>
      <c r="B129" s="1">
        <v>44586</v>
      </c>
      <c r="C129">
        <v>126</v>
      </c>
      <c r="D129" s="2">
        <f t="shared" ref="D129" si="32">SUM(_xlfn.NUMBERVALUE(F129-E129+H129-G129+J129-I129+L129-K129+N129+P129+R129-M129-O129-Q129-S129+T129))</f>
        <v>0</v>
      </c>
    </row>
    <row r="130" spans="1:4" x14ac:dyDescent="0.55000000000000004">
      <c r="B130" s="1">
        <v>44587</v>
      </c>
      <c r="C130">
        <v>127</v>
      </c>
      <c r="D130" s="2">
        <f>SUM(_xlfn.NUMBERVALUE(F130-E130+H130-G130+J130-I130+L130-K130+N130+P130+R130-M130-O130-Q130-S130+T130))</f>
        <v>0</v>
      </c>
    </row>
    <row r="131" spans="1:4" x14ac:dyDescent="0.55000000000000004">
      <c r="B131" s="1">
        <v>44588</v>
      </c>
      <c r="C131">
        <v>128</v>
      </c>
      <c r="D131" s="2">
        <f t="shared" ref="D131:D134" si="33">SUM(_xlfn.NUMBERVALUE(F131-E131+H131-G131+J131-I131+L131-K131+N131+P131+R131-M131-O131-Q131-S131+T131))</f>
        <v>0</v>
      </c>
    </row>
    <row r="132" spans="1:4" x14ac:dyDescent="0.55000000000000004">
      <c r="B132" s="1">
        <v>44589</v>
      </c>
      <c r="C132">
        <v>129</v>
      </c>
      <c r="D132" s="2">
        <f t="shared" si="33"/>
        <v>0</v>
      </c>
    </row>
    <row r="133" spans="1:4" x14ac:dyDescent="0.55000000000000004">
      <c r="B133" s="1">
        <v>44590</v>
      </c>
      <c r="C133">
        <v>130</v>
      </c>
      <c r="D133" s="2">
        <f t="shared" si="33"/>
        <v>0</v>
      </c>
    </row>
    <row r="134" spans="1:4" x14ac:dyDescent="0.55000000000000004">
      <c r="B134" s="1">
        <v>44591</v>
      </c>
      <c r="C134">
        <v>131</v>
      </c>
      <c r="D134" s="2">
        <f t="shared" si="33"/>
        <v>0</v>
      </c>
    </row>
    <row r="135" spans="1:4" x14ac:dyDescent="0.55000000000000004">
      <c r="B135" s="1">
        <v>44592</v>
      </c>
      <c r="C135">
        <v>132</v>
      </c>
      <c r="D135" s="2">
        <f>SUM(_xlfn.NUMBERVALUE(F135-E135+H135-G135+J135-I135+L135-K135+N135+P135+R135-M135-O135-Q135-S135+T135))</f>
        <v>0</v>
      </c>
    </row>
    <row r="136" spans="1:4" x14ac:dyDescent="0.55000000000000004">
      <c r="A136" s="7">
        <f t="shared" ref="A136" si="34">SUM(D130:D136)*24</f>
        <v>0</v>
      </c>
      <c r="B136" s="1">
        <v>44593</v>
      </c>
      <c r="C136">
        <v>133</v>
      </c>
      <c r="D136" s="2">
        <f>SUM(_xlfn.NUMBERVALUE(F136-E136+H136-G136+J136-I136+L136-K136+N136+P136+R136-M136-O136-Q136-S136+T136))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Czirják</dc:creator>
  <cp:lastModifiedBy>Kristóf Czirják</cp:lastModifiedBy>
  <dcterms:created xsi:type="dcterms:W3CDTF">2021-09-22T10:17:17Z</dcterms:created>
  <dcterms:modified xsi:type="dcterms:W3CDTF">2021-10-27T14:02:43Z</dcterms:modified>
</cp:coreProperties>
</file>