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 xml:space="preserve">精英牛头人酋长，金属之神
</t>
        </r>
        <r>
          <rPr>
            <b/>
            <sz val="9"/>
            <color indexed="81"/>
            <rFont val="Tahoma"/>
            <family val="2"/>
          </rPr>
          <t>211004-hc-</t>
        </r>
        <r>
          <rPr>
            <b/>
            <sz val="9"/>
            <color indexed="81"/>
            <rFont val="宋体"/>
            <family val="3"/>
            <charset val="134"/>
          </rPr>
          <t>格雷布</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<sst xmlns="http://schemas.openxmlformats.org/spreadsheetml/2006/main" count="19726" uniqueCount="7285">
  <si>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</si>
  <si>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</si>
  <si>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</si>
  <si>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</si>
  <si>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</si>
  <si>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</si>
  <si>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</si>
  <si>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</si>
  <si>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</si>
  <si>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</si>
  <si>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</si>
  <si>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</si>
  <si>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</si>
  <si>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</si>
  <si>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</si>
  <si>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</si>
  <si>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</si>
  <si>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</si>
  <si>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</si>
  <si>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</si>
  <si>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</si>
  <si>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</si>
  <si>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</si>
  <si>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</si>
  <si>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</si>
  <si>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</si>
  <si>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</si>
  <si>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</si>
  <si>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</si>
  <si>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</si>
  <si>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</si>
  <si>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</si>
  <si>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</si>
  <si>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</si>
  <si>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</si>
  <si>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</si>
  <si>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</si>
  <si>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</si>
  <si>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</si>
  <si>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</si>
  <si>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</si>
  <si>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</si>
  <si>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</si>
  <si>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</si>
  <si>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</si>
  <si>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</si>
  <si>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</si>
  <si>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</si>
  <si>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</si>
  <si>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</si>
  <si>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</si>
  <si>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</si>
  <si>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</si>
  <si>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</si>
  <si>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</si>
  <si>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</si>
  <si>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</si>
  <si>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</si>
  <si>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</si>
  <si>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</si>
  <si>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</si>
  <si>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</si>
  <si>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</si>
  <si>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</si>
  <si>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</si>
  <si>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</si>
  <si>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</si>
  <si>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</si>
  <si>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</si>
  <si>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</si>
  <si>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</si>
  <si>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</si>
  <si>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</si>
  <si>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</si>
  <si>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</si>
  <si>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</si>
  <si>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</si>
  <si>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</si>
  <si>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</si>
  <si>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</si>
  <si>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</si>
  <si>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</si>
  <si>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</si>
  <si>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</si>
  <si>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</si>
  <si>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</si>
  <si>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</si>
  <si>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</si>
  <si>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</si>
  <si>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</si>
  <si>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</si>
  <si>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</si>
  <si>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</si>
  <si>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</si>
  <si>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</si>
  <si>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</si>
  <si>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</si>
  <si>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</si>
  <si>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</si>
  <si>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</si>
  <si>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</si>
  <si>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</si>
  <si>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</si>
  <si>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</si>
  <si>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</si>
  <si>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</si>
  <si>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</si>
  <si>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</si>
  <si>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</si>
  <si>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</si>
  <si>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</si>
  <si>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</si>
  <si>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</si>
  <si>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</si>
  <si>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</si>
  <si>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</si>
  <si>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</si>
  <si>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</si>
  <si>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</si>
  <si>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</si>
  <si>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</si>
  <si>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</si>
  <si>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</si>
  <si>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</si>
  <si>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</si>
  <si>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</si>
  <si>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</si>
  <si>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</si>
  <si>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</si>
  <si>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</si>
  <si>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</si>
  <si>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</si>
  <si>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</si>
  <si>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</si>
  <si>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</si>
  <si>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</si>
  <si>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</si>
  <si>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</si>
  <si>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</si>
  <si>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</si>
  <si>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</si>
  <si>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</si>
  <si>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</si>
  <si>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</si>
  <si>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</si>
  <si>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</si>
  <si>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</si>
  <si>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</si>
  <si>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</si>
  <si>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</si>
  <si>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</si>
  <si>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</si>
  <si>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</si>
  <si>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</si>
  <si>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</si>
  <si>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</si>
  <si>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</si>
  <si>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</si>
  <si>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</si>
  <si>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</si>
  <si>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</si>
  <si>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</si>
  <si>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</si>
  <si>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</si>
  <si>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</si>
  <si>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</si>
  <si>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</si>
  <si>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</si>
  <si>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</si>
  <si>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</si>
  <si>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</si>
  <si>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</si>
  <si>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</si>
  <si>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</si>
  <si>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</si>
  <si>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</si>
  <si>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</si>
  <si>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</si>
  <si>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</si>
  <si>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</si>
  <si>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</si>
  <si>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</si>
  <si>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</si>
  <si>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</si>
  <si>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</si>
  <si>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</si>
  <si>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</si>
  <si>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</si>
  <si>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</si>
  <si>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</si>
  <si>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</si>
  <si>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</si>
  <si>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</si>
  <si>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</si>
  <si>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</si>
  <si>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</si>
  <si>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</si>
  <si>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</si>
  <si>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</si>
  <si>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</si>
  <si>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</si>
  <si>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</si>
  <si>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</si>
  <si>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</si>
  <si>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</si>
  <si>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</si>
  <si>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</si>
  <si>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</si>
  <si>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</si>
  <si>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</si>
  <si>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</si>
  <si>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</si>
  <si>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</si>
  <si>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</si>
  <si>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</si>
  <si>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</si>
  <si>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</si>
  <si>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</si>
  <si>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</si>
  <si>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</si>
  <si>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</si>
  <si>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</si>
  <si>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</si>
  <si>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</si>
  <si>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</si>
  <si>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</si>
  <si>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</si>
  <si>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</si>
  <si>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</si>
  <si>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</si>
  <si>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</si>
  <si>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</si>
  <si>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</si>
  <si>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</si>
  <si>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</si>
  <si>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</si>
  <si>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</si>
  <si>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</si>
  <si>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</si>
  <si>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</si>
  <si>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</si>
  <si>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</si>
  <si>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</si>
  <si>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</si>
  <si>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</si>
  <si>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</si>
  <si>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</si>
  <si>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</si>
  <si>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</si>
  <si>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</si>
  <si>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</si>
  <si>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</si>
  <si>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</si>
  <si>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</si>
  <si>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</si>
  <si>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</si>
  <si>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</si>
  <si>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</si>
  <si>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</si>
  <si>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</si>
  <si>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</si>
  <si>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</si>
  <si>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</si>
  <si>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</si>
  <si>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</si>
  <si>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</si>
  <si>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</si>
  <si>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</si>
  <si>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</si>
  <si>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</si>
  <si>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</si>
  <si>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</si>
  <si>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</si>
  <si>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</si>
  <si>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</si>
  <si>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</si>
  <si>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</si>
  <si>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</si>
  <si>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</si>
  <si>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</si>
  <si>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</si>
  <si>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</si>
  <si>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</si>
  <si>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</si>
  <si>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</si>
  <si>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</si>
  <si>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</si>
  <si>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</si>
  <si>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</si>
  <si>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</si>
  <si>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</si>
  <si>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</si>
  <si>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</si>
  <si>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</si>
  <si>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</si>
  <si>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</si>
  <si>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</si>
  <si>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</si>
  <si>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</si>
  <si>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</si>
  <si>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</si>
  <si>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</si>
  <si>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</si>
  <si>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</si>
  <si>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</si>
  <si>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</si>
  <si>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</si>
  <si>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</si>
  <si>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</si>
  <si>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</si>
  <si>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</si>
  <si>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</si>
  <si>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</si>
  <si>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</si>
  <si>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</si>
  <si>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</si>
  <si>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</si>
  <si>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</si>
  <si>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</si>
  <si>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</si>
  <si>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</si>
  <si>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</si>
  <si>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</si>
  <si>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</si>
  <si>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</si>
  <si>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</si>
  <si>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</si>
  <si>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</si>
  <si>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</si>
  <si>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</si>
  <si>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</si>
  <si>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</si>
  <si>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</si>
  <si>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</si>
  <si>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</si>
  <si>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</si>
  <si>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</si>
  <si>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</si>
  <si>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</si>
  <si>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</si>
  <si>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</si>
  <si>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</si>
  <si>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</si>
  <si>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</si>
  <si>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</si>
  <si>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</si>
  <si>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</si>
  <si>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</si>
  <si>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</si>
  <si>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</si>
  <si>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</si>
  <si>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</si>
  <si>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</si>
  <si>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</si>
  <si>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</si>
  <si>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</si>
  <si>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</si>
  <si>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</si>
  <si>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</si>
  <si>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</si>
  <si>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</si>
  <si>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</si>
  <si>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</si>
  <si>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</si>
  <si>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</si>
  <si>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</si>
  <si>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</si>
  <si>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</si>
  <si>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</si>
  <si>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</si>
  <si>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</si>
  <si>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</si>
  <si>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</si>
  <si>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</si>
  <si>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</si>
  <si>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</si>
  <si>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</si>
  <si>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</si>
  <si>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</si>
  <si>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</si>
  <si>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</si>
  <si>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</si>
  <si>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</si>
  <si>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</si>
  <si>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</si>
  <si>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</si>
  <si>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</si>
  <si>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</si>
  <si>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</si>
  <si>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</si>
  <si>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</si>
  <si>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</si>
  <si>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</si>
  <si>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</si>
  <si>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</si>
  <si>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</si>
  <si>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</si>
  <si>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</si>
  <si>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</si>
  <si>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</si>
  <si>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</si>
  <si>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</si>
  <si>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</si>
  <si>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</si>
  <si>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</si>
  <si>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</si>
  <si>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</si>
  <si>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</si>
  <si>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</si>
  <si>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</si>
  <si>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</si>
  <si>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</si>
  <si>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</si>
  <si>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</si>
  <si>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</si>
  <si>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</si>
  <si>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</si>
  <si>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</si>
  <si>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</si>
  <si>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</si>
  <si>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</si>
  <si>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</si>
  <si>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</si>
  <si>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</si>
  <si>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</si>
  <si>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</si>
  <si>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</si>
  <si>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</si>
  <si>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</si>
  <si>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</si>
  <si>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</si>
  <si>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</si>
  <si>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</si>
  <si>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</si>
  <si>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</si>
  <si>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</si>
  <si>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</si>
  <si>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</si>
  <si>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</si>
  <si>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</si>
  <si>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</si>
  <si>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</si>
  <si>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</si>
  <si>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</si>
  <si>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</si>
  <si>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</si>
  <si>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</si>
  <si>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</si>
  <si>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</si>
  <si>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</si>
  <si>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</si>
  <si>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</si>
  <si>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</si>
  <si>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</si>
  <si>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</si>
  <si>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</si>
  <si>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</si>
  <si>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</si>
  <si>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</si>
  <si>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</si>
  <si>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</si>
  <si>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</si>
  <si>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</si>
  <si>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</si>
  <si>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</si>
  <si>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</si>
  <si>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</si>
  <si>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</si>
  <si>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</si>
  <si>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</si>
  <si>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</si>
  <si>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</si>
  <si>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</si>
  <si>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</si>
  <si>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</si>
  <si>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</si>
  <si>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</si>
  <si>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</si>
  <si>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</si>
  <si>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</si>
  <si>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</si>
  <si>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</si>
  <si>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</si>
  <si>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</si>
  <si>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</si>
  <si>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</si>
  <si>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</si>
  <si>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</si>
  <si>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</si>
  <si>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</si>
  <si>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</si>
  <si>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</si>
  <si>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</si>
  <si>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</si>
  <si>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</si>
  <si>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</si>
  <si>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</si>
  <si>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</si>
  <si>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</si>
  <si>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</si>
  <si>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</si>
  <si>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</si>
  <si>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</si>
  <si>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</si>
  <si>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</si>
  <si>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</si>
  <si>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</si>
  <si>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</si>
  <si>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</si>
  <si>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</si>
  <si>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</si>
  <si>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</si>
  <si>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</si>
  <si>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</si>
  <si>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</si>
  <si>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</si>
  <si>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</si>
  <si>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</si>
  <si>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</si>
  <si>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</si>
  <si>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</si>
  <si>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</si>
  <si>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</si>
  <si>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</si>
  <si>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</si>
  <si>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</si>
  <si>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</si>
  <si>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</si>
  <si>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</si>
  <si>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</si>
  <si>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</si>
  <si>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</si>
  <si>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</si>
  <si>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</si>
  <si>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</si>
  <si>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</si>
  <si>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</si>
  <si>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</si>
  <si>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</si>
  <si>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</si>
  <si>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</si>
  <si>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</si>
  <si>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</si>
  <si>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</si>
  <si>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</si>
  <si>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</si>
  <si>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</si>
  <si>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</si>
  <si>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</si>
  <si>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</si>
  <si>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</si>
  <si>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</si>
  <si>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</si>
  <si>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</si>
  <si>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</si>
  <si>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</si>
  <si>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</si>
  <si>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</si>
  <si>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</si>
  <si>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</si>
  <si>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</si>
  <si>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</si>
  <si>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</si>
  <si>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</si>
  <si>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</si>
  <si>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</si>
  <si>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</si>
  <si>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</si>
  <si>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</si>
  <si>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</si>
  <si>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</si>
  <si>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</si>
  <si>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</si>
  <si>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</si>
  <si>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</si>
  <si>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</si>
  <si>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</si>
  <si>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</si>
  <si>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</si>
  <si>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</si>
  <si>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</si>
  <si>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</si>
  <si>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</si>
  <si>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</si>
  <si>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</si>
  <si>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</si>
  <si>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</si>
  <si>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</si>
  <si>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</si>
  <si>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</si>
  <si>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</si>
  <si>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</si>
  <si>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</si>
  <si>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</si>
  <si>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</si>
  <si>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</si>
  <si>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</si>
  <si>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</si>
  <si>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</si>
  <si>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</si>
  <si>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</si>
  <si>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</si>
  <si>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</si>
  <si>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</si>
  <si>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</si>
  <si>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</si>
  <si>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</si>
  <si>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</si>
  <si>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</si>
  <si>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</si>
  <si>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</si>
  <si>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</si>
  <si>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</si>
  <si>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</si>
  <si>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</si>
  <si>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</si>
  <si>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</si>
  <si>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</si>
  <si>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</si>
  <si>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</si>
  <si>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</si>
  <si>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</si>
  <si>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</si>
  <si>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</si>
  <si>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</si>
  <si>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</si>
  <si>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</si>
  <si>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</si>
  <si>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</si>
  <si>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</si>
  <si>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</si>
  <si>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</si>
  <si>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</si>
  <si>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</si>
  <si>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</si>
  <si>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</si>
  <si>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</si>
  <si>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</si>
  <si>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</si>
  <si>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</si>
  <si>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</si>
  <si>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</si>
  <si>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</si>
  <si>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</si>
  <si>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</si>
  <si>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</si>
  <si>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</si>
  <si>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</si>
  <si>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</si>
  <si>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</si>
  <si>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</si>
  <si>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</si>
  <si>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</si>
  <si>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</si>
  <si>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</si>
  <si>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</si>
  <si>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</si>
  <si>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</si>
  <si>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</si>
  <si>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</si>
  <si>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</si>
  <si>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</si>
  <si>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</si>
  <si>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</si>
  <si>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</si>
  <si>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</si>
  <si>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</si>
  <si>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</si>
  <si>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</si>
  <si>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</si>
  <si>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</si>
  <si>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</si>
  <si>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</si>
  <si>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</si>
  <si>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</si>
  <si>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</si>
  <si>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</si>
  <si>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</si>
  <si>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</si>
  <si>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</si>
  <si>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</si>
  <si>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</si>
  <si>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</si>
  <si>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</si>
  <si>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</si>
  <si>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</si>
  <si>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</si>
  <si>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</si>
  <si>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</si>
  <si>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</si>
  <si>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</si>
  <si>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</si>
  <si>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</si>
  <si>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</si>
  <si>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</si>
  <si>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</si>
  <si>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</si>
  <si>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</si>
  <si>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</si>
  <si>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</si>
  <si>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</si>
  <si>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</si>
  <si>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</si>
  <si>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</si>
  <si>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</si>
  <si>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</si>
  <si>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</si>
  <si>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</si>
  <si>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</si>
  <si>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</si>
  <si>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</si>
  <si>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</si>
  <si>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</si>
  <si>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</si>
  <si>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</si>
  <si>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</si>
  <si>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</si>
  <si>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</si>
  <si>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</si>
  <si>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</si>
  <si>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</si>
  <si>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</si>
  <si>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</si>
  <si>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</si>
  <si>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</si>
  <si>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</si>
  <si>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</si>
  <si>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</si>
  <si>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</si>
  <si>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</si>
  <si>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</si>
  <si>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</si>
  <si>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</si>
  <si>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</si>
  <si>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</si>
  <si>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</si>
  <si>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</si>
  <si>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</si>
  <si>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</si>
  <si>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</si>
  <si>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</si>
  <si>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</si>
  <si>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</si>
  <si>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</si>
  <si>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</si>
  <si>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</si>
  <si>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</si>
  <si>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</si>
  <si>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</si>
  <si>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</si>
  <si>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</si>
  <si>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</si>
  <si>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</si>
  <si>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</si>
  <si>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</si>
  <si>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</si>
  <si>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</si>
  <si>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</si>
  <si>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</si>
  <si>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</si>
  <si>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</si>
  <si>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</si>
  <si>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</si>
  <si>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</si>
  <si>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</si>
  <si>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</si>
  <si>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</si>
  <si>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</si>
  <si>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</si>
  <si>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</si>
  <si>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</si>
  <si>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</si>
  <si>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</si>
  <si>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</si>
  <si>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</si>
  <si>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</si>
  <si>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</si>
  <si>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</si>
  <si>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</si>
  <si>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</si>
  <si>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</si>
  <si>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</si>
  <si>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</si>
  <si>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</si>
  <si>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</si>
  <si>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</si>
  <si>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</si>
  <si>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</si>
  <si>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</si>
  <si>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</si>
  <si>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</si>
  <si>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</si>
  <si>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</si>
  <si>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</si>
  <si>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</si>
  <si>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</si>
  <si>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</si>
  <si>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</si>
  <si>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</si>
  <si>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</si>
  <si>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</si>
  <si>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</si>
  <si>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</si>
  <si>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</si>
  <si>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</si>
  <si>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</si>
  <si>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</si>
  <si>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</si>
  <si>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</si>
  <si>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</si>
  <si>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</si>
  <si>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</si>
  <si>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</si>
  <si>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</si>
  <si>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</si>
  <si>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</si>
  <si>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</si>
  <si>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</si>
  <si>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</si>
  <si>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</si>
  <si>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</si>
  <si>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</si>
  <si>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</si>
  <si>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</si>
  <si>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</si>
  <si>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</si>
  <si>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</si>
  <si>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</si>
  <si>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</si>
  <si>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</si>
  <si>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</si>
  <si>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</si>
  <si>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</si>
  <si>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</si>
  <si>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</si>
  <si>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</si>
  <si>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</si>
  <si>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</si>
  <si>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</si>
  <si>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</si>
  <si>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</si>
  <si>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</si>
  <si>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</si>
  <si>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</si>
  <si>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</si>
  <si>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</si>
  <si>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</si>
  <si>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</si>
  <si>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</si>
  <si>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</si>
  <si>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</si>
  <si>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</si>
  <si>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</si>
  <si>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</si>
  <si>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</si>
  <si>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</si>
  <si>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</si>
  <si>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</si>
  <si>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</si>
  <si>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</si>
  <si>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</si>
  <si>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</si>
  <si>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</si>
  <si>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</si>
  <si>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</si>
  <si>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</si>
  <si>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</si>
  <si>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</si>
  <si>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</si>
  <si>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</si>
  <si>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</si>
  <si>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</si>
  <si>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</si>
  <si>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</si>
  <si>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</si>
  <si>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</si>
  <si>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</si>
  <si>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</si>
  <si>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</si>
  <si>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</si>
  <si>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</si>
  <si>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</si>
  <si>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</si>
  <si>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</si>
  <si>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</si>
  <si>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</si>
  <si>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</si>
  <si>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</si>
  <si>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</si>
  <si>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</si>
  <si>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</si>
  <si>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</si>
  <si>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</si>
  <si>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</si>
  <si>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</si>
  <si>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</si>
  <si>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</si>
  <si>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</si>
  <si>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</si>
  <si>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</si>
  <si>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</si>
  <si>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</si>
  <si>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</si>
  <si>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</si>
  <si>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</si>
  <si>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</si>
  <si>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</si>
  <si>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</si>
  <si>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</si>
  <si>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</si>
  <si>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</si>
  <si>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</si>
  <si>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</si>
  <si>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</si>
  <si>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</si>
  <si>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</si>
  <si>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</si>
  <si>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</si>
  <si>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</si>
  <si>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</si>
  <si>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</si>
  <si>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</si>
  <si>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</si>
  <si>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</si>
  <si>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</si>
  <si>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</si>
  <si>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</si>
  <si>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</si>
  <si>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</si>
  <si>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</si>
  <si>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</si>
  <si>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</si>
  <si>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</si>
  <si>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</si>
  <si>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</si>
  <si>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</si>
  <si>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</si>
  <si>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</si>
  <si>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</si>
  <si>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</si>
  <si>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</si>
  <si>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</si>
  <si>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</si>
  <si>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</si>
  <si>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</si>
  <si>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</si>
  <si>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</si>
  <si>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</si>
  <si>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</si>
  <si>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</si>
  <si>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</si>
  <si>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</si>
  <si>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</si>
  <si>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</si>
  <si>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</si>
  <si>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</si>
  <si>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</si>
  <si>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</si>
  <si>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</si>
  <si>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</si>
  <si>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</si>
  <si>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</si>
  <si>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</si>
  <si>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</si>
  <si>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</si>
  <si>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</si>
  <si>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</si>
  <si>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</si>
  <si>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</si>
  <si>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</si>
  <si>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</si>
  <si>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</si>
  <si>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</si>
  <si>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</si>
  <si>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</si>
  <si>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</si>
  <si>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</si>
  <si>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</si>
  <si>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</si>
  <si>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</si>
  <si>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</si>
  <si>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</si>
  <si>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</si>
  <si>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</si>
  <si>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</si>
  <si>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</si>
  <si>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</si>
  <si>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</si>
  <si>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</si>
  <si>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</si>
  <si>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</si>
  <si>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</si>
  <si>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</si>
  <si>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</si>
  <si>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</si>
  <si>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</si>
  <si>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</si>
  <si>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</si>
  <si>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</si>
  <si>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</si>
  <si>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</si>
  <si>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</si>
  <si>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</si>
  <si>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</si>
  <si>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</si>
  <si>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</si>
  <si>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</si>
  <si>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</si>
  <si>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</si>
  <si>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</si>
  <si>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</si>
  <si>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</si>
  <si>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</si>
  <si>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</si>
  <si>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</si>
  <si>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</si>
  <si>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</si>
  <si>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</si>
  <si>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</si>
  <si>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</si>
  <si>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</si>
  <si>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</si>
  <si>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</si>
  <si>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</si>
  <si>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</si>
  <si>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</si>
  <si>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</si>
  <si>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</si>
  <si>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</si>
  <si>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</si>
  <si>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</si>
  <si>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</si>
  <si>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</si>
  <si>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</si>
  <si>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</si>
  <si>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</si>
  <si>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</si>
  <si>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</si>
  <si>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</si>
  <si>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</si>
  <si>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</si>
  <si>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</si>
  <si>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</si>
  <si>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</si>
  <si>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</si>
  <si>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</si>
  <si>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</si>
  <si>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</si>
  <si>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</si>
  <si>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</si>
  <si>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</si>
  <si>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</si>
  <si>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</si>
  <si>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</si>
  <si>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</si>
  <si>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</si>
  <si>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</si>
  <si>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</si>
  <si>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</si>
  <si>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</si>
  <si>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</si>
  <si>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</si>
  <si>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</si>
  <si>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</si>
  <si>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</si>
  <si>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</si>
  <si>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</si>
  <si>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</si>
  <si>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</si>
  <si>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</si>
  <si>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</si>
  <si>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</si>
  <si>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</si>
  <si>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</si>
  <si>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</si>
  <si>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</si>
  <si>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</si>
  <si>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</si>
  <si>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</si>
  <si>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</si>
  <si>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</si>
  <si>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</si>
  <si>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</si>
  <si>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</si>
  <si>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</si>
  <si>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</si>
  <si>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</si>
  <si>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</si>
  <si>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</si>
  <si>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</si>
  <si>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</si>
  <si>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</si>
  <si>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</si>
  <si>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</si>
  <si>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</si>
  <si>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</si>
  <si>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</si>
  <si>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</si>
  <si>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</si>
  <si>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</si>
  <si>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</si>
  <si>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</si>
  <si>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</si>
  <si>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</si>
  <si>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</si>
  <si>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</si>
  <si>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</si>
  <si>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</si>
  <si>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</si>
  <si>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</si>
  <si>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</si>
  <si>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</si>
  <si>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</si>
  <si>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</si>
  <si>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</si>
  <si>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</si>
  <si>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</si>
  <si>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</si>
  <si>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</si>
  <si>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</si>
  <si>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</si>
  <si>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</si>
  <si>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</si>
  <si>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</si>
  <si>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</si>
  <si>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</si>
  <si>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</si>
  <si>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</si>
  <si>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</si>
  <si>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</si>
  <si>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</si>
  <si>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</si>
  <si>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</si>
  <si>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</si>
  <si>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</si>
  <si>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</si>
  <si>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</si>
  <si>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</si>
  <si>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</si>
  <si>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</si>
  <si>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</si>
  <si>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</si>
  <si>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</si>
  <si>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</si>
  <si>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</si>
  <si>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</si>
  <si>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</si>
  <si>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</si>
  <si>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</si>
  <si>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</si>
  <si>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</si>
  <si>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</si>
  <si>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</si>
  <si>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</si>
  <si>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</si>
  <si>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</si>
  <si>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</si>
  <si>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</si>
  <si>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</si>
  <si>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</si>
  <si>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</si>
  <si>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</si>
  <si>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</si>
  <si>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</si>
  <si>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</si>
  <si>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</si>
  <si>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</si>
  <si>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</si>
  <si>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</si>
  <si>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</si>
  <si>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</si>
  <si>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</si>
  <si>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</si>
  <si>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</si>
  <si>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</si>
  <si>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</si>
  <si>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</si>
  <si>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</si>
  <si>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</si>
  <si>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</si>
  <si>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</si>
  <si>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</si>
  <si>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</si>
  <si>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</si>
  <si>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</si>
  <si>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</si>
  <si>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</si>
  <si>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</si>
  <si>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</si>
  <si>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</si>
  <si>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</si>
  <si>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</si>
  <si>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</si>
  <si>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</si>
  <si>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</si>
  <si>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</si>
  <si>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</si>
  <si>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</si>
  <si>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</si>
  <si>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</si>
  <si>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</si>
  <si>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</si>
  <si>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</si>
  <si>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</si>
  <si>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</si>
  <si>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</si>
  <si>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</si>
  <si>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</si>
  <si>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</si>
  <si>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</si>
  <si>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</si>
  <si>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</si>
  <si>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</si>
  <si>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</si>
  <si>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</si>
  <si>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</si>
  <si>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</si>
  <si>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</si>
  <si>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</si>
  <si>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</si>
  <si>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</si>
  <si>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</si>
  <si>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</si>
  <si>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</si>
  <si>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</si>
  <si>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</si>
  <si>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</si>
  <si>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</si>
  <si>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</si>
  <si>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</si>
  <si>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</si>
  <si>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</si>
  <si>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</si>
  <si>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</si>
  <si>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</si>
  <si>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</si>
  <si>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</si>
  <si>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</si>
  <si>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</si>
  <si>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</si>
  <si>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</si>
  <si>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</si>
  <si>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</si>
  <si>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</si>
  <si>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</si>
  <si>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</si>
  <si>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</si>
  <si>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</si>
  <si>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</si>
  <si>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</si>
  <si>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</si>
  <si>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</si>
  <si>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</si>
  <si>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</si>
  <si>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</si>
  <si>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</si>
  <si>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</si>
  <si>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</si>
  <si>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</si>
  <si>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</si>
  <si>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</si>
  <si>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</si>
  <si>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</si>
  <si>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</si>
  <si>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</si>
  <si>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</si>
  <si>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</si>
  <si>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</si>
  <si>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</si>
  <si>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</si>
  <si>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</si>
  <si>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</si>
  <si>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</si>
  <si>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</si>
  <si>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</si>
  <si>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</si>
  <si>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</si>
  <si>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</si>
  <si>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</si>
  <si>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</si>
  <si>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</si>
  <si>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</si>
  <si>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</si>
  <si>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</si>
  <si>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</si>
  <si>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</si>
  <si>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</si>
  <si>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</si>
  <si>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</si>
  <si>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</si>
  <si>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</si>
  <si>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</si>
  <si>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</si>
  <si>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</si>
  <si>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</si>
  <si>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</si>
  <si>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</si>
  <si>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</si>
  <si>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</si>
  <si>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</si>
  <si>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</si>
  <si>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</si>
  <si>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</si>
  <si>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</si>
  <si>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</si>
  <si>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</si>
  <si>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</si>
  <si>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</si>
  <si>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</si>
  <si>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</si>
  <si>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</si>
  <si>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</si>
  <si>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</si>
  <si>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</si>
  <si>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</si>
  <si>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</si>
  <si>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</si>
  <si>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</si>
  <si>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</si>
  <si>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</si>
  <si>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</si>
  <si>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</si>
  <si>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</si>
  <si>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</si>
  <si>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</si>
  <si>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</si>
  <si>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</si>
  <si>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</si>
  <si>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</si>
  <si>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</si>
  <si>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</si>
  <si>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</si>
  <si>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</si>
  <si>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</si>
  <si>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</si>
  <si>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</si>
  <si>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</si>
  <si>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</si>
  <si>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</si>
  <si>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</si>
  <si>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</si>
  <si>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</si>
  <si>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</si>
  <si>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</si>
  <si>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</si>
  <si>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</si>
  <si>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</si>
  <si>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</si>
  <si>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</si>
  <si>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</si>
  <si>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</si>
  <si>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</si>
  <si>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</si>
  <si>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</si>
  <si>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</si>
  <si>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</si>
  <si>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</si>
  <si>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</si>
  <si>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</si>
  <si>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</si>
  <si>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</si>
  <si>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</si>
  <si>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</si>
  <si>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</si>
  <si>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</si>
  <si>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</si>
  <si>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</si>
  <si>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</si>
  <si>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</si>
  <si>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</si>
  <si>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</si>
  <si>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</si>
  <si>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</si>
  <si>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</si>
  <si>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</si>
  <si>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</si>
  <si>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</si>
  <si>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</si>
  <si>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</si>
  <si>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</si>
  <si>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</si>
  <si>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</si>
  <si>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</si>
  <si>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</si>
  <si>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</si>
  <si>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</si>
  <si>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</si>
  <si>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</si>
  <si>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</si>
  <si>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</si>
  <si>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</si>
  <si>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</si>
  <si>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</si>
  <si>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</si>
  <si>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</si>
  <si>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</si>
  <si>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</si>
  <si>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</si>
  <si>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</si>
  <si>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</si>
  <si>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</si>
  <si>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</si>
  <si>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</si>
  <si>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</si>
  <si>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</si>
  <si>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</si>
  <si>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</si>
  <si>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</si>
  <si>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</si>
  <si>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</si>
  <si>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</si>
  <si>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</si>
  <si>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</si>
  <si>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</si>
  <si>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</si>
  <si>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</si>
  <si>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</si>
  <si>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</si>
  <si>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</si>
  <si>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</si>
  <si>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</si>
  <si>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</si>
  <si>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</si>
  <si>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</si>
  <si>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</si>
  <si>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</si>
  <si>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</si>
  <si>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</si>
  <si>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</si>
  <si>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</si>
  <si>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</si>
  <si>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</si>
  <si>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</si>
  <si>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</si>
  <si>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</si>
  <si>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</si>
  <si>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</si>
  <si>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</si>
  <si>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</si>
  <si>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</si>
  <si>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</si>
  <si>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</si>
  <si>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</si>
  <si>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</si>
  <si>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</si>
  <si>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</si>
  <si>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</si>
  <si>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</si>
  <si>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</si>
  <si>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</si>
  <si>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</si>
  <si>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</si>
  <si>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</si>
  <si>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</si>
  <si>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</si>
  <si>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</si>
  <si>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</si>
  <si>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</si>
  <si>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</si>
  <si>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</si>
  <si>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</si>
  <si>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</si>
  <si>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</si>
  <si>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</si>
  <si>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</si>
  <si>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</si>
  <si>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</si>
  <si>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</si>
  <si>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</si>
  <si>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</si>
  <si>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</si>
  <si>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</si>
  <si>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</si>
  <si>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</si>
  <si>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</si>
  <si>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</si>
  <si>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</si>
  <si>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</si>
  <si>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</si>
  <si>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</si>
  <si>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</si>
  <si>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</si>
  <si>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</si>
  <si>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</si>
  <si>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</si>
  <si>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</si>
  <si>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</si>
  <si>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</si>
  <si>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</si>
  <si>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</si>
  <si>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</si>
  <si>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</si>
  <si>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</si>
  <si>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</si>
  <si>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</si>
  <si>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</si>
  <si>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</si>
  <si>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</si>
  <si>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</si>
  <si>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</si>
  <si>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</si>
  <si>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</si>
  <si>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</si>
  <si>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</si>
  <si>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</si>
  <si>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</si>
  <si>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</si>
  <si>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</si>
  <si>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</si>
  <si>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</si>
  <si>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</si>
  <si>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</si>
  <si>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</si>
  <si>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</si>
  <si>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</si>
  <si>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</si>
  <si>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</si>
  <si>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</si>
  <si>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</si>
  <si>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</si>
  <si>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</si>
  <si>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</si>
  <si>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</si>
  <si>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</si>
  <si>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</si>
  <si>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</si>
  <si>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</si>
  <si>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</si>
  <si>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</si>
  <si>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</si>
  <si>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</si>
  <si>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</si>
  <si>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</si>
  <si>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</si>
  <si>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</si>
  <si>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</si>
  <si>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</si>
  <si>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</si>
  <si>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</si>
  <si>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</si>
  <si>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</si>
  <si>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</si>
  <si>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</si>
  <si>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</si>
  <si>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</si>
  <si>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</si>
  <si>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</si>
  <si>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</si>
  <si>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</si>
  <si>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</si>
  <si>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</si>
  <si>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</si>
  <si>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</si>
  <si>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</si>
  <si>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</si>
  <si>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</si>
  <si>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</si>
  <si>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</si>
  <si>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</si>
  <si>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</si>
  <si>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</si>
  <si>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</si>
  <si>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</si>
  <si>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</si>
  <si>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</si>
  <si>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</si>
  <si>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</si>
  <si>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</si>
  <si>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</si>
  <si>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</si>
  <si>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</si>
  <si>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</si>
  <si>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</si>
  <si>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</si>
  <si>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</si>
  <si>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</si>
  <si>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</si>
  <si>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</si>
  <si>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</si>
  <si>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</si>
  <si>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</si>
  <si>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</si>
  <si>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</si>
  <si>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</si>
  <si>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</si>
  <si>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</si>
  <si>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</si>
  <si>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</si>
  <si>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</si>
  <si>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</si>
  <si>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</si>
  <si>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</si>
  <si>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</si>
  <si>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</si>
  <si>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</si>
  <si>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</si>
  <si>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</si>
  <si>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</si>
  <si>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</si>
  <si>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</si>
  <si>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</si>
  <si>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</si>
  <si>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</si>
  <si>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</si>
  <si>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</si>
  <si>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</si>
  <si>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</si>
  <si>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</si>
  <si>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</si>
  <si>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</si>
  <si>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</si>
  <si>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</si>
  <si>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</si>
  <si>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</si>
  <si>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</si>
  <si>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</si>
  <si>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</si>
  <si>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</si>
  <si>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</si>
  <si>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</si>
  <si>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</si>
  <si>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</si>
  <si>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</si>
  <si>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</si>
  <si>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</si>
  <si>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</si>
  <si>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</si>
  <si>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</si>
  <si>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</si>
  <si>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</si>
  <si>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</si>
  <si>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</si>
  <si>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</si>
  <si>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</si>
  <si>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</si>
  <si>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</si>
  <si>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</si>
  <si>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</si>
  <si>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</si>
  <si>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</si>
  <si>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</si>
  <si>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</si>
  <si>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</si>
  <si>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</si>
  <si>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</si>
  <si>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</si>
  <si>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</si>
  <si>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</si>
  <si>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</si>
  <si>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</si>
  <si>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</si>
  <si>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</si>
  <si>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</si>
  <si>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</si>
  <si>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</si>
  <si>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</si>
  <si>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</si>
  <si>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</si>
  <si>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</si>
  <si>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</si>
  <si>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</si>
  <si>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</si>
  <si>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</si>
  <si>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</si>
  <si>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</si>
  <si>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</si>
  <si>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</si>
  <si>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</si>
  <si>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</si>
  <si>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</si>
  <si>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</si>
  <si>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</si>
  <si>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</si>
  <si>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</si>
  <si>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</si>
  <si>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</si>
  <si>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</si>
  <si>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</si>
  <si>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</si>
  <si>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</si>
  <si>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</si>
  <si>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</si>
  <si>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</si>
  <si>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</si>
  <si>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</si>
  <si>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</si>
  <si>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</si>
  <si>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</si>
  <si>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</si>
  <si>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</si>
  <si>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</si>
  <si>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</si>
  <si>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</si>
  <si>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</si>
  <si>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</si>
  <si>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</si>
  <si>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</si>
  <si>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</si>
  <si>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</si>
  <si>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</si>
  <si>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</si>
  <si>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</si>
  <si>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</si>
  <si>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</si>
  <si>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</si>
  <si>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</si>
  <si>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</si>
  <si>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</si>
  <si>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</si>
  <si>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</si>
  <si>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</si>
  <si>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</si>
  <si>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</si>
  <si>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</si>
  <si>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</si>
  <si>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</si>
  <si>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</si>
  <si>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</si>
  <si>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</si>
  <si>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</si>
  <si>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</si>
  <si>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</si>
  <si>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</si>
  <si>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</si>
  <si>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</si>
  <si>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</si>
  <si>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</si>
  <si>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</si>
  <si>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</si>
  <si>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</si>
  <si>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</si>
  <si>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</si>
  <si>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</si>
  <si>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</si>
  <si>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</si>
  <si>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</si>
  <si>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</si>
  <si>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</si>
  <si>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</si>
  <si>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</si>
  <si>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</si>
  <si>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</si>
  <si>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</si>
  <si>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</si>
  <si>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</si>
  <si>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</si>
  <si>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</si>
  <si>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</si>
  <si>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</si>
  <si>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</si>
  <si>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</si>
  <si>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</si>
  <si>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</si>
  <si>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</si>
  <si>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</si>
  <si>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</si>
  <si>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</si>
  <si>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</si>
  <si>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</si>
  <si>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</si>
  <si>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</si>
  <si>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</si>
  <si>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</si>
  <si>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</si>
  <si>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</si>
  <si>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</si>
  <si>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</si>
  <si>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</si>
  <si>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</si>
  <si>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</si>
  <si>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</si>
  <si>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</si>
  <si>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</si>
  <si>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</si>
  <si>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</si>
  <si>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</si>
  <si>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</si>
  <si>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</si>
  <si>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</si>
  <si>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</si>
  <si>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</si>
  <si>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</si>
  <si>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</si>
  <si>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</si>
  <si>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</si>
  <si>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</si>
  <si>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</si>
  <si>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</si>
  <si>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</si>
  <si>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</si>
  <si>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</si>
  <si>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</si>
  <si>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</si>
  <si>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</si>
  <si>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</si>
  <si>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</si>
  <si>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</si>
  <si>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</si>
  <si>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</si>
  <si>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</si>
  <si>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</si>
  <si>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</si>
  <si>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</si>
  <si>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</si>
  <si>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</si>
  <si>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</si>
  <si>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</si>
  <si>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</si>
  <si>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</si>
  <si>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</si>
  <si>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</si>
  <si>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</si>
  <si>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</si>
  <si>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</si>
  <si>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</si>
  <si>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</si>
  <si>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</si>
  <si>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</si>
  <si>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</si>
  <si>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</si>
  <si>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</si>
  <si>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</si>
  <si>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</si>
  <si>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</si>
  <si>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</si>
  <si>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</si>
  <si>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</si>
  <si>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</si>
  <si>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</si>
  <si>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</si>
  <si>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</si>
  <si>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</si>
  <si>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</si>
  <si>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</si>
  <si>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</si>
  <si>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</si>
  <si>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</si>
  <si>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</si>
  <si>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</si>
  <si>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</si>
  <si>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</si>
  <si>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</si>
  <si>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</si>
  <si>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</si>
  <si>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</si>
  <si>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</si>
  <si>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</si>
  <si>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</si>
  <si>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</si>
  <si>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</si>
  <si>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</si>
  <si>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</si>
  <si>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</si>
  <si>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</si>
  <si>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</si>
  <si>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</si>
  <si>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</si>
  <si>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</si>
  <si>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</si>
  <si>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</si>
  <si>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</si>
  <si>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</si>
  <si>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</si>
  <si>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</si>
  <si>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</si>
  <si>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</si>
  <si>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</si>
  <si>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</si>
  <si>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</si>
  <si>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</si>
  <si>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</si>
  <si>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</si>
  <si>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</si>
  <si>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</si>
  <si>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</si>
  <si>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</si>
  <si>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</si>
  <si>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</si>
  <si>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</si>
  <si>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</si>
  <si>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</si>
  <si>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</si>
  <si>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</si>
  <si>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</si>
  <si>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</si>
  <si>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</si>
  <si>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</si>
  <si>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</si>
  <si>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</si>
  <si>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</si>
  <si>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</si>
  <si>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</si>
  <si>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</si>
  <si>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</si>
  <si>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</si>
  <si>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</si>
  <si>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</si>
  <si>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</si>
  <si>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</si>
  <si>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</si>
  <si>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</si>
  <si>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</si>
  <si>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</si>
  <si>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</si>
  <si>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</si>
  <si>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</si>
  <si>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</si>
  <si>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</si>
  <si>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</si>
  <si>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</si>
  <si>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</si>
  <si>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</si>
  <si>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</si>
  <si>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</si>
  <si>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</si>
  <si>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</si>
  <si>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</si>
  <si>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</si>
  <si>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</si>
  <si>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</si>
  <si>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</si>
  <si>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</si>
  <si>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</si>
  <si>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</si>
  <si>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</si>
  <si>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</si>
  <si>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</si>
  <si>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</si>
  <si>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</si>
  <si>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</si>
  <si>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</si>
  <si>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</si>
  <si>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</si>
  <si>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</si>
  <si>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</si>
  <si>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</si>
  <si>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</si>
  <si>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</si>
  <si>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</si>
  <si>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</si>
  <si>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</si>
  <si>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</si>
  <si>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</si>
  <si>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</si>
  <si>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</si>
  <si>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</si>
  <si>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</si>
  <si>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</si>
  <si>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</si>
  <si>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</si>
  <si>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</si>
  <si>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</si>
  <si>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</si>
  <si>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</si>
  <si>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</si>
  <si>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</si>
  <si>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</si>
  <si>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</si>
  <si>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</si>
  <si>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</si>
  <si>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</si>
  <si>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</si>
  <si>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</si>
  <si>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</si>
  <si>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</si>
  <si>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</si>
  <si>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</si>
  <si>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</si>
  <si>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</si>
  <si>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</si>
  <si>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</si>
  <si>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</si>
  <si>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</si>
  <si>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</si>
  <si>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</si>
  <si>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</si>
  <si>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</si>
  <si>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</si>
  <si>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</si>
  <si>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</si>
  <si>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</si>
  <si>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</si>
  <si>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</si>
  <si>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</si>
  <si>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</si>
  <si>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</si>
  <si>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</si>
  <si>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</si>
  <si>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</si>
  <si>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</si>
  <si>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</si>
  <si>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</si>
  <si>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</si>
  <si>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</si>
  <si>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</si>
  <si>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</si>
  <si>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</si>
  <si>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</si>
  <si>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</si>
  <si>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</si>
  <si>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</si>
  <si>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</si>
  <si>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</si>
  <si>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</si>
  <si>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</si>
  <si>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</si>
  <si>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</si>
  <si>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</si>
  <si>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</si>
  <si>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</si>
  <si>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</si>
  <si>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</si>
  <si>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</si>
  <si>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</si>
  <si>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</si>
  <si>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</si>
  <si>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</si>
  <si>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</si>
  <si>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</si>
  <si>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</si>
  <si>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</si>
  <si>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</si>
  <si>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</si>
  <si>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</si>
  <si>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</si>
  <si>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</si>
  <si>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</si>
  <si>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</si>
  <si>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</si>
  <si>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</si>
  <si>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</si>
  <si>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</si>
  <si>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</si>
  <si>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</si>
  <si>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</si>
  <si>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</si>
  <si>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</si>
  <si>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</si>
  <si>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</si>
  <si>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</si>
  <si>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</si>
  <si>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</si>
  <si>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</si>
  <si>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</si>
  <si>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</si>
  <si>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</si>
  <si>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</si>
  <si>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</si>
  <si>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</si>
  <si>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</si>
  <si>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</si>
  <si>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</si>
  <si>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</si>
  <si>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</si>
  <si>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</si>
  <si>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</si>
  <si>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</si>
  <si>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</si>
  <si>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</si>
  <si>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</si>
  <si>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</si>
  <si>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</si>
  <si>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</si>
  <si>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</si>
  <si>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</si>
  <si>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</si>
  <si>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</si>
  <si>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</si>
  <si>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</si>
  <si>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</si>
  <si>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</si>
  <si>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</si>
  <si>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</si>
  <si>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</si>
  <si>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</si>
  <si>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</si>
  <si>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</si>
  <si>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</si>
  <si>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</si>
  <si>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</si>
  <si>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</si>
  <si>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</si>
  <si>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</si>
  <si>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</si>
  <si>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</si>
  <si>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</si>
  <si>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</si>
  <si>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</si>
  <si>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</si>
  <si>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</si>
  <si>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</si>
  <si>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</si>
  <si>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</si>
  <si>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</si>
  <si>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</si>
  <si>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</si>
  <si>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</si>
  <si>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</si>
  <si>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</si>
  <si>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</si>
  <si>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</si>
  <si>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</si>
  <si>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</si>
  <si>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</si>
  <si>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</si>
  <si>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</si>
  <si>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</si>
  <si>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</si>
  <si>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</si>
  <si>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</si>
  <si>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</si>
  <si>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</si>
  <si>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</si>
  <si>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</si>
  <si>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</si>
  <si>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</si>
  <si>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</si>
  <si>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</si>
  <si>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</si>
  <si>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</si>
  <si>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</si>
  <si>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</si>
  <si>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</si>
  <si>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</si>
  <si>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</si>
  <si>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</si>
  <si>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</si>
  <si>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</si>
  <si>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</si>
  <si>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</si>
  <si>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</si>
  <si>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</si>
  <si>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</si>
  <si>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</si>
  <si>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</si>
  <si>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</si>
  <si>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</si>
  <si>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</si>
  <si>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</si>
  <si>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</si>
  <si>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</si>
  <si>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</si>
  <si>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</si>
  <si>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</si>
  <si>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</si>
  <si>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</si>
  <si>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</si>
  <si>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</si>
  <si>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</si>
  <si>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</si>
  <si>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</si>
  <si>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</si>
  <si>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</si>
  <si>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</si>
  <si>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</si>
  <si>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</si>
  <si>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</si>
  <si>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</si>
  <si>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</si>
  <si>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</si>
  <si>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</si>
  <si>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</si>
  <si>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</si>
  <si>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</si>
  <si>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</si>
  <si>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</si>
  <si>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</si>
  <si>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</si>
  <si>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</si>
  <si>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</si>
  <si>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</si>
  <si>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</si>
  <si>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</si>
  <si>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</si>
  <si>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</si>
  <si>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</si>
  <si>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</si>
  <si>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</si>
  <si>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</si>
  <si>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</si>
  <si>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</si>
  <si>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</si>
  <si>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</si>
  <si>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</si>
  <si>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</si>
  <si>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</si>
  <si>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</si>
  <si>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</si>
  <si>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</si>
  <si>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</si>
  <si>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</si>
  <si>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</si>
  <si>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</si>
  <si>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</si>
  <si>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</si>
  <si>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</si>
  <si>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</si>
  <si>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</si>
  <si>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</si>
  <si>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</si>
  <si>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</si>
  <si>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</si>
  <si>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</si>
  <si>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</si>
  <si>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</si>
  <si>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</si>
  <si>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</si>
  <si>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</si>
  <si>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</si>
  <si>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</si>
  <si>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</si>
  <si>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</si>
  <si>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</si>
  <si>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</si>
  <si>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</si>
  <si>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</si>
  <si>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</si>
  <si>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</si>
  <si>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</si>
  <si>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</si>
  <si>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</si>
  <si>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</si>
  <si>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</si>
  <si>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</si>
  <si>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</si>
  <si>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</si>
  <si>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</si>
  <si>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</si>
  <si>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</si>
  <si>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</si>
  <si>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</si>
  <si>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</si>
  <si>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</si>
  <si>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</si>
  <si>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</si>
  <si>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</si>
  <si>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</si>
  <si>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</si>
  <si>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</si>
  <si>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</si>
  <si>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</si>
  <si>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</si>
  <si>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</si>
  <si>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</si>
  <si>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</si>
  <si>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</si>
  <si>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</si>
  <si>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</si>
  <si>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</si>
  <si>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</si>
  <si>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</si>
  <si>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</si>
  <si>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</si>
  <si>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</si>
  <si>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</si>
  <si>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</si>
  <si>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</si>
  <si>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</si>
  <si>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</si>
  <si>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</si>
  <si>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</si>
  <si>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</si>
  <si>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</si>
  <si>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</si>
  <si>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</si>
  <si>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</si>
  <si>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</si>
  <si>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</si>
  <si>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</si>
  <si>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</si>
  <si>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</si>
  <si>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</si>
  <si>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</si>
  <si>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</si>
  <si>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</si>
  <si>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</si>
  <si>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</si>
  <si>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</si>
  <si>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</si>
  <si>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</si>
  <si>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</si>
  <si>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</si>
  <si>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</si>
  <si>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</si>
  <si>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</si>
  <si>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</si>
  <si>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</si>
  <si>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</si>
  <si>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</si>
  <si>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</si>
  <si>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</si>
  <si>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</si>
  <si>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</si>
  <si>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</si>
  <si>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</si>
  <si>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</si>
  <si>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</si>
  <si>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</si>
  <si>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</si>
  <si>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</si>
  <si>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</si>
  <si>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</si>
  <si>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</si>
  <si>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</si>
  <si>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</si>
  <si>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</si>
  <si>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</si>
  <si>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</si>
  <si>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</si>
  <si>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</si>
  <si>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</si>
  <si>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</si>
  <si>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</si>
  <si>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</si>
  <si>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</si>
  <si>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</si>
  <si>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</si>
  <si>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</si>
  <si>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</si>
  <si>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</si>
  <si>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</si>
  <si>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</si>
  <si>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</si>
  <si>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</si>
  <si>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</si>
  <si>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</si>
  <si>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</si>
  <si>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</si>
  <si>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</si>
  <si>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</si>
  <si>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</si>
  <si>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</si>
  <si>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</si>
  <si>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</si>
  <si>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</si>
  <si>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</si>
  <si>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</si>
  <si>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</si>
  <si>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</si>
  <si>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</si>
  <si>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</si>
  <si>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</si>
  <si>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</si>
  <si>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</si>
  <si>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</si>
  <si>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</si>
  <si>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</si>
  <si>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</si>
  <si>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</si>
  <si>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</si>
  <si>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</si>
  <si>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</si>
  <si>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</si>
  <si>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</si>
  <si>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</si>
  <si>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</si>
  <si>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</si>
  <si>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</si>
  <si>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</si>
  <si>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</si>
  <si>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</si>
  <si>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</si>
  <si>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</si>
  <si>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</si>
  <si>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</si>
  <si>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</si>
  <si>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</si>
  <si>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</si>
  <si>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</si>
  <si>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</si>
  <si>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</si>
  <si>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</si>
  <si>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</si>
  <si>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</si>
  <si>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</si>
  <si>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</si>
  <si>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</si>
  <si>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</si>
  <si>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</si>
  <si>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</si>
  <si>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</si>
  <si>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</si>
  <si>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</si>
  <si>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</si>
  <si>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</si>
  <si>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</si>
  <si>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</si>
  <si>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</si>
  <si>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</si>
  <si>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</si>
  <si>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</si>
  <si>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</si>
  <si>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</si>
  <si>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</si>
  <si>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</si>
  <si>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</si>
  <si>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</si>
  <si>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</si>
  <si>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</si>
  <si>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</si>
  <si>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</si>
  <si>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</si>
  <si>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</si>
  <si>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</si>
  <si>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</si>
  <si>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</si>
  <si>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</si>
  <si>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</si>
  <si>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</si>
  <si>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</si>
  <si>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</si>
  <si>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</si>
  <si>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</si>
  <si>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</si>
  <si>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</si>
  <si>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</si>
  <si>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</si>
  <si>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</si>
  <si>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</si>
  <si>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</si>
  <si>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</si>
  <si>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</si>
  <si>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</si>
  <si>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</si>
  <si>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</si>
  <si>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</si>
  <si>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</si>
  <si>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</si>
  <si>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</si>
  <si>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</si>
  <si>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</si>
  <si>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</si>
  <si>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</si>
  <si>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</si>
  <si>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</si>
  <si>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</si>
  <si>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</si>
  <si>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</si>
  <si>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</si>
  <si>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</si>
  <si>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</si>
  <si>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</si>
  <si>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</si>
  <si>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</si>
  <si>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</si>
  <si>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</si>
  <si>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</si>
  <si>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</si>
  <si>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</si>
  <si>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</si>
  <si>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</si>
  <si>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</si>
  <si>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</si>
  <si>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</si>
  <si>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</si>
  <si>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</si>
  <si>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</si>
  <si>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</si>
  <si>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</si>
  <si>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</si>
  <si>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</si>
  <si>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</si>
  <si>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</si>
  <si>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</si>
  <si>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</si>
  <si>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</si>
  <si>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</si>
  <si>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</si>
  <si>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</si>
  <si>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</si>
  <si>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</si>
  <si>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</si>
  <si>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</si>
  <si>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</si>
  <si>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</si>
  <si>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</si>
  <si>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</si>
  <si>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</si>
  <si>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</si>
  <si>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</si>
  <si>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</si>
  <si>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</si>
  <si>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</si>
  <si>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</si>
  <si>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</si>
  <si>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</si>
  <si>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</si>
  <si>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</si>
  <si>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</si>
  <si>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</si>
  <si>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</si>
  <si>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</si>
  <si>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</si>
  <si>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</si>
  <si>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</si>
  <si>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</si>
  <si>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</si>
  <si>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</si>
  <si>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</si>
  <si>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</si>
  <si>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</si>
  <si>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</si>
  <si>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</si>
  <si>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</si>
  <si>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</si>
  <si>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</si>
  <si>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</si>
  <si>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</si>
  <si>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</si>
  <si>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</si>
  <si>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</si>
  <si>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</si>
  <si>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</si>
  <si>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</si>
  <si>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</si>
  <si>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</si>
  <si>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</si>
  <si>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</si>
  <si>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</si>
  <si>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</si>
  <si>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</si>
  <si>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</si>
  <si>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</si>
  <si>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</si>
  <si>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</si>
  <si>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</si>
  <si>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</si>
  <si>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</si>
  <si>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</si>
  <si>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</si>
  <si>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</si>
  <si>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</si>
  <si>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</si>
  <si>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</si>
  <si>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</si>
  <si>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</si>
  <si>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</si>
  <si>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</si>
  <si>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</si>
  <si>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</si>
  <si>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</si>
  <si>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</si>
  <si>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</si>
  <si>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</si>
  <si>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</si>
  <si>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</si>
  <si>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</si>
  <si>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</si>
  <si>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</si>
  <si>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</si>
  <si>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</si>
  <si>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</si>
  <si>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</si>
  <si>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</si>
  <si>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</si>
  <si>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</si>
  <si>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</si>
  <si>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</si>
  <si>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</si>
  <si>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</si>
  <si>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</si>
  <si>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</si>
  <si>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</si>
  <si>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</si>
  <si>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</si>
  <si>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</si>
  <si>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</si>
  <si>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</si>
  <si>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</si>
  <si>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</si>
  <si>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</si>
  <si>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</si>
  <si>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</si>
  <si>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</si>
  <si>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</si>
  <si>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</si>
  <si>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</si>
  <si>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</si>
  <si>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</si>
  <si>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</si>
  <si>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</si>
  <si>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</si>
  <si>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</si>
  <si>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</si>
  <si>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</si>
  <si>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</si>
  <si>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</si>
  <si>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</si>
  <si>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</si>
  <si>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</si>
  <si>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</si>
  <si>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</si>
  <si>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</si>
  <si>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</si>
  <si>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</si>
  <si>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</si>
  <si>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</si>
  <si>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</si>
  <si>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</si>
  <si>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</si>
  <si>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</si>
  <si>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</si>
  <si>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</si>
  <si>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</si>
  <si>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</si>
  <si>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</si>
  <si>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</si>
  <si>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</si>
  <si>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</si>
  <si>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</si>
  <si>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</si>
  <si>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</si>
  <si>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</si>
  <si>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</si>
  <si>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</si>
  <si>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</si>
  <si>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</si>
  <si>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</si>
  <si>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</si>
  <si>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</si>
  <si>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</si>
  <si>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</si>
  <si>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</si>
  <si>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</si>
  <si>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</si>
  <si>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</si>
  <si>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</si>
  <si>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</si>
  <si>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</si>
  <si>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</si>
  <si>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</si>
  <si>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</si>
  <si>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</si>
  <si>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</si>
  <si>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</si>
  <si>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</si>
  <si>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</si>
  <si>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</si>
  <si>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</si>
  <si>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</si>
  <si>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</si>
  <si>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</si>
  <si>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</si>
  <si>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</si>
  <si>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</si>
  <si>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</si>
  <si>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</si>
  <si>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</si>
  <si>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</si>
  <si>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</si>
  <si>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</si>
  <si>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</si>
  <si>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</si>
  <si>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</si>
  <si>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</si>
  <si>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</si>
  <si>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</si>
  <si>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</si>
  <si>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</si>
  <si>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</si>
  <si>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</si>
  <si>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</si>
  <si>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</si>
  <si>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</si>
  <si>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</si>
  <si>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</si>
  <si>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</si>
  <si>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</si>
  <si>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</si>
  <si>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</si>
  <si>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</si>
  <si>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</si>
  <si>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</si>
  <si>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</si>
  <si>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</si>
  <si>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</si>
  <si>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</si>
  <si>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</si>
  <si>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</si>
  <si>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</si>
  <si>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</si>
  <si>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</si>
  <si>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</si>
  <si>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</si>
  <si>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</si>
  <si>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</si>
  <si>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</si>
  <si>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</si>
  <si>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</si>
  <si>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</si>
  <si>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</si>
  <si>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</si>
  <si>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</si>
  <si>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</si>
  <si>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</si>
  <si>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</si>
  <si>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</si>
  <si>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</si>
  <si>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</si>
  <si>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</si>
  <si>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</si>
  <si>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</si>
  <si>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</si>
  <si>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</si>
  <si>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</si>
  <si>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</si>
  <si>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</si>
  <si>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</si>
  <si>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</si>
  <si>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</si>
  <si>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</si>
  <si>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</si>
  <si>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</si>
  <si>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</si>
  <si>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</si>
  <si>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</si>
  <si>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</si>
  <si>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</si>
  <si>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</si>
  <si>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</si>
  <si>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</si>
  <si>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</si>
  <si>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</si>
  <si>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</si>
  <si>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</si>
  <si>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</si>
  <si>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</si>
  <si>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</si>
  <si>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</si>
  <si>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</si>
  <si>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</si>
  <si>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</si>
  <si>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</si>
  <si>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</si>
  <si>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</si>
  <si>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</si>
  <si>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</si>
  <si>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</si>
  <si>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</si>
  <si>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</si>
  <si>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</si>
  <si>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</si>
  <si>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</si>
  <si>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</si>
  <si>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</si>
  <si>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</si>
  <si>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</si>
  <si>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</si>
  <si>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</si>
  <si>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</si>
  <si>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</si>
  <si>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</si>
  <si>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</si>
  <si>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</si>
  <si>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</si>
  <si>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</si>
  <si>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</si>
  <si>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</si>
  <si>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</si>
  <si>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</si>
  <si>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</si>
  <si>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</si>
  <si>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</si>
  <si>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</si>
  <si>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</si>
  <si>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</si>
  <si>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</si>
  <si>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</si>
  <si>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</si>
  <si>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</si>
  <si>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</si>
  <si>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</si>
  <si>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</si>
  <si>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</si>
  <si>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</si>
  <si>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</si>
  <si>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</si>
  <si>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</si>
  <si>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</si>
  <si>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</si>
  <si>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</si>
  <si>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</si>
  <si>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</si>
  <si>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</si>
  <si>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</si>
  <si>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</si>
  <si>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</si>
  <si>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</si>
  <si>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</si>
  <si>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</si>
  <si>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</si>
  <si>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</si>
  <si>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</si>
  <si>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</si>
  <si>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</si>
  <si>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</si>
  <si>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</si>
  <si>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</si>
  <si>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</si>
  <si>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</si>
  <si>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</si>
  <si>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</si>
  <si>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</si>
  <si>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</si>
  <si>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</si>
  <si>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</si>
  <si>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</si>
  <si>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</si>
  <si>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</si>
  <si>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</si>
  <si>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</si>
  <si>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</si>
  <si>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</si>
  <si>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</si>
  <si>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</si>
  <si>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</si>
  <si>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</si>
  <si>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</si>
  <si>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</si>
  <si>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</si>
  <si>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</si>
  <si>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</si>
  <si>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</si>
  <si>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</si>
  <si>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</si>
  <si>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</si>
  <si>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</si>
  <si>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</si>
  <si>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</si>
  <si>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</si>
  <si>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</si>
  <si>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</si>
  <si>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</si>
  <si>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</si>
  <si>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</si>
  <si>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</si>
  <si>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</si>
  <si>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</si>
  <si>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</si>
  <si>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</si>
  <si>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</si>
  <si>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</si>
  <si>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</si>
  <si>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</si>
  <si>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</si>
  <si>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</si>
  <si>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</si>
  <si>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</si>
  <si>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</si>
  <si>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</si>
  <si>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</si>
  <si>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</si>
  <si>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</si>
  <si>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</si>
  <si>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</si>
  <si>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</si>
  <si>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</si>
  <si>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</si>
  <si>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</si>
  <si>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</si>
  <si>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</si>
  <si>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</si>
  <si>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</si>
  <si>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</si>
  <si>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</si>
  <si>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</si>
  <si>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</si>
  <si>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</si>
  <si>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</si>
  <si>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</si>
  <si>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</si>
  <si>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</si>
  <si>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</si>
  <si>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</si>
  <si>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</si>
  <si>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</si>
  <si>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</si>
  <si>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</si>
  <si>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</si>
  <si>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</si>
  <si>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</si>
  <si>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</si>
  <si>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</si>
  <si>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</si>
  <si>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</si>
  <si>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</si>
  <si>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</si>
  <si>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</si>
  <si>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</si>
  <si>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</si>
  <si>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</si>
  <si>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</si>
  <si>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</si>
  <si>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</si>
  <si>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</si>
  <si>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</si>
  <si>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</si>
  <si>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</si>
  <si>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</si>
  <si>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</si>
  <si>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</si>
  <si>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</si>
  <si>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</si>
  <si>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</si>
  <si>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</si>
  <si>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</si>
  <si>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</si>
  <si>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</si>
  <si>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</si>
  <si>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</si>
  <si>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</si>
  <si>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</si>
  <si>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</si>
  <si>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</si>
  <si>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</si>
  <si>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</si>
  <si>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</si>
  <si>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</si>
  <si>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</si>
  <si>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</si>
  <si>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</si>
  <si>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</si>
  <si>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</si>
  <si>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</si>
  <si>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</si>
  <si>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</si>
  <si>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</si>
  <si>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</si>
  <si>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</si>
  <si>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</si>
  <si>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</si>
  <si>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</si>
  <si>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</si>
  <si>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</si>
  <si>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</si>
  <si>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</si>
  <si>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</si>
  <si>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</si>
  <si>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</si>
  <si>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</si>
  <si>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</si>
  <si>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</si>
  <si>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</si>
  <si>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</si>
  <si>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</si>
  <si>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</si>
  <si>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</si>
  <si>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</si>
  <si>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</si>
  <si>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</si>
  <si>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</si>
  <si>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</si>
  <si>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</si>
  <si>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</si>
  <si>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</si>
  <si>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</si>
  <si>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</si>
  <si>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</si>
  <si>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</si>
  <si>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</si>
  <si>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</si>
  <si>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</si>
  <si>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</si>
  <si>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</si>
  <si>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</si>
  <si>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</si>
  <si>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</si>
  <si>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</si>
  <si>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</si>
  <si>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</si>
  <si>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</si>
  <si>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</si>
  <si>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</si>
  <si>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</si>
  <si>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</si>
  <si>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</si>
  <si>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</si>
  <si>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</si>
  <si>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</si>
  <si>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</si>
  <si>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</si>
  <si>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</si>
  <si>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</si>
  <si>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</si>
  <si>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</si>
  <si>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</si>
  <si>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</si>
  <si>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</si>
  <si>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</si>
  <si>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</si>
  <si>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</si>
  <si>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</si>
  <si>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</si>
  <si>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</si>
  <si>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</si>
  <si>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</si>
  <si>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</si>
  <si>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</si>
  <si>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</si>
  <si>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</si>
  <si>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</si>
  <si>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</si>
  <si>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</si>
  <si>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</si>
  <si>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</si>
  <si>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</si>
  <si>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</si>
  <si>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</si>
  <si>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</si>
  <si>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</si>
  <si>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</si>
  <si>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</si>
  <si>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</si>
  <si>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</si>
  <si>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</si>
  <si>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</si>
  <si>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</si>
  <si>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</si>
  <si>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</si>
  <si>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</si>
  <si>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</si>
  <si>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</si>
  <si>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</si>
  <si>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</si>
  <si>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</si>
  <si>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</si>
  <si>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</si>
  <si>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</si>
  <si>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</si>
  <si>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</si>
  <si>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</si>
  <si>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</si>
  <si>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</si>
  <si>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</si>
  <si>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</si>
  <si>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</si>
  <si>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</si>
  <si>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</si>
  <si>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</si>
  <si>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</si>
  <si>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</si>
  <si>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</si>
  <si>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</si>
  <si>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</si>
  <si>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</si>
  <si>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</si>
  <si>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</si>
  <si>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</si>
  <si>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</si>
  <si>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</si>
  <si>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</si>
  <si>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</si>
  <si>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</si>
  <si>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</si>
  <si>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</si>
  <si>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</si>
  <si>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</si>
  <si>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</si>
  <si>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</si>
  <si>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</si>
  <si>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</si>
  <si>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</si>
  <si>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</si>
  <si>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</si>
  <si>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</si>
  <si>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</si>
  <si>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</si>
  <si>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</si>
  <si>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</si>
  <si>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</si>
  <si>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</si>
  <si>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</si>
  <si>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</si>
  <si>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</si>
  <si>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</si>
  <si>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</si>
  <si>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</si>
  <si>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</si>
  <si>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</si>
  <si>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</si>
  <si>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</si>
  <si>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</si>
  <si>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</si>
  <si>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</si>
  <si>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</si>
  <si>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</si>
  <si>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</si>
  <si>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</si>
  <si>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</si>
  <si>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</si>
  <si>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</si>
  <si>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</si>
  <si>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</si>
  <si>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</si>
  <si>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</si>
  <si>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</si>
  <si>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</si>
  <si>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</si>
  <si>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</si>
  <si>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</si>
  <si>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</si>
  <si>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</si>
  <si>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</si>
  <si>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</si>
  <si>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</si>
  <si>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</si>
  <si>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</si>
  <si>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</si>
  <si>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</si>
  <si>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</si>
  <si>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</si>
  <si>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</si>
  <si>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</si>
  <si>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</si>
  <si>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</si>
  <si>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</si>
  <si>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</si>
  <si>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</si>
  <si>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</si>
  <si>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</si>
  <si>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</si>
  <si>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</si>
  <si>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</si>
  <si>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</si>
  <si>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</si>
  <si>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</si>
  <si>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</si>
  <si>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</si>
  <si>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</si>
  <si>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</si>
  <si>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</si>
  <si>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</si>
  <si>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</si>
  <si>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</si>
  <si>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</si>
  <si>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</si>
  <si>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</si>
  <si>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</si>
  <si>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</si>
  <si>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</si>
  <si>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</si>
  <si>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</si>
  <si>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</si>
  <si>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</si>
  <si>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</si>
  <si>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</si>
  <si>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</si>
  <si>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</si>
  <si>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</si>
  <si>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</si>
  <si>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</si>
  <si>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</si>
  <si>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</si>
  <si>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</si>
  <si>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</si>
  <si>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</si>
  <si>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</si>
  <si>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</si>
  <si>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</si>
  <si>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</si>
  <si>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</si>
  <si>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</si>
  <si>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</si>
  <si>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</si>
  <si>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</si>
  <si>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</si>
  <si>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</si>
  <si>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</si>
  <si>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</si>
  <si>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</si>
  <si>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</si>
  <si>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</si>
  <si>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</si>
  <si>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</si>
  <si>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</si>
  <si>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</si>
  <si>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</si>
  <si>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</si>
  <si>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</si>
  <si>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</si>
  <si>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</si>
  <si>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</si>
  <si>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</si>
  <si>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</si>
  <si>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</si>
  <si>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</si>
  <si>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</si>
  <si>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</si>
  <si>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</si>
  <si>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</si>
  <si>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</si>
  <si>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</si>
  <si>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</si>
  <si>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</si>
  <si>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</si>
  <si>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</si>
  <si>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</si>
  <si>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</si>
  <si>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</si>
  <si>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</si>
  <si>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</si>
  <si>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</si>
  <si>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</si>
  <si>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</si>
  <si>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</si>
  <si>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</si>
  <si>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</si>
  <si>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</si>
  <si>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</si>
  <si>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</si>
  <si>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</si>
  <si>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</si>
  <si>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</si>
  <si>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</si>
  <si>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</si>
  <si>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</si>
  <si>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</si>
  <si>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</si>
  <si>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</si>
  <si>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</si>
  <si>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</si>
  <si>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</si>
  <si>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</si>
  <si>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</si>
  <si>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</si>
  <si>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</si>
  <si>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</si>
  <si>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</si>
  <si>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</si>
  <si>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</si>
  <si>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</si>
  <si>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</si>
  <si>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</si>
  <si>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</si>
  <si>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</si>
  <si>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</si>
  <si>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</si>
  <si>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</si>
  <si>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</si>
  <si>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</si>
  <si>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</si>
  <si>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</si>
  <si>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</si>
  <si>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</si>
  <si>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</si>
  <si>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</si>
  <si>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</si>
  <si>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</si>
  <si>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</si>
  <si>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</si>
  <si>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</si>
  <si>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</si>
  <si>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</si>
  <si>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</si>
  <si>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</si>
  <si>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</si>
  <si>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</si>
  <si>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</si>
  <si>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</si>
  <si>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</si>
  <si>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</si>
  <si>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</si>
  <si>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</si>
  <si>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</si>
  <si>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</si>
  <si>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</si>
  <si>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</si>
  <si>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</si>
  <si>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</si>
  <si>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</si>
  <si>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</si>
  <si>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</si>
  <si>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</si>
  <si>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</si>
  <si>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</si>
  <si>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</si>
  <si>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</si>
  <si>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</si>
  <si>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</si>
  <si>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</si>
  <si>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</si>
  <si>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</si>
  <si>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</si>
  <si>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</si>
  <si>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</si>
  <si>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</si>
  <si>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</si>
  <si>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</si>
  <si>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</si>
  <si>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</si>
  <si>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</si>
  <si>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</si>
  <si>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</si>
  <si>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</si>
  <si>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</si>
  <si>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</si>
  <si>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</si>
  <si>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</si>
  <si>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</si>
  <si>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</si>
  <si>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</si>
  <si>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</si>
  <si>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</si>
  <si>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</si>
  <si>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</si>
  <si>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</si>
  <si>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</si>
  <si>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</si>
  <si>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</si>
  <si>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</si>
  <si>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</si>
  <si>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</si>
  <si>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</si>
  <si>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</si>
  <si>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</si>
  <si>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</si>
  <si>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</si>
  <si>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</si>
  <si>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</si>
  <si>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</si>
  <si>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</si>
  <si>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</si>
  <si>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</si>
  <si>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</si>
  <si>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</si>
  <si>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</si>
  <si>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</si>
  <si>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</si>
  <si>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</si>
  <si>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</si>
  <si>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</si>
  <si>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</si>
  <si>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</si>
  <si>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</si>
  <si>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</si>
  <si>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</si>
  <si>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</si>
  <si>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</si>
  <si>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</si>
  <si>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</si>
  <si>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</si>
  <si>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</si>
  <si>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</si>
  <si>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</si>
  <si>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</si>
  <si>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</si>
  <si>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</si>
  <si>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</si>
  <si>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</si>
  <si>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</si>
  <si>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</si>
  <si>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</si>
  <si>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</si>
  <si>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</si>
  <si>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</si>
  <si>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</si>
  <si>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</si>
  <si>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</si>
  <si>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</si>
  <si>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</si>
  <si>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</si>
  <si>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</si>
  <si>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</si>
  <si>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</si>
  <si>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</si>
  <si>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</si>
  <si>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</si>
  <si>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</si>
  <si>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</si>
  <si>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</si>
  <si>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</si>
  <si>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</si>
  <si>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</si>
  <si>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</si>
  <si>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</si>
  <si>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</si>
  <si>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</si>
  <si>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</si>
  <si>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</si>
  <si>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</si>
  <si>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</si>
  <si>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</si>
  <si>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</si>
  <si>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</si>
  <si>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</si>
  <si>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</si>
  <si>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</si>
  <si>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</si>
  <si>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</si>
  <si>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</si>
  <si>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</si>
  <si>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</si>
  <si>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</si>
  <si>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</si>
  <si>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</si>
  <si>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</si>
  <si>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</si>
  <si>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</si>
  <si>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</si>
  <si>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</si>
  <si>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</si>
  <si>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</si>
  <si>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</si>
  <si>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</si>
  <si>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</si>
  <si>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</si>
  <si>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</si>
  <si>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</si>
  <si>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</si>
  <si>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</si>
  <si>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</si>
  <si>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</si>
  <si>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</si>
  <si>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</si>
  <si>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</si>
  <si>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</si>
  <si>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</si>
  <si>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</si>
  <si>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</si>
  <si>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</si>
  <si>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</si>
  <si>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</si>
  <si>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</si>
  <si>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</si>
  <si>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</si>
  <si>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</si>
  <si>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</si>
  <si>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</si>
  <si>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</si>
  <si>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</si>
  <si>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</si>
  <si>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</si>
  <si>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</si>
  <si>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</si>
  <si>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</si>
  <si>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</si>
  <si>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</si>
  <si>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</si>
  <si>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</si>
  <si>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</si>
  <si>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</si>
  <si>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</si>
  <si>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</si>
  <si>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</si>
  <si>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</si>
  <si>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</si>
  <si>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</si>
  <si>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</si>
  <si>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</si>
  <si>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</si>
  <si>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</si>
  <si>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</si>
  <si>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</si>
  <si>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</si>
  <si>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</si>
  <si>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</si>
  <si>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</si>
  <si>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</si>
  <si>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</si>
  <si>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</si>
  <si>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</si>
  <si>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</si>
  <si>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</si>
  <si>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</si>
  <si>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</si>
  <si>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</si>
  <si>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</si>
  <si>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</si>
  <si>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</si>
  <si>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</si>
  <si>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</si>
  <si>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</si>
  <si>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</si>
  <si>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</si>
  <si>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</si>
  <si>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</si>
  <si>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</si>
  <si>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</si>
  <si>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</si>
  <si>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</si>
  <si>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</si>
  <si>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</si>
  <si>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</si>
  <si>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</si>
  <si>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</si>
  <si>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</si>
  <si>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</si>
  <si>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</si>
  <si>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</si>
  <si>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</si>
  <si>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</si>
  <si>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</si>
  <si>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</si>
  <si>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</si>
  <si>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</si>
  <si>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</si>
  <si>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</si>
  <si>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</si>
  <si>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</si>
  <si>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</si>
  <si>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</si>
  <si>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</si>
  <si>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</si>
  <si>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</si>
  <si>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</si>
  <si>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</si>
  <si>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</si>
  <si>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</si>
  <si>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</si>
  <si>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</si>
  <si>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</si>
  <si>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</si>
  <si>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</si>
  <si>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</si>
  <si>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</si>
  <si>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</si>
  <si>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</si>
  <si>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</si>
  <si>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</si>
  <si>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</si>
  <si>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</si>
  <si>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</si>
  <si>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</si>
  <si>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</si>
  <si>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</si>
  <si>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</si>
  <si>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</si>
  <si>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</si>
  <si>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</si>
  <si>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</si>
  <si>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</si>
  <si>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</si>
  <si>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</si>
  <si>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</si>
  <si>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</si>
  <si>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</si>
  <si>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</si>
  <si>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</si>
  <si>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</si>
  <si>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</si>
  <si>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</si>
  <si>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</si>
  <si>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</si>
  <si>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</si>
  <si>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</si>
  <si>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</si>
  <si>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</si>
  <si>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</si>
  <si>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</si>
  <si>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</si>
  <si>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</si>
  <si>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</si>
  <si>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</si>
  <si>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</si>
  <si>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</si>
  <si>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</si>
  <si>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</si>
  <si>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</si>
  <si>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</si>
  <si>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</si>
  <si>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</si>
  <si>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</si>
  <si>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</si>
  <si>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</si>
  <si>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</si>
  <si>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</si>
  <si>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</si>
  <si>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</si>
  <si>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</si>
  <si>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</si>
  <si>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</si>
  <si>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</si>
  <si>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</si>
  <si>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</si>
  <si>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</si>
  <si>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</si>
  <si>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</si>
  <si>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</si>
  <si>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</si>
  <si>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</si>
  <si>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</si>
  <si>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</si>
  <si>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</si>
  <si>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</si>
  <si>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</si>
  <si>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</si>
  <si>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</si>
  <si>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</si>
  <si>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</si>
  <si>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</si>
  <si>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</si>
  <si>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</si>
  <si>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</si>
  <si>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</si>
  <si>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</si>
  <si>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</si>
  <si>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</si>
  <si>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</si>
  <si>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</si>
  <si>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</si>
  <si>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</si>
  <si>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</si>
  <si>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</si>
  <si>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</si>
  <si>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</si>
  <si>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</si>
  <si>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</si>
  <si>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</si>
  <si>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</si>
  <si>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</si>
  <si>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</si>
  <si>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</si>
  <si>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</si>
  <si>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</si>
  <si>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</si>
  <si>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</si>
  <si>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</si>
  <si>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</si>
  <si>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</si>
  <si>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</si>
  <si>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</si>
  <si>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</si>
  <si>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</si>
  <si>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</si>
  <si>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</si>
  <si>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</si>
  <si>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</si>
  <si>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</si>
  <si>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</si>
  <si>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</si>
  <si>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</si>
  <si>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</si>
  <si>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</si>
  <si>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</si>
  <si>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</si>
  <si>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</si>
  <si>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</si>
  <si>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</si>
  <si>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</si>
  <si>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</si>
  <si>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</si>
  <si>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</si>
  <si>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</si>
  <si>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</si>
  <si>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</si>
  <si>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</si>
  <si>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</si>
  <si>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</si>
  <si>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</si>
  <si>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</si>
  <si>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</si>
  <si>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</si>
  <si>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</si>
  <si>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</si>
  <si>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</si>
  <si>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</si>
  <si>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</si>
  <si>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</si>
  <si>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</si>
  <si>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</si>
  <si>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</si>
  <si>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</si>
  <si>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</si>
  <si>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</si>
  <si>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</si>
  <si>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</si>
  <si>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</si>
  <si>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</si>
  <si>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</si>
  <si>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</si>
  <si>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</si>
  <si>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</si>
  <si>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</si>
  <si>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</si>
  <si>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</si>
  <si>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</si>
  <si>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</si>
  <si>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</si>
  <si>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</si>
  <si>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</si>
  <si>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</si>
  <si>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</si>
  <si>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</si>
  <si>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</si>
  <si>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</si>
  <si>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</si>
  <si>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</si>
  <si>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</si>
  <si>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</si>
  <si>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</si>
  <si>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</si>
  <si>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</si>
  <si>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</si>
  <si>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</si>
  <si>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</si>
  <si>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</si>
  <si>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</si>
  <si>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</si>
  <si>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</si>
  <si>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</si>
  <si>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</si>
  <si>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</si>
  <si>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</si>
  <si>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</si>
  <si>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</si>
  <si>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</si>
  <si>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</si>
  <si>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</si>
  <si>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</si>
  <si>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</si>
  <si>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</si>
  <si>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</si>
  <si>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</si>
  <si>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</si>
  <si>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</si>
  <si>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</si>
  <si>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</si>
  <si>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</si>
  <si>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</si>
  <si>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</si>
  <si>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</si>
  <si>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</si>
  <si>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</si>
  <si>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</si>
  <si>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</si>
  <si>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</si>
  <si>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</si>
  <si>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</si>
  <si>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</si>
  <si>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</si>
  <si>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</si>
  <si>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</si>
  <si>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</si>
  <si>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</si>
  <si>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</si>
  <si>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</si>
  <si>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</si>
  <si>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</si>
  <si>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</si>
  <si>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</si>
  <si>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</si>
  <si>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</si>
  <si>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</si>
  <si>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</si>
  <si>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</si>
  <si>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</si>
  <si>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</si>
  <si>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</si>
  <si>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</si>
  <si>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</si>
  <si>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</si>
  <si>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</si>
  <si>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</si>
  <si>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</si>
  <si>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</si>
  <si>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</si>
  <si>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</si>
  <si>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</si>
  <si>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</si>
  <si>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</si>
  <si>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</si>
  <si>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</si>
  <si>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</si>
  <si>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</si>
  <si>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</si>
  <si>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</si>
  <si>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</si>
  <si>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</si>
  <si>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</si>
  <si>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</si>
  <si>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</si>
  <si>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</si>
  <si>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</si>
  <si>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</si>
  <si>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</si>
  <si>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</si>
  <si>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</si>
  <si>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</si>
  <si>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</si>
  <si>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</si>
  <si>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</si>
  <si>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</si>
  <si>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</si>
  <si>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</si>
  <si>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</si>
  <si>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</si>
  <si>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</si>
  <si>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</si>
  <si>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</si>
  <si>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</si>
  <si>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</si>
  <si>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</si>
  <si>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</si>
  <si>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</si>
  <si>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</si>
  <si>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</si>
  <si>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</si>
  <si>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</si>
  <si>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</si>
  <si>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</si>
  <si>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</si>
  <si>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</si>
  <si>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</si>
  <si>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</si>
  <si>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</si>
  <si>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</si>
  <si>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</si>
  <si>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</si>
  <si>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</si>
  <si>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</si>
  <si>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</si>
  <si>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</si>
  <si>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</si>
  <si>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</si>
  <si>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</si>
  <si>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</si>
  <si>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</si>
  <si>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</si>
  <si>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</si>
  <si>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</si>
  <si>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</si>
  <si>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</si>
  <si>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</si>
  <si>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</si>
  <si>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</si>
  <si>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</si>
  <si>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</si>
  <si>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</si>
  <si>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</si>
  <si>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</si>
  <si>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</si>
  <si>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</si>
  <si>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</si>
  <si>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</si>
  <si>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</si>
  <si>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</si>
  <si>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</si>
  <si>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</si>
  <si>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</si>
  <si>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</si>
  <si>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</si>
  <si>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</si>
  <si>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</si>
  <si>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</si>
  <si>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</si>
  <si>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</si>
  <si>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</si>
  <si>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</si>
  <si>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</si>
  <si>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</si>
  <si>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</si>
  <si>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</si>
  <si>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</si>
  <si>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</si>
  <si>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</si>
  <si>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</si>
  <si>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</si>
  <si>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</si>
  <si>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</si>
  <si>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</si>
  <si>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</si>
  <si>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</si>
  <si>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</si>
  <si>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</si>
  <si>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</si>
  <si>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</si>
  <si>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</si>
  <si>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</si>
  <si>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</si>
  <si>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</si>
  <si>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</si>
  <si>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</si>
  <si>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</si>
  <si>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</si>
  <si>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</si>
  <si>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</si>
  <si>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</si>
  <si>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</si>
  <si>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</si>
  <si>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</si>
  <si>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</si>
  <si>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</si>
  <si>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</si>
  <si>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</si>
  <si>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</si>
  <si>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</si>
  <si>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</si>
  <si>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</si>
  <si>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</si>
  <si>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</si>
  <si>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</si>
  <si>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</si>
  <si>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</si>
  <si>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</si>
  <si>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</si>
  <si>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</si>
  <si>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</si>
  <si>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</si>
  <si>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</si>
  <si>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</si>
  <si>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</si>
  <si>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</si>
  <si>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</si>
  <si>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</si>
  <si>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</si>
  <si>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</si>
  <si>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</si>
  <si>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</si>
  <si>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</si>
  <si>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</si>
  <si>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</si>
  <si>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</si>
  <si>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</si>
  <si>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</si>
  <si>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</si>
  <si>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</si>
  <si>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</si>
  <si>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</si>
  <si>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</si>
  <si>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</si>
  <si>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</si>
  <si>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</si>
  <si>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</si>
  <si>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</si>
  <si>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</si>
  <si>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</si>
  <si>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</si>
  <si>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</si>
  <si>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</si>
  <si>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</si>
  <si>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</si>
  <si>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</si>
  <si>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</si>
  <si>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</si>
  <si>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</si>
  <si>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</si>
  <si>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</si>
  <si>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</si>
  <si>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</si>
  <si>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</si>
  <si>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</si>
  <si>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</si>
  <si>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</si>
  <si>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</si>
  <si>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</si>
  <si>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</si>
  <si>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</si>
  <si>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</si>
  <si>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</si>
  <si>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</si>
  <si>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</si>
  <si>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</si>
  <si>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</si>
  <si>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</si>
  <si>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</si>
  <si>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</si>
  <si>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</si>
  <si>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</si>
  <si>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</si>
  <si>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</si>
  <si>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</si>
  <si>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</si>
  <si>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</si>
  <si>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</si>
  <si>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</si>
  <si>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</si>
  <si>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</si>
  <si>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</si>
  <si>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</si>
  <si>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</si>
  <si>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</si>
  <si>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</si>
  <si>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</si>
  <si>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</si>
  <si>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</si>
  <si>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</si>
  <si>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</si>
  <si>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</si>
  <si>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</si>
  <si>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</si>
  <si>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</si>
  <si>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</si>
  <si>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</si>
  <si>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</si>
  <si>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</si>
  <si>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</si>
  <si>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</si>
  <si>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</si>
  <si>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</si>
  <si>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</si>
  <si>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</si>
  <si>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</si>
  <si>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</si>
  <si>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</si>
  <si>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</si>
  <si>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</si>
  <si>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</si>
  <si>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</si>
  <si>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</si>
  <si>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</si>
  <si>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</si>
  <si>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</si>
  <si>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</si>
  <si>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</si>
  <si>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</si>
  <si>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</si>
  <si>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</si>
  <si>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</si>
  <si>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</si>
  <si>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</si>
  <si>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</si>
  <si>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</si>
  <si>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</si>
  <si>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</si>
  <si>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</si>
  <si>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</si>
  <si>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</si>
  <si>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</si>
  <si>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</si>
  <si>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</si>
  <si>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</si>
  <si>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</si>
  <si>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</si>
  <si>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</si>
  <si>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</si>
  <si>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</si>
  <si>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</si>
  <si>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</si>
  <si>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</si>
  <si>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</si>
  <si>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</si>
  <si>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</si>
  <si>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</si>
  <si>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</si>
  <si>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</si>
  <si>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</si>
  <si>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</si>
  <si>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</si>
  <si>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</si>
  <si>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</si>
  <si>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</si>
  <si>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</si>
  <si>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</si>
  <si>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</si>
  <si>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</si>
  <si>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</si>
  <si>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</si>
  <si>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</si>
  <si>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</si>
  <si>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</si>
  <si>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</si>
  <si>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</si>
  <si>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</si>
  <si>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</si>
  <si>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</si>
  <si>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</si>
  <si>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</si>
  <si>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</si>
  <si>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</si>
  <si>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</si>
  <si>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</si>
  <si>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</si>
  <si>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</si>
  <si>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</si>
  <si>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</si>
  <si>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</si>
  <si>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</si>
  <si>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</si>
  <si>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</si>
  <si>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</si>
  <si>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</si>
  <si>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</si>
  <si>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</si>
  <si>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</si>
  <si>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</si>
  <si>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</si>
  <si>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</si>
  <si>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</si>
  <si>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</si>
  <si>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</si>
  <si>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</si>
  <si>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</si>
  <si>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</si>
  <si>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</si>
  <si>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</si>
  <si>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</si>
  <si>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</si>
  <si>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</si>
  <si>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</si>
  <si>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</si>
  <si>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</si>
  <si>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</si>
  <si>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</si>
  <si>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</si>
  <si>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</si>
  <si>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</si>
  <si>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</si>
  <si>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</si>
  <si>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</si>
  <si>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</si>
  <si>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</si>
  <si>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</si>
  <si>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</si>
  <si>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</si>
  <si>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</si>
  <si>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</si>
  <si>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</si>
  <si>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</si>
  <si>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</si>
  <si>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</si>
  <si>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</si>
  <si>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</si>
  <si>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</si>
  <si>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</si>
  <si>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</si>
  <si>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</si>
  <si>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</si>
  <si>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</si>
  <si>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</si>
  <si>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</si>
  <si>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</si>
  <si>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</si>
  <si>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</si>
  <si>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</si>
  <si>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</si>
  <si>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</si>
  <si>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</si>
  <si>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</si>
  <si>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</si>
  <si>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</si>
  <si>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</si>
  <si>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</si>
  <si>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</si>
  <si>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</si>
  <si>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</si>
  <si>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</si>
  <si>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</si>
  <si>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</si>
  <si>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</si>
  <si>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</si>
  <si>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</si>
  <si>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</si>
  <si>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</si>
  <si>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</si>
  <si>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</si>
  <si>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</si>
  <si>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</si>
  <si>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</si>
  <si>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</si>
  <si>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</si>
  <si>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</si>
  <si>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</si>
  <si>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</si>
  <si>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</si>
  <si>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</si>
  <si>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</si>
  <si>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</si>
  <si>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</si>
  <si>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</si>
  <si>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</si>
  <si>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</si>
  <si>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</si>
  <si>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</si>
  <si>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</si>
  <si>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</si>
  <si>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</si>
  <si>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</si>
  <si>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</si>
  <si>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</si>
  <si>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</si>
  <si>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</si>
  <si>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</si>
  <si>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</si>
  <si>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</si>
  <si>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</si>
  <si>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</si>
  <si>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</si>
  <si>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</si>
  <si>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</si>
  <si>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</si>
  <si>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</si>
  <si>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</si>
  <si>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</si>
  <si>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</si>
  <si>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</si>
  <si>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</si>
  <si>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</si>
  <si>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</si>
  <si>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</si>
  <si>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</si>
  <si>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</si>
  <si>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</si>
  <si>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</si>
  <si>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</si>
  <si>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</si>
  <si>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</si>
  <si>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</si>
  <si>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</si>
  <si>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</si>
  <si>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</si>
  <si>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</si>
  <si>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</si>
  <si>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</si>
  <si>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</si>
  <si>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</si>
  <si>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</si>
  <si>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</si>
  <si>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</si>
  <si>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</si>
  <si>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</si>
  <si>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</si>
  <si>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</si>
  <si>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</si>
  <si>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</si>
  <si>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</si>
  <si>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</si>
  <si>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</si>
  <si>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</si>
  <si>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</si>
  <si>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</si>
  <si>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</si>
  <si>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</si>
  <si>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</si>
  <si>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</si>
  <si>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</si>
  <si>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</si>
  <si>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</si>
  <si>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</si>
  <si>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</si>
  <si>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</si>
  <si>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</si>
  <si>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</si>
  <si>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</si>
  <si>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</si>
  <si>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</si>
  <si>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</si>
  <si>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</si>
  <si>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</si>
  <si>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</si>
  <si>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</si>
  <si>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</si>
  <si>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</si>
  <si>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</si>
  <si>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</si>
  <si>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</si>
  <si>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</si>
  <si>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</si>
  <si>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</si>
  <si>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</si>
  <si>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</si>
  <si>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</si>
  <si>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</si>
  <si>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</si>
  <si>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</si>
  <si>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</si>
  <si>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</si>
  <si>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</si>
  <si>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</si>
  <si>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</si>
  <si>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</si>
  <si>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</si>
  <si>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</si>
  <si>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</si>
  <si>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</si>
  <si>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</si>
  <si>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</si>
  <si>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</si>
  <si>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</si>
  <si>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</si>
  <si>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</si>
  <si>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</si>
  <si>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</si>
  <si>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</si>
  <si>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</si>
  <si>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</si>
  <si>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</si>
  <si>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</si>
  <si>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</si>
  <si>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</si>
  <si>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</si>
  <si>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</si>
  <si>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</si>
  <si>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</si>
  <si>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</si>
  <si>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</si>
  <si>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</si>
  <si>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</si>
  <si>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</si>
  <si>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</si>
  <si>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</si>
  <si>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</si>
  <si>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</si>
  <si>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</si>
  <si>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</si>
  <si>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</si>
  <si>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</si>
  <si>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</si>
  <si>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</si>
  <si>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</si>
  <si>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</si>
  <si>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</si>
  <si>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</si>
  <si>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</si>
  <si>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</si>
  <si>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</si>
  <si>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</si>
  <si>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</si>
  <si>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</si>
  <si>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</si>
  <si>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</si>
  <si>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</si>
  <si>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</si>
  <si>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</si>
  <si>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</si>
  <si>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</si>
  <si>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</si>
  <si>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</si>
  <si>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</si>
  <si>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</si>
  <si>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</si>
  <si>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</si>
  <si>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</si>
  <si>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</si>
  <si>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</si>
  <si>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</si>
  <si>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</si>
  <si>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</si>
  <si>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</si>
  <si>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</si>
  <si>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</si>
  <si>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</si>
  <si>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</si>
  <si>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</si>
  <si>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</si>
  <si>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</si>
  <si>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</si>
  <si>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</si>
  <si>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</si>
  <si>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</si>
  <si>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</si>
  <si>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</si>
  <si>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</si>
  <si>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</si>
  <si>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</si>
  <si>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</si>
  <si>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</si>
  <si>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</si>
  <si>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</si>
  <si>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</si>
  <si>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</si>
  <si>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</si>
  <si>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</si>
  <si>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</si>
  <si>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</si>
  <si>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</si>
  <si>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</si>
  <si>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</si>
  <si>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</si>
  <si>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</si>
  <si>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</si>
  <si>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</si>
  <si>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</si>
  <si>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</si>
  <si>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</si>
  <si>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</si>
  <si>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</si>
  <si>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</si>
  <si>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</si>
  <si>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</si>
  <si>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</si>
  <si>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</si>
  <si>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</si>
  <si>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</si>
  <si>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</si>
  <si>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</si>
  <si>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</si>
  <si>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</si>
  <si>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</si>
  <si>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</si>
  <si>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</si>
  <si>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</si>
  <si>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</si>
  <si>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</si>
  <si>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</si>
  <si>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</si>
  <si>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</si>
  <si>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</si>
  <si>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</si>
  <si>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</si>
  <si>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</si>
  <si>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</si>
  <si>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</si>
  <si>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</si>
  <si>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</si>
  <si>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</si>
  <si>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</si>
  <si>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</si>
  <si>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</si>
  <si>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</si>
  <si>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</si>
  <si>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</si>
  <si>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</si>
  <si>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</si>
  <si>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</si>
  <si>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</si>
  <si>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</si>
  <si>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</si>
  <si>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</si>
  <si>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</si>
  <si>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</si>
  <si>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</si>
  <si>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</si>
  <si>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</si>
  <si>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</si>
  <si>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</si>
  <si>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</si>
  <si>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</si>
  <si>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</si>
  <si>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</si>
  <si>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</si>
  <si>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</si>
  <si>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</si>
  <si>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</si>
  <si>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</si>
  <si>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</si>
  <si>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</si>
  <si>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</si>
  <si>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</si>
  <si>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</si>
  <si>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</si>
  <si>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</si>
  <si>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</si>
  <si>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</si>
  <si>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</si>
  <si>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</si>
  <si>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</si>
  <si>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</si>
  <si>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</si>
  <si>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</si>
  <si>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</si>
  <si>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</si>
  <si>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</si>
  <si>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</si>
  <si>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</si>
  <si>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</si>
  <si>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</si>
  <si>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</si>
  <si>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</si>
  <si>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</si>
  <si>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</si>
  <si>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</si>
  <si>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</si>
  <si>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</si>
  <si>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</si>
  <si>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</si>
  <si>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</si>
  <si>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</si>
  <si>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</si>
  <si>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</si>
  <si>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</si>
  <si>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</si>
  <si>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</si>
  <si>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</si>
  <si>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</si>
  <si>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</si>
  <si>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</si>
  <si>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</si>
  <si>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</si>
  <si>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</si>
  <si>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</si>
  <si>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</si>
  <si>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</si>
  <si>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</si>
  <si>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</si>
  <si>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</si>
  <si>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</si>
  <si>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</si>
  <si>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</si>
  <si>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</si>
  <si>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</si>
  <si>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</si>
  <si>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</si>
  <si>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</si>
  <si>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</si>
  <si>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</si>
  <si>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</si>
  <si>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</si>
  <si>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</si>
  <si>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</si>
  <si>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</si>
  <si>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</si>
  <si>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</si>
  <si>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</si>
  <si>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</si>
  <si>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</si>
  <si>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</si>
  <si>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</si>
  <si>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</si>
  <si>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</si>
  <si>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</si>
  <si>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</si>
  <si>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</si>
  <si>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</si>
  <si>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</si>
  <si>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</si>
  <si>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</si>
  <si>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</si>
  <si>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</si>
  <si>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</si>
  <si>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</si>
  <si>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</si>
  <si>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</si>
  <si>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</si>
  <si>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</si>
  <si>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</si>
  <si>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</si>
  <si>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</si>
  <si>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</si>
  <si>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</si>
  <si>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</si>
  <si>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</si>
  <si>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</si>
  <si>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</si>
  <si>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</si>
  <si>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</si>
  <si>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</si>
  <si>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</si>
  <si>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</si>
  <si>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</si>
  <si>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</si>
  <si>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</si>
  <si>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</si>
  <si>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</si>
  <si>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</si>
  <si>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</si>
  <si>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</si>
  <si>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</si>
  <si>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</si>
  <si>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</si>
  <si>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</si>
  <si>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</si>
  <si>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</si>
  <si>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</si>
  <si>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</si>
  <si>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</si>
  <si>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</si>
  <si>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</si>
  <si>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</si>
  <si>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</si>
  <si>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</si>
  <si>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</si>
  <si>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</si>
  <si>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</si>
  <si>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</si>
  <si>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</si>
  <si>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</si>
  <si>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</si>
  <si>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</si>
  <si>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</si>
  <si>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</si>
  <si>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</si>
  <si>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</si>
  <si>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</si>
  <si>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</si>
  <si>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</si>
  <si>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</si>
  <si>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</si>
  <si>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</si>
  <si>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</si>
  <si>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</si>
  <si>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</si>
  <si>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</si>
  <si>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</si>
  <si>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</si>
  <si>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</si>
  <si>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</si>
  <si>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</si>
  <si>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</si>
  <si>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</si>
  <si>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</si>
  <si>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</si>
  <si>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</si>
  <si>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</si>
  <si>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</si>
  <si>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</si>
  <si>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</si>
  <si>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</si>
  <si>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</si>
  <si>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</si>
  <si>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</si>
  <si>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</si>
  <si>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</si>
  <si>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</si>
  <si>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</si>
  <si>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</si>
  <si>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</si>
  <si>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</si>
  <si>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</si>
  <si>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</si>
  <si>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</si>
  <si>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</si>
  <si>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</si>
  <si>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</si>
  <si>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</si>
  <si>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</si>
  <si>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</si>
  <si>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</si>
  <si>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</si>
  <si>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</si>
  <si>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</si>
  <si>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</si>
  <si>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</si>
  <si>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</si>
  <si>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</si>
  <si>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</si>
  <si>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</si>
  <si>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</si>
  <si>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</si>
  <si>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</si>
  <si>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</si>
  <si>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</si>
  <si>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</si>
  <si>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</si>
  <si>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</si>
  <si>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</si>
  <si>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</si>
  <si>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</si>
  <si>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</si>
  <si>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</si>
  <si>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</si>
  <si>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</si>
  <si>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</si>
  <si>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</si>
  <si>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</si>
  <si>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</si>
  <si>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</si>
  <si>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</si>
  <si>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</si>
  <si>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</si>
  <si>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</si>
  <si>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</si>
  <si>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</si>
  <si>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</si>
  <si>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</si>
  <si>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</si>
  <si>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</si>
  <si>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</si>
  <si>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</si>
  <si>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</si>
  <si>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</si>
  <si>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</si>
  <si>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</si>
  <si>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</si>
  <si>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</si>
  <si>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</si>
  <si>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</si>
  <si>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</si>
  <si>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</si>
  <si>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</si>
  <si>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</si>
  <si>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</si>
  <si>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</si>
  <si>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</si>
  <si>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</si>
  <si>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</si>
  <si>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</si>
  <si>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</si>
  <si>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</si>
  <si>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</si>
  <si>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</si>
  <si>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</si>
  <si>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</si>
  <si>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</si>
  <si>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</si>
  <si>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</si>
  <si>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</si>
  <si>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</si>
  <si>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</si>
  <si>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</si>
  <si>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</si>
  <si>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</si>
  <si>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</si>
  <si>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</si>
  <si>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</si>
  <si>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</si>
  <si>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</si>
  <si>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</si>
  <si>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</si>
  <si>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</si>
  <si>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</si>
  <si>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</si>
  <si>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</si>
  <si>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</si>
  <si>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</si>
  <si>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</si>
  <si>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</si>
  <si>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</si>
  <si>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</si>
  <si>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</si>
  <si>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</si>
  <si>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</si>
  <si>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</si>
  <si>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</si>
  <si>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</si>
  <si>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</si>
  <si>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</si>
  <si>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</si>
  <si>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</si>
  <si>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</si>
  <si>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</si>
  <si>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</si>
  <si>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</si>
  <si>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</si>
  <si>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</si>
  <si>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</si>
  <si>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</si>
  <si>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</si>
  <si>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</si>
  <si>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</si>
  <si>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</si>
  <si>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</si>
  <si>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</si>
  <si>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</si>
  <si>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</si>
  <si>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</si>
  <si>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</si>
  <si>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</si>
  <si>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</si>
  <si>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</si>
  <si>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</si>
  <si>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</si>
  <si>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</si>
  <si>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</si>
  <si>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</si>
  <si>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</si>
  <si>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</si>
  <si>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</si>
  <si>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</si>
  <si>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</si>
  <si>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</si>
  <si>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</si>
  <si>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</si>
  <si>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</si>
  <si>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</si>
  <si>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</si>
  <si>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</si>
  <si>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</si>
  <si>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</si>
  <si>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</si>
  <si>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</si>
  <si>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</si>
  <si>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</si>
  <si>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</si>
  <si>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</si>
  <si>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</si>
  <si>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</si>
  <si>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</si>
  <si>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</si>
  <si>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</si>
  <si>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</si>
  <si>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</si>
  <si>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</si>
  <si>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</si>
  <si>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</si>
  <si>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</si>
  <si>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</si>
  <si>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</si>
  <si>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</si>
  <si>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</si>
  <si>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</si>
  <si>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</si>
  <si>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</si>
  <si>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</si>
  <si>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</si>
  <si>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</si>
  <si>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</si>
  <si>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</si>
  <si>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</si>
  <si>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</si>
  <si>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</si>
  <si>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</si>
  <si>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</si>
  <si>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</si>
  <si>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</si>
  <si>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</si>
  <si>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</si>
  <si>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</si>
  <si>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</si>
  <si>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</si>
  <si>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</si>
  <si>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</si>
  <si>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</si>
  <si>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</si>
  <si>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</si>
  <si>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</si>
  <si>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</si>
  <si>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</si>
  <si>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</si>
  <si>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</si>
  <si>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</si>
  <si>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</si>
  <si>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</si>
  <si>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</si>
  <si>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</si>
  <si>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</si>
  <si>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</si>
  <si>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</si>
  <si>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</si>
  <si>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</si>
  <si>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</si>
  <si>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</si>
  <si>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</si>
  <si>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</si>
  <si>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</si>
  <si>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</si>
  <si>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</si>
  <si>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</si>
  <si>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</si>
  <si>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</si>
  <si>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</si>
  <si>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</si>
  <si>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</si>
  <si>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</si>
  <si>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</si>
  <si>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</si>
  <si>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</si>
  <si>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</si>
  <si>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</si>
  <si>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</si>
  <si>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</si>
  <si>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</si>
  <si>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</si>
  <si>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</si>
  <si>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</si>
  <si>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</si>
  <si>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</si>
  <si>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</si>
  <si>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</si>
  <si>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</si>
  <si>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</si>
  <si>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</si>
  <si>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</si>
  <si>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</si>
  <si>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</si>
  <si>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</si>
  <si>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</si>
  <si>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</si>
  <si>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</si>
  <si>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</si>
  <si>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</si>
  <si>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</si>
  <si>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</si>
  <si>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</si>
  <si>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</si>
  <si>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</si>
  <si>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</si>
  <si>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</si>
  <si>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</si>
  <si>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</si>
  <si>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</si>
  <si>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</si>
  <si>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</si>
  <si>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</si>
  <si>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</si>
  <si>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</si>
  <si>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</si>
  <si>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</si>
  <si>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</si>
  <si>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</si>
  <si>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</si>
  <si>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</si>
  <si>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</si>
  <si>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</si>
  <si>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</si>
  <si>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</si>
  <si>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</si>
  <si>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</si>
  <si>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</si>
  <si>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</si>
  <si>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</si>
  <si>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</si>
  <si>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</si>
  <si>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</si>
  <si>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</si>
  <si>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</si>
  <si>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</si>
  <si>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</si>
  <si>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</si>
  <si>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</si>
  <si>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</si>
  <si>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</si>
  <si>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</si>
  <si>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</si>
  <si>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</si>
  <si>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</si>
  <si>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</si>
  <si>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</si>
  <si>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</si>
  <si>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</si>
  <si>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</si>
  <si>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</si>
  <si>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</si>
  <si>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</si>
  <si>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</si>
  <si>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</si>
  <si>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</si>
  <si>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</si>
  <si>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</si>
  <si>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</si>
  <si>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</si>
  <si>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</si>
  <si>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</si>
  <si>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</si>
  <si>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</si>
  <si>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</si>
  <si>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</si>
  <si>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</si>
  <si>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</si>
  <si>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</si>
  <si>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</si>
  <si>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</si>
  <si>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</si>
  <si>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</si>
  <si>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</si>
  <si>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</si>
  <si>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</si>
  <si>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</si>
  <si>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</si>
  <si>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</si>
  <si>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</si>
  <si>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</si>
  <si>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</si>
  <si>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</si>
  <si>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</si>
  <si>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</si>
  <si>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</si>
  <si>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</si>
  <si>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</si>
  <si>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</si>
  <si>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</si>
  <si>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</si>
  <si>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</si>
  <si>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</si>
  <si>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</si>
  <si>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</si>
  <si>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</si>
  <si>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</si>
  <si>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</si>
  <si>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</si>
  <si>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</si>
  <si>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</si>
  <si>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</si>
  <si>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</si>
  <si>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</si>
  <si>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</si>
  <si>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</si>
  <si>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</si>
  <si>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</si>
  <si>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</si>
  <si>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</si>
  <si>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</si>
  <si>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</si>
  <si>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</si>
  <si>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</si>
  <si>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</si>
  <si>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</si>
  <si>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</si>
  <si>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</si>
  <si>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</si>
  <si>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</si>
  <si>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</si>
  <si>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</si>
  <si>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</si>
  <si>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</si>
  <si>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</si>
  <si>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</si>
  <si>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</si>
  <si>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</si>
  <si>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</si>
  <si>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</si>
  <si>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</si>
  <si>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</si>
  <si>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</si>
  <si>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</si>
  <si>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</si>
  <si>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</si>
  <si>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</si>
  <si>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</si>
  <si>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</si>
  <si>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</si>
  <si>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</si>
  <si>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</si>
  <si>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</si>
  <si>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</si>
  <si>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</si>
  <si>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</si>
  <si>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</si>
  <si>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</si>
  <si>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</si>
  <si>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</si>
  <si>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</si>
  <si>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</si>
  <si>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</si>
  <si>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</si>
  <si>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</si>
  <si>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</si>
  <si>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</si>
  <si>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</si>
  <si>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</si>
  <si>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</si>
  <si>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</si>
  <si>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</si>
  <si>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</si>
  <si>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</si>
  <si>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</si>
  <si>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</si>
  <si>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</si>
  <si>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</si>
  <si>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</si>
  <si>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</si>
  <si>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</si>
  <si>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</si>
  <si>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</si>
  <si>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</si>
  <si>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</si>
  <si>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</si>
  <si>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</si>
  <si>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</si>
  <si>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</si>
  <si>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</si>
  <si>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</si>
  <si>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</si>
  <si>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</si>
  <si>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</si>
  <si>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</si>
  <si>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</si>
  <si>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</si>
  <si>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</si>
  <si>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</si>
  <si>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</si>
  <si>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</si>
  <si>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</si>
  <si>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</si>
  <si>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</si>
  <si>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</si>
  <si>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</si>
  <si>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</si>
  <si>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</si>
  <si>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</si>
  <si>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</si>
  <si>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</si>
  <si>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</si>
  <si>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</si>
  <si>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</si>
  <si>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</si>
  <si>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</si>
  <si>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</si>
  <si>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</si>
  <si>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</si>
  <si>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</si>
  <si>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</si>
  <si>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</si>
  <si>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</si>
  <si>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</si>
  <si>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</si>
  <si>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</si>
  <si>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</si>
  <si>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</si>
  <si>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</si>
  <si>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</si>
  <si>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</si>
  <si>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</si>
  <si>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</si>
  <si>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</si>
  <si>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</si>
  <si>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</si>
  <si>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</si>
  <si>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</si>
  <si>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</si>
  <si>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</si>
  <si>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</si>
  <si>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</si>
  <si>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</si>
  <si>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</si>
  <si>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</si>
  <si>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</si>
  <si>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</si>
  <si>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</si>
  <si>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</si>
  <si>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</si>
  <si>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</si>
  <si>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</si>
  <si>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</si>
  <si>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</si>
  <si>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</si>
  <si>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</si>
  <si>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</si>
  <si>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</si>
  <si>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</si>
  <si>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</si>
  <si>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</si>
  <si>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</si>
  <si>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</si>
  <si>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</si>
  <si>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</si>
  <si>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</si>
  <si>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</si>
  <si>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</si>
  <si>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</si>
  <si>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</si>
  <si>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</si>
  <si>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</si>
  <si>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</si>
  <si>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</si>
  <si>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</si>
  <si>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</si>
  <si>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</si>
  <si>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</si>
  <si>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</si>
  <si>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</si>
  <si>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</si>
  <si>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</si>
  <si>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</si>
  <si>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</si>
  <si>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</si>
  <si>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</si>
  <si>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</si>
  <si>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</si>
  <si>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</si>
  <si>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</si>
  <si>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</si>
  <si>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</si>
  <si>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</si>
  <si>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</si>
  <si>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</si>
  <si>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</si>
  <si>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</si>
  <si>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</si>
  <si>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</si>
  <si>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</si>
  <si>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</si>
  <si>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</si>
  <si>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</si>
  <si>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</si>
  <si>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</si>
  <si>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</si>
  <si>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</si>
  <si>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</si>
  <si>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</si>
  <si>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</si>
  <si>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</si>
  <si>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</si>
  <si>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</si>
  <si>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</si>
  <si>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</si>
  <si>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</si>
  <si>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</si>
  <si>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</si>
  <si>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</si>
  <si>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</si>
  <si>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</si>
  <si>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</si>
  <si>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</si>
  <si>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</si>
  <si>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</si>
  <si>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</si>
  <si>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</si>
  <si>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</si>
  <si>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</si>
  <si>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</si>
  <si>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</si>
  <si>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</si>
  <si>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</si>
  <si>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</si>
  <si>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</si>
  <si>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</si>
  <si>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</si>
  <si>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</si>
  <si>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</si>
  <si>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</si>
  <si>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</si>
  <si>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</si>
  <si>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</si>
  <si>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</si>
  <si>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</si>
  <si>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</si>
  <si>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</si>
  <si>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</si>
  <si>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</si>
  <si>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</si>
  <si>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</si>
  <si>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</si>
  <si>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</si>
  <si>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</si>
  <si>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</si>
  <si>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</si>
  <si>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</si>
  <si>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</si>
  <si>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</si>
  <si>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</si>
  <si>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</si>
  <si>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</si>
  <si>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</si>
  <si>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</si>
  <si>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</si>
  <si>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</si>
  <si>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</si>
  <si>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</si>
  <si>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</si>
  <si>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</si>
  <si>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</si>
  <si>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</si>
  <si>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</si>
  <si>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</si>
  <si>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</si>
  <si>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</si>
  <si>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</si>
  <si>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</si>
  <si>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</si>
  <si>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</si>
  <si>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</si>
  <si>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</si>
  <si>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</si>
  <si>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</si>
  <si>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</si>
  <si>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</si>
  <si>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</si>
  <si>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</si>
  <si>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</si>
  <si>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</si>
  <si>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</si>
  <si>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</si>
  <si>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</si>
  <si>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</si>
  <si>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</si>
  <si>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</si>
  <si>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</si>
  <si>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</si>
  <si>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</si>
  <si>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</si>
  <si>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</si>
  <si>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</si>
  <si>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</si>
  <si>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</si>
  <si>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</si>
  <si>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</si>
  <si>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</si>
  <si>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</si>
  <si>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</si>
  <si>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</si>
  <si>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</si>
  <si>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</si>
  <si>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</si>
  <si>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</si>
  <si>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</si>
  <si>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</si>
  <si>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</si>
  <si>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</si>
  <si>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</si>
  <si>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</si>
  <si>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</si>
  <si>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</si>
  <si>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</si>
  <si>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</si>
  <si>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</si>
  <si>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</si>
  <si>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</si>
  <si>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</si>
  <si>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</si>
  <si>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</si>
  <si>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</si>
  <si>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</si>
  <si>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</si>
  <si>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</si>
  <si>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</si>
  <si>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</si>
  <si>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</si>
  <si>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</si>
  <si>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</si>
  <si>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</si>
  <si>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</si>
  <si>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</si>
  <si>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</si>
  <si>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</si>
  <si>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</si>
  <si>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</si>
  <si>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</si>
  <si>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</si>
  <si>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</si>
  <si>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</si>
  <si>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</si>
  <si>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</si>
  <si>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</si>
  <si>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</si>
  <si>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</si>
  <si>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</si>
  <si>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</si>
  <si>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</si>
  <si>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</si>
  <si>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</si>
  <si>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</si>
  <si>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</si>
  <si>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</si>
  <si>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</si>
  <si>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</si>
  <si>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</si>
  <si>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</si>
  <si>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</si>
  <si>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</si>
  <si>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</si>
  <si>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</si>
  <si>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</si>
  <si>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</si>
  <si>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</si>
  <si>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</si>
  <si>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</si>
  <si>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</si>
  <si>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</si>
  <si>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</si>
  <si>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</si>
  <si>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</si>
  <si>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</si>
  <si>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</si>
  <si>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</si>
  <si>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</si>
  <si>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</si>
  <si>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</si>
  <si>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</si>
  <si>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</si>
  <si>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</si>
  <si>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</si>
  <si>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</si>
  <si>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</si>
  <si>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</si>
  <si>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</si>
  <si>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</si>
  <si>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</si>
  <si>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</si>
  <si>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</si>
  <si>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</si>
  <si>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</si>
  <si>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</si>
  <si>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</si>
  <si>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</si>
  <si>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</si>
  <si>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</si>
  <si>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</si>
  <si>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</si>
  <si>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</si>
  <si>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</si>
  <si>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</si>
  <si>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</si>
  <si>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</si>
  <si>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</si>
  <si>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</si>
  <si>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</si>
  <si>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</si>
  <si>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</si>
  <si>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</si>
  <si>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</si>
  <si>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</si>
  <si>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</si>
  <si>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</si>
  <si>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</si>
  <si>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</si>
  <si>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</si>
  <si>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</si>
  <si>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</si>
  <si>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</si>
  <si>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</si>
  <si>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</si>
  <si>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</si>
  <si>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</si>
  <si>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</si>
  <si>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</si>
  <si>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</si>
  <si>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</si>
  <si>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</si>
  <si>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</si>
  <si>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</si>
  <si>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</si>
  <si>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</si>
  <si>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</si>
  <si>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</si>
  <si>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</si>
  <si>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</si>
  <si>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</si>
  <si>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</si>
  <si>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</si>
  <si>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</si>
  <si>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</si>
  <si>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</si>
  <si>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</si>
  <si>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</si>
  <si>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</si>
  <si>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</si>
  <si>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</si>
  <si>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</si>
  <si>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</si>
  <si>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</si>
  <si>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</si>
  <si>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</si>
  <si>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</si>
  <si>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</si>
  <si>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</si>
  <si>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</si>
  <si>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</si>
  <si>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</si>
  <si>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</si>
  <si>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</si>
  <si>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</si>
  <si>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</si>
  <si>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</si>
  <si>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</si>
  <si>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</si>
  <si>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</si>
  <si>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</si>
  <si>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</si>
  <si>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</si>
  <si>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</si>
  <si>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</si>
  <si>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</si>
  <si>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</si>
  <si>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</si>
  <si>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</si>
  <si>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</si>
  <si>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</si>
  <si>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</si>
  <si>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</si>
  <si>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</si>
  <si>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</si>
  <si>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</si>
  <si>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</si>
  <si>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</si>
  <si>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</si>
  <si>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</si>
  <si>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</si>
  <si>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</si>
  <si>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</si>
  <si>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</si>
  <si>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</si>
  <si>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</si>
  <si>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</si>
  <si>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</si>
  <si>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</si>
  <si>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</si>
  <si>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</si>
  <si>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</si>
  <si>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</si>
  <si>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</si>
  <si>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</si>
  <si>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</si>
  <si>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</si>
  <si>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</si>
  <si>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</si>
  <si>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</si>
  <si>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</si>
  <si>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</si>
  <si>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</si>
  <si>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</si>
  <si>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</si>
  <si>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</si>
  <si>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</si>
  <si>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</si>
  <si>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</si>
  <si>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</si>
  <si>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</si>
  <si>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</si>
  <si>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</si>
  <si>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</si>
  <si>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</si>
  <si>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</si>
  <si>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</si>
  <si>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</si>
  <si>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</si>
  <si>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</si>
  <si>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</si>
  <si>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</si>
  <si>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</si>
  <si>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</si>
  <si>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</si>
  <si>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</si>
  <si>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</si>
  <si>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</si>
  <si>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</si>
  <si>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</si>
  <si>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</si>
  <si>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</si>
  <si>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</si>
  <si>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</si>
  <si>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</si>
  <si>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</si>
  <si>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</si>
  <si>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</si>
  <si>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</si>
  <si>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</si>
  <si>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</si>
  <si>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</si>
  <si>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</si>
  <si>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</si>
  <si>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</si>
  <si>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</si>
  <si>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</si>
  <si>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</si>
  <si>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</si>
  <si>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</si>
  <si>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</si>
  <si>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</si>
  <si>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</si>
  <si>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</si>
  <si>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</si>
  <si>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</si>
  <si>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</si>
  <si>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</si>
  <si>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</si>
  <si>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</si>
  <si>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</si>
  <si>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</si>
  <si>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</si>
  <si>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</si>
  <si>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</si>
  <si>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</si>
  <si>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</si>
  <si>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</si>
  <si>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</si>
  <si>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</si>
  <si>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</si>
  <si>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</si>
  <si>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</si>
  <si>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</si>
  <si>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</si>
  <si>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</si>
  <si>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</si>
  <si>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</si>
  <si>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</si>
  <si>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</si>
  <si>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</si>
  <si>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</si>
  <si>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</si>
  <si>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</si>
  <si>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</si>
  <si>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</si>
  <si>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</si>
  <si>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</si>
  <si>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</si>
  <si>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</si>
  <si>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</si>
  <si>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</si>
  <si>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</si>
  <si>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</si>
  <si>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</si>
  <si>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</si>
  <si>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</si>
  <si>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</si>
  <si>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</si>
  <si>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</si>
  <si>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</si>
  <si>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</si>
  <si>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</si>
  <si>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</si>
  <si>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</si>
  <si>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</si>
  <si>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</si>
  <si>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</si>
  <si>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</si>
  <si>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</si>
  <si>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</si>
  <si>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</si>
  <si>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</si>
  <si>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</si>
  <si>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</si>
  <si>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</si>
  <si>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</si>
  <si>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</si>
  <si>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</si>
  <si>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</si>
  <si>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</si>
  <si>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</si>
  <si>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</si>
  <si>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</si>
  <si>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</si>
  <si>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</si>
  <si>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</si>
  <si>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</si>
  <si>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</si>
  <si>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</si>
  <si>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</si>
  <si>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</si>
  <si>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</si>
  <si>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</si>
  <si>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</si>
  <si>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</si>
  <si>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</si>
  <si>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</si>
  <si>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</si>
  <si>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</si>
  <si>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</si>
  <si>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</si>
  <si>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</si>
  <si>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</si>
  <si>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</si>
  <si>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</si>
  <si>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</si>
  <si>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</si>
  <si>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</si>
  <si>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</si>
  <si>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</si>
  <si>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</si>
  <si>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</si>
  <si>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</si>
  <si>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</si>
  <si>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</si>
  <si>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</si>
  <si>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</si>
  <si>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</si>
  <si>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</si>
  <si>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</si>
  <si>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</si>
  <si>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</si>
  <si>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</si>
  <si>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</si>
  <si>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</si>
  <si>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</si>
  <si>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</si>
  <si>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</si>
  <si>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</si>
  <si>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</si>
  <si>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</si>
  <si>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</si>
  <si>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</si>
  <si>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</si>
  <si>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</si>
  <si>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</si>
  <si>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</si>
  <si>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</si>
  <si>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</si>
  <si>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</si>
  <si>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</si>
  <si>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</si>
  <si>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</si>
  <si>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</si>
  <si>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</si>
  <si>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</si>
  <si>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</si>
  <si>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</si>
  <si>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</si>
  <si>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</si>
  <si>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</si>
  <si>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</si>
  <si>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</si>
  <si>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</si>
  <si>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</si>
  <si>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</si>
  <si>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</si>
  <si>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</si>
  <si>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</si>
  <si>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</si>
  <si>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</si>
  <si>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</si>
  <si>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</si>
  <si>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</si>
  <si>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</si>
  <si>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</si>
  <si>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</si>
  <si>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</si>
  <si>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</si>
  <si>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</si>
  <si>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</si>
  <si>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</si>
  <si>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</si>
  <si>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</si>
  <si>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</si>
  <si>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</si>
  <si>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</si>
  <si>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</si>
  <si>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</si>
  <si>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</si>
  <si>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</si>
  <si>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</si>
  <si>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</si>
  <si>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</si>
  <si>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</si>
  <si>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</si>
  <si>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</si>
  <si>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</si>
  <si>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</si>
  <si>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</si>
  <si>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</si>
  <si>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</si>
  <si>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</si>
  <si>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</si>
  <si>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</si>
  <si>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</si>
  <si>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</si>
  <si>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</si>
  <si>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</si>
  <si>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</si>
  <si>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</si>
  <si>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</si>
  <si>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</si>
  <si>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</si>
  <si>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</si>
  <si>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</si>
  <si>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</si>
  <si>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</si>
  <si>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</si>
  <si>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</si>
  <si>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</si>
  <si>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</si>
  <si>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</si>
  <si>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</si>
  <si>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</si>
  <si>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</si>
  <si>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</si>
  <si>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</si>
  <si>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</si>
  <si>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</si>
  <si>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</si>
  <si>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</si>
  <si>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</si>
  <si>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</si>
  <si>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</si>
  <si>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</si>
  <si>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</si>
  <si>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</si>
  <si>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</si>
  <si>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</si>
  <si>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</si>
  <si>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</si>
  <si>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</si>
  <si>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</si>
  <si>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</si>
  <si>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</si>
  <si>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</si>
  <si>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</si>
  <si>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</si>
  <si>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</si>
  <si>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</si>
  <si>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</si>
  <si>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</si>
  <si>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</si>
  <si>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</si>
  <si>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</si>
  <si>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</si>
  <si>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</si>
  <si>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</si>
  <si>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</si>
  <si>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</si>
  <si>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</si>
  <si>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</si>
  <si>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</si>
  <si>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</si>
  <si>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</si>
  <si>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</si>
  <si>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</si>
  <si>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</si>
  <si>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</si>
  <si>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</si>
  <si>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</si>
  <si>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</si>
  <si>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</si>
  <si>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</si>
  <si>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</si>
  <si>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</si>
  <si>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</si>
  <si>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</si>
  <si>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</si>
  <si>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</si>
  <si>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</si>
  <si>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</si>
  <si>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</si>
  <si>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</si>
  <si>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</si>
  <si>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</si>
  <si>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</si>
  <si>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</si>
  <si>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</si>
  <si>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</si>
  <si>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</si>
  <si>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</si>
  <si>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</si>
  <si>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</si>
  <si>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</si>
  <si>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</si>
  <si>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</si>
  <si>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</si>
  <si>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</si>
  <si>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</si>
  <si>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</si>
  <si>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</si>
  <si>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</si>
  <si>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</si>
  <si>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</si>
  <si>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</si>
  <si>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</si>
  <si>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</si>
  <si>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</si>
  <si>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</si>
  <si>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</si>
  <si>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</si>
  <si>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</si>
  <si>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</si>
  <si>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</si>
  <si>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</si>
  <si>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</si>
  <si>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</si>
  <si>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</si>
  <si>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</si>
  <si>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</si>
  <si>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</si>
  <si>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</si>
  <si>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</si>
  <si>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</si>
  <si>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</si>
  <si>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</si>
  <si>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</si>
  <si>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</si>
  <si>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</si>
  <si>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</si>
  <si>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</si>
  <si>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</si>
  <si>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</si>
  <si>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</si>
  <si>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</si>
  <si>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</si>
  <si>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</si>
  <si>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</si>
  <si>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</si>
  <si>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</si>
  <si>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</si>
  <si>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</si>
  <si>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</si>
  <si>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</si>
  <si>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</si>
  <si>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</si>
  <si>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</si>
  <si>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</si>
  <si>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</si>
  <si>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</si>
  <si>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</si>
  <si>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</si>
  <si>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</si>
  <si>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</si>
  <si>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</si>
  <si>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</si>
  <si>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</si>
  <si>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</si>
  <si>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</si>
  <si>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</si>
  <si>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</si>
  <si>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</si>
  <si>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</si>
  <si>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</si>
  <si>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</si>
  <si>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</si>
  <si>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</si>
  <si>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</si>
  <si>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</si>
  <si>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</si>
  <si>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</si>
  <si>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</si>
  <si>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</si>
  <si>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</si>
  <si>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</si>
  <si>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</si>
  <si>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</si>
  <si>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</si>
  <si>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</si>
  <si>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</si>
  <si>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</si>
  <si>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</si>
  <si>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</si>
  <si>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</si>
  <si>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</si>
  <si>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</si>
  <si>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</si>
  <si>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</si>
  <si>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</si>
  <si>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</si>
  <si>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</si>
  <si>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</si>
  <si>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</si>
  <si>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</si>
  <si>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</si>
  <si>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</si>
  <si>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</si>
  <si>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</si>
  <si>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</si>
  <si>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</si>
  <si>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</si>
  <si>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</si>
  <si>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</si>
  <si>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</si>
  <si>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</si>
  <si>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</si>
  <si>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</si>
  <si>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</si>
  <si>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</si>
  <si>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</si>
  <si>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</si>
  <si>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</si>
  <si>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</si>
  <si>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</si>
  <si>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</si>
  <si>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</si>
  <si>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</si>
  <si>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</si>
  <si>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</si>
  <si>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</si>
  <si>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</si>
  <si>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</si>
  <si>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</si>
  <si>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</si>
  <si>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</si>
  <si>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</si>
  <si>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</si>
  <si>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</si>
  <si>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</si>
  <si>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</si>
  <si>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</si>
  <si>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</si>
  <si>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</si>
  <si>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</si>
  <si>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</si>
  <si>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</si>
  <si>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</si>
  <si>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</si>
  <si>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</si>
  <si>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</si>
  <si>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</si>
  <si>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</si>
  <si>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</si>
  <si>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</si>
  <si>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</si>
  <si>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</si>
  <si>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</si>
  <si>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</si>
  <si>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</si>
  <si>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</si>
  <si>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</si>
  <si>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</si>
  <si>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</si>
  <si>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</si>
  <si>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</si>
  <si>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</si>
  <si>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</si>
  <si>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</si>
  <si>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</si>
  <si>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</si>
  <si>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</si>
  <si>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</si>
  <si>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</si>
  <si>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</si>
  <si>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</si>
  <si>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</si>
  <si>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</si>
  <si>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</si>
  <si>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</si>
  <si>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</si>
  <si>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</si>
  <si>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</si>
  <si>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</si>
  <si>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</si>
  <si>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</si>
  <si>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</si>
  <si>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</si>
  <si>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</si>
  <si>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</si>
  <si>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</si>
  <si>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</si>
  <si>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</si>
  <si>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</si>
  <si>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</si>
  <si>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</si>
  <si>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</si>
  <si>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</si>
  <si>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</si>
  <si>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</si>
  <si>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</si>
  <si>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</si>
  <si>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</si>
  <si>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</si>
  <si>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</si>
  <si>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</si>
  <si>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</si>
  <si>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</si>
  <si>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</si>
  <si>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</si>
  <si>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</si>
  <si>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</si>
  <si>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</si>
  <si>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</si>
  <si>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</si>
  <si>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</si>
  <si>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</si>
  <si>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</si>
  <si>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</si>
  <si>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</si>
  <si>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</si>
  <si>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</si>
  <si>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</si>
  <si>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</si>
  <si>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</si>
  <si>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</si>
  <si>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</si>
  <si>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</si>
  <si>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</si>
  <si>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</si>
  <si>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</si>
  <si>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</si>
  <si>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</si>
  <si>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</si>
  <si>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</si>
  <si>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</si>
  <si>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</si>
  <si>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</si>
  <si>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</si>
  <si>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</si>
  <si>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</si>
  <si>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</si>
  <si>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</si>
  <si>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</si>
  <si>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</si>
  <si>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</si>
  <si>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</si>
  <si>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</si>
  <si>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</si>
  <si>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</si>
  <si>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</si>
  <si>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</si>
  <si>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</si>
  <si>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</si>
  <si>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</si>
  <si>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</si>
  <si>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</si>
  <si>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</si>
  <si>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</si>
  <si>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</si>
  <si>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</si>
  <si>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</si>
  <si>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</si>
  <si>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</si>
  <si>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</si>
  <si>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</si>
  <si>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</si>
  <si>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</si>
  <si>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阿兰娜</t>
    <phoneticPr fontId="139" type="noConversion"/>
  </si>
  <si>
    <r>
      <t>a</t>
    </r>
    <r>
      <rPr>
        <sz val="11"/>
        <color theme="1"/>
        <rFont val="宋体"/>
        <family val="3"/>
        <charset val="134"/>
        <scheme val="minor"/>
      </rPr>
      <t>ln</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</si>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</sst>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8" sqref="B8:F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7145</v>
      </c>
      <c r="AD2" s="429"/>
      <c r="AG2" s="410"/>
    </row>
    <row r="3" spans="1:33" ht="12" customHeight="1">
      <c r="B3" s="504">
        <f>SUM(B4:B24)</f>
        <v>0</v>
      </c>
      <c r="C3" s="504">
        <f t="shared" ref="C3:F3" si="0">SUM(C4:C24)</f>
        <v>0</v>
      </c>
      <c r="D3" s="504">
        <f t="shared" si="0"/>
        <v>0</v>
      </c>
      <c r="E3" s="504">
        <f t="shared" si="0"/>
        <v>2</v>
      </c>
      <c r="F3" s="504">
        <f t="shared" si="0"/>
        <v>0</v>
      </c>
      <c r="M3" s="410" t="s">
        <v>7127</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6609</v>
      </c>
      <c r="AD6" s="429"/>
      <c r="AE6" s="430"/>
      <c r="AF6" s="430"/>
      <c r="AG6" s="410"/>
    </row>
    <row r="7" spans="1:33" ht="12" customHeight="1">
      <c r="M7" s="410" t="s">
        <v>0</v>
      </c>
      <c r="AD7" s="429"/>
      <c r="AE7" s="430"/>
      <c r="AF7" s="430"/>
      <c r="AG7" s="410"/>
    </row>
    <row r="8" spans="1:33" ht="12" customHeight="1">
      <c r="A8" s="410" t="s">
        <v>6345</v>
      </c>
      <c r="B8" s="688">
        <f>SUMIFS(标准!M:M,标准!B:B,A8)</f>
        <v>0</v>
      </c>
      <c r="C8" s="688">
        <f>SUMIFS(标准!N:N,标准!B:B,A8)</f>
        <v>0</v>
      </c>
      <c r="D8" s="688">
        <f>SUMIFS(标准!O:O,标准!B:B,A8)</f>
        <v>0</v>
      </c>
      <c r="E8" s="688">
        <f>SUMIFS(标准!P:P,标准!B:B,A8)</f>
        <v>0</v>
      </c>
      <c r="F8" s="688">
        <f>SUMIFS(标准!Q:Q,标准!B:B,A8)</f>
        <v>0</v>
      </c>
      <c r="M8" s="410" t="s">
        <v>7128</v>
      </c>
      <c r="AD8" s="429"/>
      <c r="AG8" s="410"/>
    </row>
    <row r="9" spans="1:33" ht="12" customHeight="1">
      <c r="A9" s="410" t="s">
        <v>6633</v>
      </c>
      <c r="B9" s="688">
        <f>SUMIFS(标准!M:M,标准!B:B,A9)</f>
        <v>0</v>
      </c>
      <c r="C9" s="688">
        <f>SUMIFS(标准!N:N,标准!B:B,A9)</f>
        <v>0</v>
      </c>
      <c r="D9" s="688">
        <f>SUMIFS(标准!O:O,标准!B:B,A9)</f>
        <v>0</v>
      </c>
      <c r="E9" s="688">
        <f>SUMIFS(标准!P:P,标准!B:B,A9)</f>
        <v>0</v>
      </c>
      <c r="F9" s="688">
        <f>SUMIFS(标准!Q:Q,标准!B:B,A9)</f>
        <v>0</v>
      </c>
      <c r="M9" s="410" t="s">
        <v>7129</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7130</v>
      </c>
      <c r="AD10" s="429"/>
      <c r="AG10" s="410"/>
    </row>
    <row r="11" spans="1:33" ht="12" customHeight="1">
      <c r="A11" s="410" t="s">
        <v>6716</v>
      </c>
      <c r="B11" s="688">
        <f>SUMIFS(标准!M:M,标准!B:B,A11)</f>
        <v>0</v>
      </c>
      <c r="C11" s="688">
        <f>SUMIFS(标准!N:N,标准!B:B,A11)</f>
        <v>0</v>
      </c>
      <c r="D11" s="688">
        <f>SUMIFS(标准!O:O,标准!B:B,A11)</f>
        <v>0</v>
      </c>
      <c r="E11" s="688">
        <f>SUMIFS(标准!P:P,标准!B:B,A11)</f>
        <v>0</v>
      </c>
      <c r="F11" s="688">
        <f>SUMIFS(标准!Q:Q,标准!B:B,A11)</f>
        <v>0</v>
      </c>
      <c r="M11" s="410" t="s">
        <v>7131</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7132</v>
      </c>
    </row>
    <row r="13" spans="1:33" ht="12" customHeight="1">
      <c r="A13" s="410" t="s">
        <v>6989</v>
      </c>
      <c r="B13" s="688">
        <f>SUMIFS(标准!M:M,标准!B:B,A13)</f>
        <v>0</v>
      </c>
      <c r="C13" s="449">
        <f>SUMIFS(标准!N:N,标准!B:B,A13)</f>
        <v>0</v>
      </c>
      <c r="D13" s="688">
        <f>SUMIFS(标准!O:O,标准!B:B,A13)</f>
        <v>0</v>
      </c>
      <c r="E13" s="688">
        <f>SUMIFS(标准!P:P,标准!B:B,A13)</f>
        <v>0</v>
      </c>
      <c r="F13" s="688">
        <f>SUMIFS(标准!Q:Q,标准!B:B,A13)</f>
        <v>0</v>
      </c>
      <c r="M13" s="255" t="s">
        <v>7133</v>
      </c>
      <c r="N13" s="255"/>
      <c r="AD13" s="411"/>
      <c r="AE13" s="411"/>
      <c r="AF13" s="411"/>
      <c r="AG13" s="410"/>
    </row>
    <row r="14" spans="1:33" ht="12" customHeight="1">
      <c r="A14" s="410" t="s">
        <v>7144</v>
      </c>
      <c r="B14" s="688">
        <f>SUMIFS(标准!M:M,标准!B:B,A14)</f>
        <v>0</v>
      </c>
      <c r="C14" s="688">
        <f>SUMIFS(标准!N:N,标准!B:B,A14)</f>
        <v>0</v>
      </c>
      <c r="D14" s="688">
        <f>SUMIFS(标准!O:O,标准!B:B,A14)</f>
        <v>0</v>
      </c>
      <c r="E14" s="688">
        <f>SUMIFS(标准!P:P,标准!B:B,A14)</f>
        <v>0</v>
      </c>
      <c r="F14" s="688">
        <f>SUMIFS(标准!Q:Q,标准!B:B,A14)</f>
        <v>0</v>
      </c>
      <c r="M14" s="255" t="s">
        <v>7134</v>
      </c>
      <c r="N14" s="255"/>
    </row>
    <row r="15" spans="1:33" ht="12" customHeight="1">
      <c r="A15" s="410" t="s">
        <v>6710</v>
      </c>
      <c r="B15" s="688">
        <f>SUMIFS(标准!M:M,标准!B:B,A15)</f>
        <v>0</v>
      </c>
      <c r="C15" s="449">
        <f>SUMIFS(标准!N:N,标准!B:B,A15)</f>
        <v>0</v>
      </c>
      <c r="D15" s="449">
        <f>SUMIFS(标准!O:O,标准!B:B,A15)</f>
        <v>0</v>
      </c>
      <c r="E15" s="449">
        <f>SUMIFS(标准!P:P,标准!B:B,A15)</f>
        <v>2</v>
      </c>
      <c r="F15" s="688">
        <f>SUMIFS(标准!Q:Q,标准!B:B,A15)</f>
        <v>0</v>
      </c>
      <c r="M15" s="255" t="s">
        <v>7135</v>
      </c>
      <c r="N15" s="255"/>
    </row>
    <row r="16" spans="1:33" ht="12" customHeight="1">
      <c r="A16" s="410" t="s">
        <v>6143</v>
      </c>
      <c r="B16" s="688">
        <f>SUMIFS(标准!M:M,标准!B:B,A16)</f>
        <v>0</v>
      </c>
      <c r="C16" s="688">
        <f>SUMIFS(标准!N:N,标准!B:B,A16)</f>
        <v>0</v>
      </c>
      <c r="D16" s="688">
        <f>SUMIFS(标准!O:O,标准!B:B,A16)</f>
        <v>0</v>
      </c>
      <c r="E16" s="688">
        <f>SUMIFS(标准!P:P,标准!B:B,A16)</f>
        <v>0</v>
      </c>
      <c r="F16" s="688">
        <f>SUMIFS(标准!Q:Q,标准!B:B,A16)</f>
        <v>0</v>
      </c>
      <c r="M16" s="255" t="s">
        <v>7136</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7137</v>
      </c>
      <c r="N17" s="255"/>
    </row>
    <row r="18" spans="1:27" ht="12" customHeight="1">
      <c r="A18" s="410" t="s">
        <v>7096</v>
      </c>
      <c r="B18" s="688">
        <f>SUMIFS(标准!M:M,标准!B:B,A18)</f>
        <v>0</v>
      </c>
      <c r="C18" s="688">
        <f>SUMIFS(标准!N:N,标准!B:B,A18)</f>
        <v>0</v>
      </c>
      <c r="D18" s="688">
        <f>SUMIFS(标准!O:O,标准!B:B,A18)</f>
        <v>0</v>
      </c>
      <c r="E18" s="688">
        <f>SUMIFS(标准!P:P,标准!B:B,A18)</f>
        <v>0</v>
      </c>
      <c r="F18" s="688">
        <f>SUMIFS(标准!Q:Q,标准!B:B,A18)</f>
        <v>0</v>
      </c>
      <c r="M18" s="255" t="s">
        <v>7138</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7139</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7140</v>
      </c>
      <c r="N20" s="255"/>
    </row>
    <row r="21" spans="1:27" ht="12" customHeight="1">
      <c r="A21" s="410" t="s">
        <v>6994</v>
      </c>
      <c r="B21" s="688">
        <f>SUMIFS(标准!M:M,标准!B:B,A21)</f>
        <v>0</v>
      </c>
      <c r="C21" s="688">
        <f>SUMIFS(标准!N:N,标准!B:B,A21)</f>
        <v>0</v>
      </c>
      <c r="D21" s="688">
        <f>SUMIFS(标准!O:O,标准!B:B,A21)</f>
        <v>0</v>
      </c>
      <c r="E21" s="688">
        <f>SUMIFS(标准!P:P,标准!B:B,A21)</f>
        <v>0</v>
      </c>
      <c r="F21" s="688">
        <f>SUMIFS(标准!Q:Q,标准!B:B,A21)</f>
        <v>0</v>
      </c>
      <c r="M21" s="255" t="s">
        <v>7141</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7142</v>
      </c>
      <c r="N22" s="255"/>
    </row>
    <row r="23" spans="1:27" ht="12" customHeight="1">
      <c r="A23" s="410" t="s">
        <v>6140</v>
      </c>
      <c r="B23" s="688">
        <f>SUMIFS(标准!M:M,标准!B:B,A23)</f>
        <v>0</v>
      </c>
      <c r="C23" s="688">
        <f>SUMIFS(标准!N:N,标准!B:B,A23)</f>
        <v>0</v>
      </c>
      <c r="D23" s="688">
        <f>SUMIFS(标准!O:O,标准!B:B,A23)</f>
        <v>0</v>
      </c>
      <c r="E23" s="688">
        <f>SUMIFS(标准!P:P,标准!B:B,A23)</f>
        <v>0</v>
      </c>
      <c r="F23" s="688">
        <f>SUMIFS(标准!Q:Q,标准!B:B,A23)</f>
        <v>0</v>
      </c>
      <c r="M23" s="255" t="s">
        <v>7143</v>
      </c>
      <c r="N23" s="255"/>
    </row>
    <row r="24" spans="1:27" ht="12" customHeight="1">
      <c r="B24" s="688"/>
      <c r="C24" s="688"/>
      <c r="D24" s="688"/>
      <c r="E24" s="449"/>
      <c r="F24" s="688"/>
      <c r="M24" s="255" t="s">
        <v>6622</v>
      </c>
      <c r="N24" s="255"/>
    </row>
    <row r="25" spans="1:27" ht="12" customHeight="1">
      <c r="B25" s="688"/>
      <c r="C25" s="688"/>
      <c r="D25" s="688"/>
      <c r="E25" s="688"/>
      <c r="F25" s="688"/>
      <c r="M25" s="255" t="s">
        <v>7111</v>
      </c>
      <c r="N25" s="255"/>
    </row>
    <row r="26" spans="1:27" ht="12" customHeight="1">
      <c r="B26" s="688"/>
      <c r="C26" s="688"/>
      <c r="D26" s="688"/>
      <c r="E26" s="688"/>
      <c r="F26" s="688"/>
      <c r="M26" s="255" t="s">
        <v>6622</v>
      </c>
      <c r="N26" s="255"/>
    </row>
    <row r="27" spans="1:27" ht="12" customHeight="1">
      <c r="B27" s="449"/>
      <c r="C27" s="449"/>
      <c r="D27" s="449"/>
      <c r="E27" s="449"/>
      <c r="F27" s="449"/>
      <c r="M27" s="255" t="s">
        <v>6623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Y5" sqref="Y5"/>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60</v>
      </c>
      <c r="P2" s="146">
        <v>59</v>
      </c>
      <c r="Q2" s="146">
        <v>59</v>
      </c>
      <c r="R2" s="626" t="s">
        <v>7006</v>
      </c>
      <c r="S2" s="146">
        <v>62</v>
      </c>
      <c r="T2" s="146">
        <v>58</v>
      </c>
      <c r="U2" s="146">
        <v>57</v>
      </c>
      <c r="V2" s="146">
        <v>57</v>
      </c>
      <c r="W2" s="146">
        <v>60</v>
      </c>
      <c r="X2" s="626" t="s">
        <v>6450</v>
      </c>
      <c r="Y2" s="146">
        <v>20</v>
      </c>
      <c r="Z2" s="146">
        <v>19</v>
      </c>
      <c r="AA2" s="146">
        <v>18</v>
      </c>
      <c r="AB2" s="146">
        <v>18</v>
      </c>
      <c r="AC2" s="146">
        <v>19</v>
      </c>
      <c r="AD2" s="146" t="s">
        <v>6433</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24</v>
      </c>
      <c r="O3" s="146">
        <v>24</v>
      </c>
      <c r="P3" s="146">
        <v>26</v>
      </c>
      <c r="Q3" s="146">
        <v>26</v>
      </c>
      <c r="R3" s="626" t="s">
        <v>7006</v>
      </c>
      <c r="S3" s="146">
        <v>1</v>
      </c>
      <c r="T3" s="146">
        <v>3</v>
      </c>
      <c r="U3" s="146">
        <v>2</v>
      </c>
      <c r="V3" s="146">
        <v>3</v>
      </c>
      <c r="W3" s="146">
        <v>2</v>
      </c>
      <c r="X3" s="146" t="s">
        <v>6432</v>
      </c>
      <c r="Y3" s="146">
        <v>77</v>
      </c>
      <c r="Z3" s="146">
        <v>83</v>
      </c>
      <c r="AA3" s="146">
        <v>77</v>
      </c>
      <c r="AB3" s="146">
        <v>73</v>
      </c>
      <c r="AC3" s="146">
        <v>74</v>
      </c>
      <c r="AD3" s="146" t="s">
        <v>6433</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7006</v>
      </c>
      <c r="S4" s="146">
        <f t="shared" ref="S4:W4" si="0">SUBTOTAL(9,S2:S3)</f>
        <v>63</v>
      </c>
      <c r="T4" s="146">
        <f t="shared" si="0"/>
        <v>61</v>
      </c>
      <c r="U4" s="146">
        <f t="shared" si="0"/>
        <v>59</v>
      </c>
      <c r="V4" s="146">
        <f t="shared" si="0"/>
        <v>60</v>
      </c>
      <c r="W4" s="146">
        <f t="shared" si="0"/>
        <v>62</v>
      </c>
      <c r="X4" s="146" t="s">
        <v>6432</v>
      </c>
      <c r="Y4" s="146">
        <f>SUM(Y2,Y3)</f>
        <v>97</v>
      </c>
      <c r="Z4" s="146">
        <f>SUM(Z2,Z3)</f>
        <v>102</v>
      </c>
      <c r="AA4" s="146">
        <f>SUM(AA2,AA3)</f>
        <v>95</v>
      </c>
      <c r="AB4" s="146">
        <f>SUM(AB2,AB3)</f>
        <v>91</v>
      </c>
      <c r="AC4" s="146">
        <f>SUM(AC2,AC3)</f>
        <v>93</v>
      </c>
      <c r="AD4" s="146" t="s">
        <v>6433</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35</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6697</v>
      </c>
      <c r="C9" t="s">
        <v>6698</v>
      </c>
      <c r="D9" t="s">
        <v>6699</v>
      </c>
      <c r="E9" t="s">
        <v>5352</v>
      </c>
      <c r="F9" t="s">
        <v>272</v>
      </c>
      <c r="G9">
        <v>1</v>
      </c>
      <c r="H9">
        <v>2</v>
      </c>
      <c r="I9" s="712" t="s">
        <v>5080</v>
      </c>
      <c r="J9">
        <v>1</v>
      </c>
      <c r="K9" t="s">
        <v>457</v>
      </c>
      <c r="L9" t="s">
        <v>7007</v>
      </c>
      <c r="M9" s="491">
        <v>0</v>
      </c>
      <c r="N9" s="491">
        <v>0</v>
      </c>
      <c r="O9" s="491">
        <v>0</v>
      </c>
      <c r="P9" s="491">
        <v>0</v>
      </c>
      <c r="Q9" s="491">
        <v>0</v>
      </c>
      <c r="R9">
        <f t="shared" ref="R9:R19" si="2">SUBTOTAL(9,M9:Q9)</f>
        <v>0</v>
      </c>
    </row>
    <row r="10" spans="1:84" customFormat="1" ht="14" hidden="1">
      <c r="B10" t="s">
        <v>6821</v>
      </c>
      <c r="C10" t="s">
        <v>6822</v>
      </c>
      <c r="D10" t="s">
        <v>6823</v>
      </c>
      <c r="F10" t="s">
        <v>253</v>
      </c>
      <c r="I10" s="712" t="s">
        <v>5080</v>
      </c>
      <c r="J10">
        <v>1</v>
      </c>
      <c r="K10" s="312" t="s">
        <v>3249</v>
      </c>
      <c r="L10" s="481" t="s">
        <v>7100</v>
      </c>
      <c r="M10" s="476">
        <v>0</v>
      </c>
      <c r="N10" s="476">
        <v>0</v>
      </c>
      <c r="O10" s="476">
        <v>0</v>
      </c>
      <c r="P10" s="476">
        <v>0</v>
      </c>
      <c r="Q10" s="476">
        <v>0</v>
      </c>
      <c r="R10">
        <f t="shared" si="2"/>
        <v>0</v>
      </c>
    </row>
    <row r="11" spans="1:84" customFormat="1" ht="14">
      <c r="B11" t="s">
        <v>6863</v>
      </c>
      <c r="C11" t="s">
        <v>6864</v>
      </c>
      <c r="D11" s="481" t="s">
        <v>7103</v>
      </c>
      <c r="F11" t="s">
        <v>253</v>
      </c>
      <c r="I11" s="712" t="s">
        <v>5080</v>
      </c>
      <c r="J11">
        <v>1</v>
      </c>
      <c r="K11" s="312" t="s">
        <v>3239</v>
      </c>
      <c r="L11" t="s">
        <v>7007</v>
      </c>
      <c r="M11">
        <v>1</v>
      </c>
      <c r="N11">
        <v>1</v>
      </c>
      <c r="O11">
        <v>1</v>
      </c>
      <c r="P11">
        <v>1</v>
      </c>
      <c r="Q11">
        <v>1</v>
      </c>
      <c r="R11">
        <f t="shared" si="2"/>
        <v>5</v>
      </c>
    </row>
    <row r="12" spans="1:84" customFormat="1" ht="14" hidden="1">
      <c r="B12" t="s">
        <v>6722</v>
      </c>
      <c r="C12" t="s">
        <v>6723</v>
      </c>
      <c r="D12" t="s">
        <v>6724</v>
      </c>
      <c r="F12" t="s">
        <v>253</v>
      </c>
      <c r="I12" s="712" t="s">
        <v>5080</v>
      </c>
      <c r="J12">
        <v>2</v>
      </c>
      <c r="K12" t="s">
        <v>457</v>
      </c>
      <c r="L12" t="s">
        <v>7007</v>
      </c>
      <c r="M12" s="491">
        <v>0</v>
      </c>
      <c r="N12" s="491">
        <v>0</v>
      </c>
      <c r="O12" s="491">
        <v>0</v>
      </c>
      <c r="P12" s="491">
        <v>0</v>
      </c>
      <c r="Q12" s="491">
        <v>0</v>
      </c>
      <c r="R12">
        <f t="shared" si="2"/>
        <v>0</v>
      </c>
    </row>
    <row r="13" spans="1:84" customFormat="1" ht="14">
      <c r="B13" t="s">
        <v>6686</v>
      </c>
      <c r="C13" t="s">
        <v>6687</v>
      </c>
      <c r="D13" s="481" t="s">
        <v>7104</v>
      </c>
      <c r="F13" t="s">
        <v>5153</v>
      </c>
      <c r="G13">
        <v>0</v>
      </c>
      <c r="I13" s="712" t="s">
        <v>5080</v>
      </c>
      <c r="J13">
        <v>3</v>
      </c>
      <c r="K13" s="312" t="s">
        <v>3256</v>
      </c>
      <c r="L13" t="s">
        <v>7007</v>
      </c>
      <c r="M13">
        <v>1</v>
      </c>
      <c r="N13">
        <v>2</v>
      </c>
      <c r="O13">
        <v>2</v>
      </c>
      <c r="P13">
        <v>1</v>
      </c>
      <c r="Q13">
        <v>2</v>
      </c>
      <c r="R13">
        <f t="shared" si="2"/>
        <v>8</v>
      </c>
    </row>
    <row r="14" spans="1:84" customFormat="1" ht="14" hidden="1">
      <c r="B14" t="s">
        <v>6692</v>
      </c>
      <c r="C14" t="s">
        <v>6693</v>
      </c>
      <c r="D14" t="s">
        <v>6694</v>
      </c>
      <c r="F14" t="s">
        <v>253</v>
      </c>
      <c r="I14" s="712" t="s">
        <v>5080</v>
      </c>
      <c r="J14">
        <v>3</v>
      </c>
      <c r="K14" s="312" t="s">
        <v>3249</v>
      </c>
      <c r="L14" s="481" t="s">
        <v>7153</v>
      </c>
      <c r="M14" s="476">
        <v>0</v>
      </c>
      <c r="N14" s="476">
        <v>0</v>
      </c>
      <c r="O14" s="476">
        <v>0</v>
      </c>
      <c r="P14" s="476">
        <v>0</v>
      </c>
      <c r="Q14" s="476">
        <v>0</v>
      </c>
      <c r="R14">
        <f t="shared" si="2"/>
        <v>0</v>
      </c>
    </row>
    <row r="15" spans="1:84" customFormat="1" ht="14">
      <c r="B15" t="s">
        <v>6719</v>
      </c>
      <c r="C15" t="s">
        <v>6720</v>
      </c>
      <c r="D15" t="s">
        <v>6721</v>
      </c>
      <c r="E15" t="s">
        <v>5132</v>
      </c>
      <c r="F15" t="s">
        <v>272</v>
      </c>
      <c r="G15">
        <v>4</v>
      </c>
      <c r="H15">
        <v>3</v>
      </c>
      <c r="I15" s="712" t="s">
        <v>5080</v>
      </c>
      <c r="J15">
        <v>4</v>
      </c>
      <c r="K15" s="312" t="s">
        <v>3256</v>
      </c>
      <c r="L15" t="s">
        <v>7007</v>
      </c>
      <c r="M15">
        <v>2</v>
      </c>
      <c r="N15">
        <v>1</v>
      </c>
      <c r="O15">
        <v>1</v>
      </c>
      <c r="P15">
        <v>2</v>
      </c>
      <c r="Q15">
        <v>1</v>
      </c>
      <c r="R15">
        <f t="shared" si="2"/>
        <v>7</v>
      </c>
    </row>
    <row r="16" spans="1:84" customFormat="1" ht="14" hidden="1">
      <c r="B16" t="s">
        <v>6879</v>
      </c>
      <c r="C16" t="s">
        <v>6880</v>
      </c>
      <c r="D16" t="s">
        <v>6881</v>
      </c>
      <c r="F16" t="s">
        <v>272</v>
      </c>
      <c r="G16">
        <v>4</v>
      </c>
      <c r="H16">
        <v>3</v>
      </c>
      <c r="I16" s="712" t="s">
        <v>5080</v>
      </c>
      <c r="J16">
        <v>4</v>
      </c>
      <c r="K16" s="312" t="s">
        <v>3249</v>
      </c>
      <c r="L16" s="481" t="s">
        <v>7102</v>
      </c>
      <c r="M16" s="476">
        <v>0</v>
      </c>
      <c r="N16" s="476">
        <v>0</v>
      </c>
      <c r="O16" s="476">
        <v>0</v>
      </c>
      <c r="P16" s="476">
        <v>0</v>
      </c>
      <c r="Q16" s="476">
        <v>0</v>
      </c>
      <c r="R16">
        <f t="shared" si="2"/>
        <v>0</v>
      </c>
    </row>
    <row r="17" spans="2:18" customFormat="1" ht="14" hidden="1">
      <c r="B17" t="s">
        <v>6727</v>
      </c>
      <c r="C17" t="s">
        <v>6728</v>
      </c>
      <c r="D17" t="s">
        <v>6729</v>
      </c>
      <c r="E17" t="s">
        <v>5132</v>
      </c>
      <c r="F17" t="s">
        <v>272</v>
      </c>
      <c r="G17">
        <v>6</v>
      </c>
      <c r="H17">
        <v>7</v>
      </c>
      <c r="I17" s="712" t="s">
        <v>5080</v>
      </c>
      <c r="J17">
        <v>7</v>
      </c>
      <c r="K17" t="s">
        <v>457</v>
      </c>
      <c r="L17" t="s">
        <v>7007</v>
      </c>
      <c r="M17" s="491">
        <v>0</v>
      </c>
      <c r="N17" s="491">
        <v>0</v>
      </c>
      <c r="O17" s="491">
        <v>0</v>
      </c>
      <c r="P17" s="491">
        <v>0</v>
      </c>
      <c r="Q17" s="491">
        <v>0</v>
      </c>
      <c r="R17">
        <f t="shared" si="2"/>
        <v>0</v>
      </c>
    </row>
    <row r="18" spans="2:18" customFormat="1" ht="14">
      <c r="B18" s="481" t="s">
        <v>7148</v>
      </c>
      <c r="C18" t="s">
        <v>6909</v>
      </c>
      <c r="D18" t="s">
        <v>6910</v>
      </c>
      <c r="F18" t="s">
        <v>272</v>
      </c>
      <c r="G18">
        <v>7</v>
      </c>
      <c r="H18">
        <v>5</v>
      </c>
      <c r="I18" s="712" t="s">
        <v>5080</v>
      </c>
      <c r="J18">
        <v>8</v>
      </c>
      <c r="K18" s="312" t="s">
        <v>3239</v>
      </c>
      <c r="L18" t="s">
        <v>7007</v>
      </c>
      <c r="M18">
        <v>1</v>
      </c>
      <c r="N18" s="476">
        <v>0</v>
      </c>
      <c r="O18">
        <v>1</v>
      </c>
      <c r="P18" s="476">
        <v>0</v>
      </c>
      <c r="Q18">
        <v>1</v>
      </c>
      <c r="R18">
        <f>SUBTOTAL(9,M18:Q18)</f>
        <v>3</v>
      </c>
    </row>
    <row r="19" spans="2:18" customFormat="1" ht="14" hidden="1">
      <c r="B19" t="s">
        <v>6830</v>
      </c>
      <c r="C19" t="s">
        <v>6831</v>
      </c>
      <c r="D19" t="s">
        <v>6832</v>
      </c>
      <c r="E19" t="s">
        <v>5197</v>
      </c>
      <c r="F19" t="s">
        <v>272</v>
      </c>
      <c r="G19">
        <v>2</v>
      </c>
      <c r="H19">
        <v>1</v>
      </c>
      <c r="I19" s="309" t="s">
        <v>3237</v>
      </c>
      <c r="J19">
        <v>1</v>
      </c>
      <c r="K19" s="312" t="s">
        <v>3249</v>
      </c>
      <c r="L19" s="481" t="s">
        <v>7155</v>
      </c>
      <c r="M19" s="476">
        <v>0</v>
      </c>
      <c r="N19" s="476">
        <v>0</v>
      </c>
      <c r="O19" s="476">
        <v>0</v>
      </c>
      <c r="P19" s="476">
        <v>0</v>
      </c>
      <c r="Q19" s="476">
        <v>0</v>
      </c>
      <c r="R19">
        <f t="shared" si="2"/>
        <v>0</v>
      </c>
    </row>
    <row r="20" spans="2:18" customFormat="1" ht="14" hidden="1">
      <c r="B20" t="s">
        <v>6848</v>
      </c>
      <c r="C20" t="s">
        <v>6849</v>
      </c>
      <c r="D20" t="s">
        <v>6850</v>
      </c>
      <c r="F20" t="s">
        <v>253</v>
      </c>
      <c r="I20" s="309" t="s">
        <v>3237</v>
      </c>
      <c r="J20">
        <v>1</v>
      </c>
      <c r="K20" t="s">
        <v>457</v>
      </c>
      <c r="L20" t="s">
        <v>7007</v>
      </c>
      <c r="M20" s="491">
        <v>0</v>
      </c>
      <c r="N20" s="491">
        <v>0</v>
      </c>
      <c r="O20" s="491">
        <v>0</v>
      </c>
      <c r="P20" s="491">
        <v>0</v>
      </c>
      <c r="Q20" s="491">
        <v>0</v>
      </c>
      <c r="R20">
        <f t="shared" ref="R20:R83" si="3">SUBTOTAL(9,M20:Q20)</f>
        <v>0</v>
      </c>
    </row>
    <row r="21" spans="2:18" customFormat="1" ht="14">
      <c r="B21" s="481" t="s">
        <v>7152</v>
      </c>
      <c r="C21" t="s">
        <v>6884</v>
      </c>
      <c r="D21" t="s">
        <v>6885</v>
      </c>
      <c r="F21" t="s">
        <v>253</v>
      </c>
      <c r="I21" s="309" t="s">
        <v>3237</v>
      </c>
      <c r="J21">
        <v>1</v>
      </c>
      <c r="K21" s="312" t="s">
        <v>3239</v>
      </c>
      <c r="L21" t="s">
        <v>7007</v>
      </c>
      <c r="M21">
        <v>1</v>
      </c>
      <c r="N21">
        <v>1</v>
      </c>
      <c r="O21">
        <v>1</v>
      </c>
      <c r="P21" s="476">
        <v>0</v>
      </c>
      <c r="Q21">
        <v>1</v>
      </c>
      <c r="R21">
        <f t="shared" si="3"/>
        <v>4</v>
      </c>
    </row>
    <row r="22" spans="2:18" customFormat="1" ht="14">
      <c r="B22" s="481" t="s">
        <v>7284</v>
      </c>
      <c r="C22" t="s">
        <v>6725</v>
      </c>
      <c r="D22" t="s">
        <v>6726</v>
      </c>
      <c r="F22" t="s">
        <v>253</v>
      </c>
      <c r="I22" s="309" t="s">
        <v>3237</v>
      </c>
      <c r="J22">
        <v>2</v>
      </c>
      <c r="K22" s="312" t="s">
        <v>3256</v>
      </c>
      <c r="L22" t="s">
        <v>7007</v>
      </c>
      <c r="M22">
        <v>0</v>
      </c>
      <c r="N22">
        <v>1</v>
      </c>
      <c r="O22">
        <v>0</v>
      </c>
      <c r="P22">
        <v>2</v>
      </c>
      <c r="Q22" s="476">
        <v>0</v>
      </c>
      <c r="R22">
        <f t="shared" si="3"/>
        <v>3</v>
      </c>
    </row>
    <row r="23" spans="2:18" customFormat="1" ht="14" hidden="1">
      <c r="B23" t="s">
        <v>6833</v>
      </c>
      <c r="C23" t="s">
        <v>6834</v>
      </c>
      <c r="D23" t="s">
        <v>6835</v>
      </c>
      <c r="E23" t="s">
        <v>5197</v>
      </c>
      <c r="F23" t="s">
        <v>272</v>
      </c>
      <c r="G23">
        <v>1</v>
      </c>
      <c r="H23">
        <v>4</v>
      </c>
      <c r="I23" s="309" t="s">
        <v>3237</v>
      </c>
      <c r="J23">
        <v>2</v>
      </c>
      <c r="K23" t="s">
        <v>457</v>
      </c>
      <c r="L23" t="s">
        <v>7007</v>
      </c>
      <c r="M23" s="491">
        <v>0</v>
      </c>
      <c r="N23" s="491">
        <v>0</v>
      </c>
      <c r="O23" s="491">
        <v>0</v>
      </c>
      <c r="P23" s="491">
        <v>0</v>
      </c>
      <c r="Q23" s="491">
        <v>0</v>
      </c>
      <c r="R23">
        <f t="shared" si="3"/>
        <v>0</v>
      </c>
    </row>
    <row r="24" spans="2:18" customFormat="1" ht="14">
      <c r="B24" s="481" t="s">
        <v>7283</v>
      </c>
      <c r="C24" t="s">
        <v>6891</v>
      </c>
      <c r="D24" t="s">
        <v>6892</v>
      </c>
      <c r="F24" t="s">
        <v>272</v>
      </c>
      <c r="G24">
        <v>2</v>
      </c>
      <c r="H24">
        <v>4</v>
      </c>
      <c r="I24" s="309" t="s">
        <v>3237</v>
      </c>
      <c r="J24">
        <v>3</v>
      </c>
      <c r="K24" s="312" t="s">
        <v>3256</v>
      </c>
      <c r="L24" t="s">
        <v>7007</v>
      </c>
      <c r="M24" s="476">
        <v>0</v>
      </c>
      <c r="N24">
        <v>1</v>
      </c>
      <c r="O24">
        <v>0</v>
      </c>
      <c r="P24">
        <v>1</v>
      </c>
      <c r="Q24" s="476">
        <v>0</v>
      </c>
      <c r="R24">
        <f t="shared" si="3"/>
        <v>2</v>
      </c>
    </row>
    <row r="25" spans="2:18" customFormat="1" ht="14" hidden="1">
      <c r="B25" t="s">
        <v>6929</v>
      </c>
      <c r="C25" t="s">
        <v>6930</v>
      </c>
      <c r="D25" t="s">
        <v>6931</v>
      </c>
      <c r="E25" t="s">
        <v>5197</v>
      </c>
      <c r="F25" t="s">
        <v>272</v>
      </c>
      <c r="G25">
        <v>4</v>
      </c>
      <c r="H25">
        <v>4</v>
      </c>
      <c r="I25" s="309" t="s">
        <v>3237</v>
      </c>
      <c r="J25">
        <v>4</v>
      </c>
      <c r="K25" s="312" t="s">
        <v>3249</v>
      </c>
      <c r="L25" s="481" t="s">
        <v>7100</v>
      </c>
      <c r="M25" s="476">
        <v>0</v>
      </c>
      <c r="N25" s="476">
        <v>0</v>
      </c>
      <c r="O25" s="476">
        <v>0</v>
      </c>
      <c r="P25" s="476">
        <v>0</v>
      </c>
      <c r="Q25" s="476">
        <v>0</v>
      </c>
      <c r="R25">
        <f t="shared" si="3"/>
        <v>0</v>
      </c>
    </row>
    <row r="26" spans="2:18" customFormat="1" ht="14" hidden="1">
      <c r="B26" t="s">
        <v>6955</v>
      </c>
      <c r="C26" t="s">
        <v>6956</v>
      </c>
      <c r="D26" t="s">
        <v>6957</v>
      </c>
      <c r="F26" t="s">
        <v>253</v>
      </c>
      <c r="I26" s="309" t="s">
        <v>3237</v>
      </c>
      <c r="J26">
        <v>4</v>
      </c>
      <c r="K26" s="312" t="s">
        <v>3249</v>
      </c>
      <c r="L26" s="481" t="s">
        <v>7100</v>
      </c>
      <c r="M26" s="476">
        <v>0</v>
      </c>
      <c r="N26" s="476">
        <v>0</v>
      </c>
      <c r="O26" s="476">
        <v>0</v>
      </c>
      <c r="P26" s="476">
        <v>0</v>
      </c>
      <c r="Q26" s="476">
        <v>0</v>
      </c>
      <c r="R26">
        <f t="shared" si="3"/>
        <v>0</v>
      </c>
    </row>
    <row r="27" spans="2:18" customFormat="1" ht="14" hidden="1">
      <c r="B27" t="s">
        <v>6932</v>
      </c>
      <c r="C27" t="s">
        <v>6933</v>
      </c>
      <c r="D27" t="s">
        <v>6934</v>
      </c>
      <c r="F27" t="s">
        <v>253</v>
      </c>
      <c r="I27" s="309" t="s">
        <v>3237</v>
      </c>
      <c r="J27">
        <v>6</v>
      </c>
      <c r="K27" t="s">
        <v>457</v>
      </c>
      <c r="L27" t="s">
        <v>7007</v>
      </c>
      <c r="M27" s="491">
        <v>0</v>
      </c>
      <c r="N27" s="491">
        <v>0</v>
      </c>
      <c r="O27" s="491">
        <v>0</v>
      </c>
      <c r="P27" s="491">
        <v>0</v>
      </c>
      <c r="Q27" s="491">
        <v>0</v>
      </c>
      <c r="R27">
        <f t="shared" si="3"/>
        <v>0</v>
      </c>
    </row>
    <row r="28" spans="2:18" customFormat="1" ht="14">
      <c r="B28" s="481" t="s">
        <v>7067</v>
      </c>
      <c r="C28" t="s">
        <v>6942</v>
      </c>
      <c r="D28" t="s">
        <v>6943</v>
      </c>
      <c r="F28" t="s">
        <v>272</v>
      </c>
      <c r="G28">
        <v>5</v>
      </c>
      <c r="H28">
        <v>5</v>
      </c>
      <c r="I28" s="309" t="s">
        <v>3237</v>
      </c>
      <c r="J28">
        <v>8</v>
      </c>
      <c r="K28" s="312" t="s">
        <v>3239</v>
      </c>
      <c r="L28" t="s">
        <v>7007</v>
      </c>
      <c r="M28">
        <v>1</v>
      </c>
      <c r="N28">
        <v>1</v>
      </c>
      <c r="O28">
        <v>1</v>
      </c>
      <c r="P28">
        <v>1</v>
      </c>
      <c r="Q28" s="476">
        <v>0</v>
      </c>
      <c r="R28">
        <f t="shared" si="3"/>
        <v>4</v>
      </c>
    </row>
    <row r="29" spans="2:18" customFormat="1" ht="14" hidden="1">
      <c r="B29" t="s">
        <v>6636</v>
      </c>
      <c r="C29" t="s">
        <v>6637</v>
      </c>
      <c r="D29" t="s">
        <v>6638</v>
      </c>
      <c r="F29" t="s">
        <v>253</v>
      </c>
      <c r="I29" s="720" t="s">
        <v>296</v>
      </c>
      <c r="J29">
        <v>0</v>
      </c>
      <c r="K29" s="312" t="s">
        <v>3249</v>
      </c>
      <c r="L29" s="481" t="s">
        <v>7153</v>
      </c>
      <c r="M29" s="476">
        <v>0</v>
      </c>
      <c r="N29" s="476">
        <v>0</v>
      </c>
      <c r="O29" s="476">
        <v>0</v>
      </c>
      <c r="P29" s="476">
        <v>0</v>
      </c>
      <c r="Q29" s="476">
        <v>0</v>
      </c>
      <c r="R29">
        <f t="shared" ref="R29:R38" si="4">SUBTOTAL(9,M29:Q29)</f>
        <v>0</v>
      </c>
    </row>
    <row r="30" spans="2:18" customFormat="1" ht="14">
      <c r="B30" s="481" t="s">
        <v>7063</v>
      </c>
      <c r="C30" t="s">
        <v>6695</v>
      </c>
      <c r="D30" t="s">
        <v>6696</v>
      </c>
      <c r="F30" t="s">
        <v>253</v>
      </c>
      <c r="I30" s="720" t="s">
        <v>296</v>
      </c>
      <c r="J30">
        <v>1</v>
      </c>
      <c r="K30" s="312" t="s">
        <v>3239</v>
      </c>
      <c r="L30" t="s">
        <v>7007</v>
      </c>
      <c r="M30">
        <v>1</v>
      </c>
      <c r="N30">
        <v>1</v>
      </c>
      <c r="O30">
        <v>1</v>
      </c>
      <c r="P30" s="476">
        <v>0</v>
      </c>
      <c r="Q30">
        <v>1</v>
      </c>
      <c r="R30">
        <f t="shared" si="4"/>
        <v>4</v>
      </c>
    </row>
    <row r="31" spans="2:18" customFormat="1" ht="14" hidden="1">
      <c r="B31" t="s">
        <v>6639</v>
      </c>
      <c r="C31" t="s">
        <v>6640</v>
      </c>
      <c r="D31" t="s">
        <v>6641</v>
      </c>
      <c r="F31" t="s">
        <v>5153</v>
      </c>
      <c r="G31">
        <v>0</v>
      </c>
      <c r="I31" s="720" t="s">
        <v>296</v>
      </c>
      <c r="J31">
        <v>2</v>
      </c>
      <c r="K31" s="312" t="s">
        <v>3249</v>
      </c>
      <c r="L31" s="481" t="s">
        <v>7155</v>
      </c>
      <c r="M31" s="476">
        <v>0</v>
      </c>
      <c r="N31" s="476">
        <v>0</v>
      </c>
      <c r="O31" s="476">
        <v>0</v>
      </c>
      <c r="P31" s="476">
        <v>0</v>
      </c>
      <c r="Q31" s="476">
        <v>0</v>
      </c>
      <c r="R31">
        <f t="shared" si="4"/>
        <v>0</v>
      </c>
    </row>
    <row r="32" spans="2:18" customFormat="1" ht="14" hidden="1">
      <c r="B32" t="s">
        <v>6777</v>
      </c>
      <c r="C32" t="s">
        <v>6778</v>
      </c>
      <c r="D32" t="s">
        <v>6779</v>
      </c>
      <c r="E32" t="s">
        <v>5132</v>
      </c>
      <c r="F32" t="s">
        <v>272</v>
      </c>
      <c r="G32">
        <v>1</v>
      </c>
      <c r="H32">
        <v>6</v>
      </c>
      <c r="I32" s="720" t="s">
        <v>296</v>
      </c>
      <c r="J32">
        <v>3</v>
      </c>
      <c r="K32" t="s">
        <v>457</v>
      </c>
      <c r="L32" t="s">
        <v>7007</v>
      </c>
      <c r="M32" s="491">
        <v>0</v>
      </c>
      <c r="N32" s="491">
        <v>0</v>
      </c>
      <c r="O32" s="491">
        <v>0</v>
      </c>
      <c r="P32" s="491">
        <v>0</v>
      </c>
      <c r="Q32" s="491">
        <v>0</v>
      </c>
      <c r="R32">
        <f t="shared" si="4"/>
        <v>0</v>
      </c>
    </row>
    <row r="33" spans="2:18" customFormat="1" ht="14" hidden="1">
      <c r="B33" t="s">
        <v>6804</v>
      </c>
      <c r="C33" t="s">
        <v>6805</v>
      </c>
      <c r="D33" t="s">
        <v>6806</v>
      </c>
      <c r="F33" t="s">
        <v>253</v>
      </c>
      <c r="I33" s="720" t="s">
        <v>296</v>
      </c>
      <c r="J33">
        <v>3</v>
      </c>
      <c r="K33" t="s">
        <v>457</v>
      </c>
      <c r="L33" t="s">
        <v>7007</v>
      </c>
      <c r="M33" s="491">
        <v>0</v>
      </c>
      <c r="N33" s="491">
        <v>0</v>
      </c>
      <c r="O33" s="491">
        <v>0</v>
      </c>
      <c r="P33" s="491">
        <v>0</v>
      </c>
      <c r="Q33" s="491">
        <v>0</v>
      </c>
      <c r="R33">
        <f t="shared" si="4"/>
        <v>0</v>
      </c>
    </row>
    <row r="34" spans="2:18" customFormat="1" ht="14" hidden="1">
      <c r="B34" t="s">
        <v>6967</v>
      </c>
      <c r="C34" t="s">
        <v>6968</v>
      </c>
      <c r="D34" t="s">
        <v>6969</v>
      </c>
      <c r="F34" t="s">
        <v>253</v>
      </c>
      <c r="I34" s="720" t="s">
        <v>296</v>
      </c>
      <c r="J34">
        <v>3</v>
      </c>
      <c r="K34" s="312" t="s">
        <v>3249</v>
      </c>
      <c r="L34" s="481" t="s">
        <v>7153</v>
      </c>
      <c r="M34" s="476">
        <v>0</v>
      </c>
      <c r="N34" s="476">
        <v>0</v>
      </c>
      <c r="O34" s="476">
        <v>0</v>
      </c>
      <c r="P34" s="476">
        <v>0</v>
      </c>
      <c r="Q34" s="476">
        <v>0</v>
      </c>
      <c r="R34">
        <f t="shared" si="4"/>
        <v>0</v>
      </c>
    </row>
    <row r="35" spans="2:18" customFormat="1" ht="14" hidden="1">
      <c r="B35" t="s">
        <v>6780</v>
      </c>
      <c r="C35" t="s">
        <v>6781</v>
      </c>
      <c r="D35" t="s">
        <v>6782</v>
      </c>
      <c r="F35" t="s">
        <v>272</v>
      </c>
      <c r="G35">
        <v>2</v>
      </c>
      <c r="H35">
        <v>2</v>
      </c>
      <c r="I35" s="720" t="s">
        <v>296</v>
      </c>
      <c r="J35">
        <v>4</v>
      </c>
      <c r="K35" t="s">
        <v>457</v>
      </c>
      <c r="L35" t="s">
        <v>7007</v>
      </c>
      <c r="M35" s="491">
        <v>0</v>
      </c>
      <c r="N35" s="491">
        <v>0</v>
      </c>
      <c r="O35" s="491">
        <v>0</v>
      </c>
      <c r="P35" s="491">
        <v>0</v>
      </c>
      <c r="Q35" s="491">
        <v>0</v>
      </c>
      <c r="R35">
        <f t="shared" si="4"/>
        <v>0</v>
      </c>
    </row>
    <row r="36" spans="2:18" customFormat="1" ht="14">
      <c r="B36" t="s">
        <v>6874</v>
      </c>
      <c r="C36" t="s">
        <v>6875</v>
      </c>
      <c r="D36" t="s">
        <v>6876</v>
      </c>
      <c r="E36" t="s">
        <v>5197</v>
      </c>
      <c r="F36" t="s">
        <v>272</v>
      </c>
      <c r="G36">
        <v>4</v>
      </c>
      <c r="H36">
        <v>5</v>
      </c>
      <c r="I36" s="720" t="s">
        <v>296</v>
      </c>
      <c r="J36">
        <v>5</v>
      </c>
      <c r="K36" s="312" t="s">
        <v>3256</v>
      </c>
      <c r="L36" t="s">
        <v>7007</v>
      </c>
      <c r="M36">
        <v>2</v>
      </c>
      <c r="N36">
        <v>2</v>
      </c>
      <c r="O36">
        <v>2</v>
      </c>
      <c r="P36">
        <v>2</v>
      </c>
      <c r="Q36">
        <v>2</v>
      </c>
      <c r="R36">
        <f t="shared" si="4"/>
        <v>10</v>
      </c>
    </row>
    <row r="37" spans="2:18" customFormat="1" ht="14">
      <c r="B37" s="481" t="s">
        <v>7055</v>
      </c>
      <c r="C37" t="s">
        <v>6947</v>
      </c>
      <c r="D37" t="s">
        <v>6948</v>
      </c>
      <c r="E37" t="s">
        <v>5197</v>
      </c>
      <c r="F37" t="s">
        <v>272</v>
      </c>
      <c r="G37">
        <v>5</v>
      </c>
      <c r="H37">
        <v>5</v>
      </c>
      <c r="I37" s="720" t="s">
        <v>296</v>
      </c>
      <c r="J37">
        <v>5</v>
      </c>
      <c r="K37" s="312" t="s">
        <v>3239</v>
      </c>
      <c r="L37" t="s">
        <v>7007</v>
      </c>
      <c r="M37" s="476">
        <v>0</v>
      </c>
      <c r="N37">
        <v>1</v>
      </c>
      <c r="O37">
        <v>1</v>
      </c>
      <c r="P37">
        <v>1</v>
      </c>
      <c r="Q37">
        <v>1</v>
      </c>
      <c r="R37">
        <f t="shared" si="4"/>
        <v>4</v>
      </c>
    </row>
    <row r="38" spans="2:18" customFormat="1" ht="14">
      <c r="B38" t="s">
        <v>6949</v>
      </c>
      <c r="C38" t="s">
        <v>6950</v>
      </c>
      <c r="D38" t="s">
        <v>6951</v>
      </c>
      <c r="F38" t="s">
        <v>253</v>
      </c>
      <c r="I38" s="720" t="s">
        <v>296</v>
      </c>
      <c r="J38">
        <v>6</v>
      </c>
      <c r="K38" s="312" t="s">
        <v>3256</v>
      </c>
      <c r="L38" t="s">
        <v>7007</v>
      </c>
      <c r="M38">
        <v>1</v>
      </c>
      <c r="N38">
        <v>1</v>
      </c>
      <c r="O38">
        <v>1</v>
      </c>
      <c r="P38">
        <v>2</v>
      </c>
      <c r="Q38">
        <v>2</v>
      </c>
      <c r="R38">
        <f t="shared" si="4"/>
        <v>7</v>
      </c>
    </row>
    <row r="39" spans="2:18" customFormat="1" ht="14" hidden="1">
      <c r="B39" t="s">
        <v>6633</v>
      </c>
      <c r="C39" t="s">
        <v>6634</v>
      </c>
      <c r="D39" t="s">
        <v>6635</v>
      </c>
      <c r="F39" t="s">
        <v>253</v>
      </c>
      <c r="I39" s="719" t="s">
        <v>275</v>
      </c>
      <c r="J39">
        <v>0</v>
      </c>
      <c r="K39" t="s">
        <v>457</v>
      </c>
      <c r="L39" t="s">
        <v>7007</v>
      </c>
      <c r="M39" s="491">
        <v>0</v>
      </c>
      <c r="N39" s="491">
        <v>0</v>
      </c>
      <c r="O39" s="491">
        <v>0</v>
      </c>
      <c r="P39" s="491">
        <v>0</v>
      </c>
      <c r="Q39" s="491">
        <v>0</v>
      </c>
      <c r="R39">
        <f t="shared" si="3"/>
        <v>0</v>
      </c>
    </row>
    <row r="40" spans="2:18" customFormat="1" ht="14" hidden="1">
      <c r="B40" t="s">
        <v>6716</v>
      </c>
      <c r="C40" t="s">
        <v>6717</v>
      </c>
      <c r="D40" t="s">
        <v>6718</v>
      </c>
      <c r="F40" t="s">
        <v>253</v>
      </c>
      <c r="I40" s="719" t="s">
        <v>275</v>
      </c>
      <c r="J40">
        <v>1</v>
      </c>
      <c r="K40" s="312" t="s">
        <v>3249</v>
      </c>
      <c r="L40" s="481" t="s">
        <v>7100</v>
      </c>
      <c r="M40" s="476">
        <v>0</v>
      </c>
      <c r="N40" s="476">
        <v>0</v>
      </c>
      <c r="O40" s="476">
        <v>0</v>
      </c>
      <c r="P40" s="476">
        <v>0</v>
      </c>
      <c r="Q40" s="476">
        <v>0</v>
      </c>
      <c r="R40">
        <f t="shared" si="3"/>
        <v>0</v>
      </c>
    </row>
    <row r="41" spans="2:18" customFormat="1" ht="14" hidden="1">
      <c r="B41" s="481" t="s">
        <v>7069</v>
      </c>
      <c r="C41" t="s">
        <v>6990</v>
      </c>
      <c r="D41" t="s">
        <v>6991</v>
      </c>
      <c r="F41" t="s">
        <v>253</v>
      </c>
      <c r="I41" s="719" t="s">
        <v>275</v>
      </c>
      <c r="J41">
        <v>1</v>
      </c>
      <c r="K41" s="312" t="s">
        <v>3239</v>
      </c>
      <c r="L41" s="481" t="s">
        <v>7155</v>
      </c>
      <c r="M41" s="476">
        <v>0</v>
      </c>
      <c r="N41" s="476">
        <v>0</v>
      </c>
      <c r="O41" s="476">
        <v>0</v>
      </c>
      <c r="P41" s="476">
        <v>0</v>
      </c>
      <c r="Q41" s="476">
        <v>0</v>
      </c>
      <c r="R41">
        <f t="shared" si="3"/>
        <v>0</v>
      </c>
    </row>
    <row r="42" spans="2:18" customFormat="1" ht="14" hidden="1">
      <c r="B42" t="s">
        <v>6707</v>
      </c>
      <c r="C42" t="s">
        <v>6708</v>
      </c>
      <c r="D42" t="s">
        <v>6709</v>
      </c>
      <c r="F42" t="s">
        <v>272</v>
      </c>
      <c r="G42">
        <v>2</v>
      </c>
      <c r="H42">
        <v>3</v>
      </c>
      <c r="I42" s="719" t="s">
        <v>275</v>
      </c>
      <c r="J42">
        <v>2</v>
      </c>
      <c r="K42" t="s">
        <v>457</v>
      </c>
      <c r="L42" t="s">
        <v>7007</v>
      </c>
      <c r="M42" s="491">
        <v>0</v>
      </c>
      <c r="N42" s="491">
        <v>0</v>
      </c>
      <c r="O42" s="491">
        <v>0</v>
      </c>
      <c r="P42" s="491">
        <v>0</v>
      </c>
      <c r="Q42" s="491">
        <v>0</v>
      </c>
      <c r="R42">
        <f t="shared" si="3"/>
        <v>0</v>
      </c>
    </row>
    <row r="43" spans="2:18" customFormat="1" ht="14">
      <c r="B43" s="607" t="s">
        <v>7087</v>
      </c>
      <c r="C43" t="s">
        <v>6711</v>
      </c>
      <c r="D43" t="s">
        <v>6712</v>
      </c>
      <c r="F43" t="s">
        <v>253</v>
      </c>
      <c r="I43" s="719" t="s">
        <v>275</v>
      </c>
      <c r="J43">
        <v>2</v>
      </c>
      <c r="K43" s="312" t="s">
        <v>3256</v>
      </c>
      <c r="L43" t="s">
        <v>7007</v>
      </c>
      <c r="M43" s="476">
        <v>0</v>
      </c>
      <c r="N43" s="476">
        <v>0</v>
      </c>
      <c r="O43" s="476">
        <v>0</v>
      </c>
      <c r="P43">
        <v>2</v>
      </c>
      <c r="Q43" s="476">
        <v>0</v>
      </c>
      <c r="R43">
        <f t="shared" si="3"/>
        <v>2</v>
      </c>
    </row>
    <row r="44" spans="2:18" customFormat="1" ht="14" hidden="1">
      <c r="B44" t="s">
        <v>6771</v>
      </c>
      <c r="C44" t="s">
        <v>6772</v>
      </c>
      <c r="D44" t="s">
        <v>6773</v>
      </c>
      <c r="F44" t="s">
        <v>5153</v>
      </c>
      <c r="G44">
        <v>0</v>
      </c>
      <c r="I44" s="719" t="s">
        <v>275</v>
      </c>
      <c r="J44">
        <v>2</v>
      </c>
      <c r="K44" s="312" t="s">
        <v>3249</v>
      </c>
      <c r="L44" s="481" t="s">
        <v>7106</v>
      </c>
      <c r="M44" s="476">
        <v>0</v>
      </c>
      <c r="N44" s="476">
        <v>0</v>
      </c>
      <c r="O44" s="476">
        <v>0</v>
      </c>
      <c r="P44" s="476">
        <v>0</v>
      </c>
      <c r="Q44" s="476">
        <v>0</v>
      </c>
      <c r="R44">
        <f t="shared" si="3"/>
        <v>0</v>
      </c>
    </row>
    <row r="45" spans="2:18" customFormat="1" ht="14" hidden="1">
      <c r="B45" t="s">
        <v>6994</v>
      </c>
      <c r="C45" t="s">
        <v>6995</v>
      </c>
      <c r="D45" t="s">
        <v>6996</v>
      </c>
      <c r="F45" t="s">
        <v>253</v>
      </c>
      <c r="I45" s="719" t="s">
        <v>275</v>
      </c>
      <c r="J45">
        <v>4</v>
      </c>
      <c r="K45" t="s">
        <v>457</v>
      </c>
      <c r="L45" t="s">
        <v>7007</v>
      </c>
      <c r="M45" s="491">
        <v>0</v>
      </c>
      <c r="N45" s="491">
        <v>0</v>
      </c>
      <c r="O45" s="491">
        <v>0</v>
      </c>
      <c r="P45" s="491">
        <v>0</v>
      </c>
      <c r="Q45" s="491">
        <v>0</v>
      </c>
      <c r="R45">
        <f t="shared" si="3"/>
        <v>0</v>
      </c>
    </row>
    <row r="46" spans="2:18" customFormat="1" ht="14" hidden="1">
      <c r="B46" t="s">
        <v>6810</v>
      </c>
      <c r="C46" t="s">
        <v>6811</v>
      </c>
      <c r="D46" t="s">
        <v>6812</v>
      </c>
      <c r="E46" t="s">
        <v>5327</v>
      </c>
      <c r="F46" t="s">
        <v>272</v>
      </c>
      <c r="G46">
        <v>4</v>
      </c>
      <c r="H46">
        <v>5</v>
      </c>
      <c r="I46" s="719" t="s">
        <v>275</v>
      </c>
      <c r="J46">
        <v>5</v>
      </c>
      <c r="K46" s="312" t="s">
        <v>3249</v>
      </c>
      <c r="L46" s="481" t="s">
        <v>7100</v>
      </c>
      <c r="M46" s="476">
        <v>0</v>
      </c>
      <c r="N46" s="476">
        <v>0</v>
      </c>
      <c r="O46" s="476">
        <v>0</v>
      </c>
      <c r="P46" s="476">
        <v>0</v>
      </c>
      <c r="Q46" s="476">
        <v>0</v>
      </c>
      <c r="R46">
        <f t="shared" si="3"/>
        <v>0</v>
      </c>
    </row>
    <row r="47" spans="2:18" customFormat="1" ht="14">
      <c r="B47" t="s">
        <v>6713</v>
      </c>
      <c r="C47" t="s">
        <v>6714</v>
      </c>
      <c r="D47" t="s">
        <v>6715</v>
      </c>
      <c r="F47" t="s">
        <v>272</v>
      </c>
      <c r="G47">
        <v>4</v>
      </c>
      <c r="H47">
        <v>5</v>
      </c>
      <c r="I47" s="719" t="s">
        <v>275</v>
      </c>
      <c r="J47">
        <v>7</v>
      </c>
      <c r="K47" s="312" t="s">
        <v>3256</v>
      </c>
      <c r="L47" t="s">
        <v>7007</v>
      </c>
      <c r="M47">
        <v>2</v>
      </c>
      <c r="N47">
        <v>1</v>
      </c>
      <c r="O47">
        <v>1</v>
      </c>
      <c r="P47">
        <v>2</v>
      </c>
      <c r="Q47">
        <v>2</v>
      </c>
      <c r="R47">
        <f t="shared" si="3"/>
        <v>8</v>
      </c>
    </row>
    <row r="48" spans="2:18" customFormat="1" ht="14">
      <c r="B48" s="481" t="s">
        <v>7062</v>
      </c>
      <c r="C48" t="s">
        <v>6705</v>
      </c>
      <c r="D48" t="s">
        <v>6706</v>
      </c>
      <c r="F48" t="s">
        <v>272</v>
      </c>
      <c r="G48">
        <v>6</v>
      </c>
      <c r="H48">
        <v>6</v>
      </c>
      <c r="I48" s="719" t="s">
        <v>275</v>
      </c>
      <c r="J48">
        <v>8</v>
      </c>
      <c r="K48" s="312" t="s">
        <v>3239</v>
      </c>
      <c r="L48" t="s">
        <v>7007</v>
      </c>
      <c r="M48">
        <v>1</v>
      </c>
      <c r="N48">
        <v>1</v>
      </c>
      <c r="O48">
        <v>1</v>
      </c>
      <c r="P48">
        <v>1</v>
      </c>
      <c r="Q48" s="476">
        <v>0</v>
      </c>
      <c r="R48">
        <f t="shared" si="3"/>
        <v>4</v>
      </c>
    </row>
    <row r="49" spans="2:18" customFormat="1" ht="14" hidden="1">
      <c r="B49" t="s">
        <v>6801</v>
      </c>
      <c r="C49" t="s">
        <v>6802</v>
      </c>
      <c r="D49" t="s">
        <v>6803</v>
      </c>
      <c r="F49" t="s">
        <v>253</v>
      </c>
      <c r="I49" s="548" t="s">
        <v>3339</v>
      </c>
      <c r="J49">
        <v>1</v>
      </c>
      <c r="K49" t="s">
        <v>457</v>
      </c>
      <c r="L49" t="s">
        <v>7007</v>
      </c>
      <c r="M49" s="491">
        <v>0</v>
      </c>
      <c r="N49" s="491">
        <v>0</v>
      </c>
      <c r="O49" s="491">
        <v>0</v>
      </c>
      <c r="P49" s="491">
        <v>0</v>
      </c>
      <c r="Q49" s="491">
        <v>0</v>
      </c>
      <c r="R49">
        <f t="shared" ref="R49:R58" si="5">SUBTOTAL(9,M49:Q49)</f>
        <v>0</v>
      </c>
    </row>
    <row r="50" spans="2:18" customFormat="1" ht="14">
      <c r="B50" s="481" t="s">
        <v>7061</v>
      </c>
      <c r="C50" t="s">
        <v>6911</v>
      </c>
      <c r="D50" t="s">
        <v>6912</v>
      </c>
      <c r="F50" t="s">
        <v>253</v>
      </c>
      <c r="I50" s="548" t="s">
        <v>3339</v>
      </c>
      <c r="J50">
        <v>1</v>
      </c>
      <c r="K50" s="312" t="s">
        <v>3239</v>
      </c>
      <c r="L50" t="s">
        <v>7007</v>
      </c>
      <c r="M50">
        <v>1</v>
      </c>
      <c r="N50">
        <v>1</v>
      </c>
      <c r="O50">
        <v>1</v>
      </c>
      <c r="P50" s="476">
        <v>0</v>
      </c>
      <c r="Q50">
        <v>1</v>
      </c>
      <c r="R50">
        <f t="shared" si="5"/>
        <v>4</v>
      </c>
    </row>
    <row r="51" spans="2:18" customFormat="1" ht="14" hidden="1">
      <c r="B51" t="s">
        <v>6986</v>
      </c>
      <c r="C51" t="s">
        <v>6987</v>
      </c>
      <c r="D51" t="s">
        <v>6988</v>
      </c>
      <c r="F51" t="s">
        <v>5153</v>
      </c>
      <c r="G51">
        <v>0</v>
      </c>
      <c r="I51" s="548" t="s">
        <v>3339</v>
      </c>
      <c r="J51">
        <v>1</v>
      </c>
      <c r="K51" s="312" t="s">
        <v>3249</v>
      </c>
      <c r="L51" s="481" t="s">
        <v>7102</v>
      </c>
      <c r="M51" s="476">
        <v>0</v>
      </c>
      <c r="N51" s="476">
        <v>0</v>
      </c>
      <c r="O51" s="476">
        <v>0</v>
      </c>
      <c r="P51" s="476">
        <v>0</v>
      </c>
      <c r="Q51" s="476">
        <v>0</v>
      </c>
      <c r="R51">
        <f t="shared" si="5"/>
        <v>0</v>
      </c>
    </row>
    <row r="52" spans="2:18" customFormat="1" ht="14" hidden="1">
      <c r="B52" t="s">
        <v>6702</v>
      </c>
      <c r="C52" t="s">
        <v>6703</v>
      </c>
      <c r="D52" t="s">
        <v>6704</v>
      </c>
      <c r="F52" t="s">
        <v>253</v>
      </c>
      <c r="I52" s="548" t="s">
        <v>3339</v>
      </c>
      <c r="J52">
        <v>2</v>
      </c>
      <c r="K52" t="s">
        <v>457</v>
      </c>
      <c r="L52" t="s">
        <v>7007</v>
      </c>
      <c r="M52" s="491">
        <v>0</v>
      </c>
      <c r="N52" s="491">
        <v>0</v>
      </c>
      <c r="O52" s="491">
        <v>0</v>
      </c>
      <c r="P52" s="491">
        <v>0</v>
      </c>
      <c r="Q52" s="491">
        <v>0</v>
      </c>
      <c r="R52">
        <f t="shared" si="5"/>
        <v>0</v>
      </c>
    </row>
    <row r="53" spans="2:18" customFormat="1" ht="14" hidden="1">
      <c r="B53" t="s">
        <v>6807</v>
      </c>
      <c r="C53" t="s">
        <v>6808</v>
      </c>
      <c r="D53" t="s">
        <v>6809</v>
      </c>
      <c r="F53" t="s">
        <v>253</v>
      </c>
      <c r="I53" s="548" t="s">
        <v>3339</v>
      </c>
      <c r="J53">
        <v>2</v>
      </c>
      <c r="K53" s="312" t="s">
        <v>3249</v>
      </c>
      <c r="L53" s="481" t="s">
        <v>7106</v>
      </c>
      <c r="M53" s="476">
        <v>0</v>
      </c>
      <c r="N53" s="476">
        <v>0</v>
      </c>
      <c r="O53" s="476">
        <v>0</v>
      </c>
      <c r="P53" s="476">
        <v>0</v>
      </c>
      <c r="Q53" s="476">
        <v>0</v>
      </c>
      <c r="R53">
        <f t="shared" si="5"/>
        <v>0</v>
      </c>
    </row>
    <row r="54" spans="2:18" customFormat="1" ht="14" hidden="1">
      <c r="B54" t="s">
        <v>6836</v>
      </c>
      <c r="C54" t="s">
        <v>6837</v>
      </c>
      <c r="D54" t="s">
        <v>6838</v>
      </c>
      <c r="F54" t="s">
        <v>272</v>
      </c>
      <c r="G54">
        <v>1</v>
      </c>
      <c r="H54">
        <v>4</v>
      </c>
      <c r="I54" s="548" t="s">
        <v>3339</v>
      </c>
      <c r="J54">
        <v>3</v>
      </c>
      <c r="K54" s="312" t="s">
        <v>3249</v>
      </c>
      <c r="L54" s="481" t="s">
        <v>7100</v>
      </c>
      <c r="M54" s="476">
        <v>0</v>
      </c>
      <c r="N54" s="476">
        <v>0</v>
      </c>
      <c r="O54" s="476">
        <v>0</v>
      </c>
      <c r="P54" s="476">
        <v>0</v>
      </c>
      <c r="Q54" s="476">
        <v>0</v>
      </c>
      <c r="R54">
        <f t="shared" si="5"/>
        <v>0</v>
      </c>
    </row>
    <row r="55" spans="2:18" customFormat="1" ht="14" hidden="1">
      <c r="B55" t="s">
        <v>6839</v>
      </c>
      <c r="C55" t="s">
        <v>6840</v>
      </c>
      <c r="D55" t="s">
        <v>6841</v>
      </c>
      <c r="F55" t="s">
        <v>272</v>
      </c>
      <c r="G55">
        <v>2</v>
      </c>
      <c r="H55">
        <v>2</v>
      </c>
      <c r="I55" s="548" t="s">
        <v>3339</v>
      </c>
      <c r="J55">
        <v>3</v>
      </c>
      <c r="K55" t="s">
        <v>457</v>
      </c>
      <c r="L55" t="s">
        <v>7007</v>
      </c>
      <c r="M55" s="491">
        <v>0</v>
      </c>
      <c r="N55" s="491">
        <v>0</v>
      </c>
      <c r="O55" s="491">
        <v>0</v>
      </c>
      <c r="P55" s="491">
        <v>0</v>
      </c>
      <c r="Q55" s="491">
        <v>0</v>
      </c>
      <c r="R55">
        <f t="shared" si="5"/>
        <v>0</v>
      </c>
    </row>
    <row r="56" spans="2:18" customFormat="1" ht="14">
      <c r="B56" t="s">
        <v>6900</v>
      </c>
      <c r="C56" t="s">
        <v>6901</v>
      </c>
      <c r="D56" t="s">
        <v>6902</v>
      </c>
      <c r="F56" t="s">
        <v>5153</v>
      </c>
      <c r="G56">
        <v>3</v>
      </c>
      <c r="I56" s="548" t="s">
        <v>3339</v>
      </c>
      <c r="J56">
        <v>3</v>
      </c>
      <c r="K56" s="312" t="s">
        <v>3256</v>
      </c>
      <c r="L56" t="s">
        <v>7007</v>
      </c>
      <c r="M56">
        <v>2</v>
      </c>
      <c r="N56">
        <v>2</v>
      </c>
      <c r="O56">
        <v>0</v>
      </c>
      <c r="P56">
        <v>2</v>
      </c>
      <c r="Q56">
        <v>0</v>
      </c>
      <c r="R56">
        <f t="shared" si="5"/>
        <v>6</v>
      </c>
    </row>
    <row r="57" spans="2:18" customFormat="1" ht="14">
      <c r="B57" t="s">
        <v>6871</v>
      </c>
      <c r="C57" t="s">
        <v>6872</v>
      </c>
      <c r="D57" t="s">
        <v>6873</v>
      </c>
      <c r="F57" t="s">
        <v>272</v>
      </c>
      <c r="G57">
        <v>3</v>
      </c>
      <c r="H57">
        <v>5</v>
      </c>
      <c r="I57" s="548" t="s">
        <v>3339</v>
      </c>
      <c r="J57">
        <v>4</v>
      </c>
      <c r="K57" s="312" t="s">
        <v>3256</v>
      </c>
      <c r="L57" t="s">
        <v>7007</v>
      </c>
      <c r="M57">
        <v>2</v>
      </c>
      <c r="N57">
        <v>1</v>
      </c>
      <c r="O57">
        <v>2</v>
      </c>
      <c r="P57">
        <v>2</v>
      </c>
      <c r="Q57">
        <v>2</v>
      </c>
      <c r="R57">
        <f t="shared" si="5"/>
        <v>9</v>
      </c>
    </row>
    <row r="58" spans="2:18" customFormat="1" ht="14">
      <c r="B58" s="481" t="s">
        <v>7066</v>
      </c>
      <c r="C58" t="s">
        <v>6700</v>
      </c>
      <c r="D58" t="s">
        <v>6701</v>
      </c>
      <c r="F58" t="s">
        <v>272</v>
      </c>
      <c r="G58">
        <v>5</v>
      </c>
      <c r="H58">
        <v>5</v>
      </c>
      <c r="I58" s="548" t="s">
        <v>3339</v>
      </c>
      <c r="J58">
        <v>6</v>
      </c>
      <c r="K58" s="312" t="s">
        <v>3239</v>
      </c>
      <c r="L58" t="s">
        <v>7007</v>
      </c>
      <c r="M58">
        <v>1</v>
      </c>
      <c r="N58" s="476">
        <v>0</v>
      </c>
      <c r="O58">
        <v>1</v>
      </c>
      <c r="P58">
        <v>1</v>
      </c>
      <c r="Q58">
        <v>1</v>
      </c>
      <c r="R58">
        <f t="shared" si="5"/>
        <v>4</v>
      </c>
    </row>
    <row r="59" spans="2:18" customFormat="1" ht="14">
      <c r="B59" s="481" t="s">
        <v>7190</v>
      </c>
      <c r="C59" t="s">
        <v>6813</v>
      </c>
      <c r="D59" t="s">
        <v>6814</v>
      </c>
      <c r="F59" t="s">
        <v>272</v>
      </c>
      <c r="G59">
        <v>1</v>
      </c>
      <c r="H59">
        <v>3</v>
      </c>
      <c r="I59" s="721" t="s">
        <v>311</v>
      </c>
      <c r="J59">
        <v>1</v>
      </c>
      <c r="K59" s="312" t="s">
        <v>3256</v>
      </c>
      <c r="L59" t="s">
        <v>7007</v>
      </c>
      <c r="M59">
        <v>2</v>
      </c>
      <c r="N59" s="476">
        <v>0</v>
      </c>
      <c r="O59" s="476">
        <v>0</v>
      </c>
      <c r="P59">
        <v>2</v>
      </c>
      <c r="Q59">
        <v>0</v>
      </c>
      <c r="R59">
        <f t="shared" si="3"/>
        <v>4</v>
      </c>
    </row>
    <row r="60" spans="2:18" customFormat="1" ht="14" hidden="1">
      <c r="B60" t="s">
        <v>6827</v>
      </c>
      <c r="C60" t="s">
        <v>6828</v>
      </c>
      <c r="D60" t="s">
        <v>6829</v>
      </c>
      <c r="F60" t="s">
        <v>253</v>
      </c>
      <c r="I60" s="721" t="s">
        <v>311</v>
      </c>
      <c r="J60">
        <v>1</v>
      </c>
      <c r="K60" t="s">
        <v>457</v>
      </c>
      <c r="L60" t="s">
        <v>7007</v>
      </c>
      <c r="M60" s="491">
        <v>0</v>
      </c>
      <c r="N60" s="491">
        <v>0</v>
      </c>
      <c r="O60" s="491">
        <v>0</v>
      </c>
      <c r="P60" s="491">
        <v>0</v>
      </c>
      <c r="Q60" s="491">
        <v>0</v>
      </c>
      <c r="R60">
        <f t="shared" si="3"/>
        <v>0</v>
      </c>
    </row>
    <row r="61" spans="2:18" customFormat="1" ht="14">
      <c r="B61" t="s">
        <v>6944</v>
      </c>
      <c r="C61" t="s">
        <v>6945</v>
      </c>
      <c r="D61" t="s">
        <v>6946</v>
      </c>
      <c r="F61" t="s">
        <v>253</v>
      </c>
      <c r="I61" s="721" t="s">
        <v>311</v>
      </c>
      <c r="J61">
        <v>1</v>
      </c>
      <c r="K61" s="312" t="s">
        <v>3256</v>
      </c>
      <c r="L61" t="s">
        <v>7007</v>
      </c>
      <c r="M61">
        <v>2</v>
      </c>
      <c r="N61">
        <v>1</v>
      </c>
      <c r="O61">
        <v>1</v>
      </c>
      <c r="P61">
        <v>1</v>
      </c>
      <c r="Q61">
        <v>0</v>
      </c>
      <c r="R61">
        <f t="shared" si="3"/>
        <v>5</v>
      </c>
    </row>
    <row r="62" spans="2:18" customFormat="1" ht="14">
      <c r="B62" t="s">
        <v>6952</v>
      </c>
      <c r="C62" t="s">
        <v>6953</v>
      </c>
      <c r="D62" t="s">
        <v>6954</v>
      </c>
      <c r="F62" t="s">
        <v>253</v>
      </c>
      <c r="I62" s="721" t="s">
        <v>311</v>
      </c>
      <c r="J62">
        <v>1</v>
      </c>
      <c r="K62" s="312" t="s">
        <v>3239</v>
      </c>
      <c r="L62" t="s">
        <v>7007</v>
      </c>
      <c r="M62">
        <v>1</v>
      </c>
      <c r="N62">
        <v>1</v>
      </c>
      <c r="O62">
        <v>1</v>
      </c>
      <c r="P62">
        <v>1</v>
      </c>
      <c r="Q62">
        <v>1</v>
      </c>
      <c r="R62">
        <f t="shared" si="3"/>
        <v>5</v>
      </c>
    </row>
    <row r="63" spans="2:18" customFormat="1" ht="14" hidden="1">
      <c r="B63" t="s">
        <v>6818</v>
      </c>
      <c r="C63" t="s">
        <v>6819</v>
      </c>
      <c r="D63" t="s">
        <v>6820</v>
      </c>
      <c r="F63" t="s">
        <v>272</v>
      </c>
      <c r="G63">
        <v>2</v>
      </c>
      <c r="H63">
        <v>3</v>
      </c>
      <c r="I63" s="721" t="s">
        <v>311</v>
      </c>
      <c r="J63">
        <v>2</v>
      </c>
      <c r="K63" t="s">
        <v>457</v>
      </c>
      <c r="L63" t="s">
        <v>7007</v>
      </c>
      <c r="M63" s="491">
        <v>0</v>
      </c>
      <c r="N63" s="491">
        <v>0</v>
      </c>
      <c r="O63" s="491">
        <v>0</v>
      </c>
      <c r="P63" s="491">
        <v>0</v>
      </c>
      <c r="Q63" s="491">
        <v>0</v>
      </c>
      <c r="R63">
        <f t="shared" si="3"/>
        <v>0</v>
      </c>
    </row>
    <row r="64" spans="2:18" customFormat="1" ht="14" hidden="1">
      <c r="B64" t="s">
        <v>6857</v>
      </c>
      <c r="C64" t="s">
        <v>6858</v>
      </c>
      <c r="D64" t="s">
        <v>6859</v>
      </c>
      <c r="F64" t="s">
        <v>5153</v>
      </c>
      <c r="G64">
        <v>0</v>
      </c>
      <c r="I64" s="721" t="s">
        <v>311</v>
      </c>
      <c r="J64">
        <v>2</v>
      </c>
      <c r="K64" s="312" t="s">
        <v>3249</v>
      </c>
      <c r="L64" s="481" t="s">
        <v>7100</v>
      </c>
      <c r="M64" s="476">
        <v>0</v>
      </c>
      <c r="N64" s="476">
        <v>0</v>
      </c>
      <c r="O64" s="476">
        <v>0</v>
      </c>
      <c r="P64" s="476">
        <v>0</v>
      </c>
      <c r="Q64" s="476">
        <v>0</v>
      </c>
      <c r="R64">
        <f t="shared" si="3"/>
        <v>0</v>
      </c>
    </row>
    <row r="65" spans="2:18" customFormat="1" ht="14" hidden="1">
      <c r="B65" t="s">
        <v>6815</v>
      </c>
      <c r="C65" t="s">
        <v>6816</v>
      </c>
      <c r="D65" t="s">
        <v>6817</v>
      </c>
      <c r="F65" t="s">
        <v>272</v>
      </c>
      <c r="G65">
        <v>3</v>
      </c>
      <c r="H65">
        <v>4</v>
      </c>
      <c r="I65" s="721" t="s">
        <v>311</v>
      </c>
      <c r="J65">
        <v>3</v>
      </c>
      <c r="K65" s="312" t="s">
        <v>3249</v>
      </c>
      <c r="L65" s="481" t="s">
        <v>7100</v>
      </c>
      <c r="M65" s="476">
        <v>0</v>
      </c>
      <c r="N65" s="476">
        <v>0</v>
      </c>
      <c r="O65" s="476">
        <v>0</v>
      </c>
      <c r="P65" s="476">
        <v>0</v>
      </c>
      <c r="Q65" s="476">
        <v>0</v>
      </c>
      <c r="R65">
        <f t="shared" si="3"/>
        <v>0</v>
      </c>
    </row>
    <row r="66" spans="2:18" customFormat="1" ht="14" hidden="1">
      <c r="B66" t="s">
        <v>6824</v>
      </c>
      <c r="C66" t="s">
        <v>6825</v>
      </c>
      <c r="D66" t="s">
        <v>6826</v>
      </c>
      <c r="F66" t="s">
        <v>253</v>
      </c>
      <c r="I66" s="721" t="s">
        <v>311</v>
      </c>
      <c r="J66">
        <v>4</v>
      </c>
      <c r="K66" t="s">
        <v>457</v>
      </c>
      <c r="L66" t="s">
        <v>7007</v>
      </c>
      <c r="M66" s="491">
        <v>0</v>
      </c>
      <c r="N66" s="491">
        <v>0</v>
      </c>
      <c r="O66" s="491">
        <v>0</v>
      </c>
      <c r="P66" s="491">
        <v>0</v>
      </c>
      <c r="Q66" s="491">
        <v>0</v>
      </c>
      <c r="R66">
        <f t="shared" si="3"/>
        <v>0</v>
      </c>
    </row>
    <row r="67" spans="2:18" customFormat="1" ht="14">
      <c r="B67" s="481" t="s">
        <v>7065</v>
      </c>
      <c r="C67" t="s">
        <v>6992</v>
      </c>
      <c r="D67" t="s">
        <v>6993</v>
      </c>
      <c r="F67" t="s">
        <v>272</v>
      </c>
      <c r="G67">
        <v>5</v>
      </c>
      <c r="H67">
        <v>6</v>
      </c>
      <c r="I67" s="721" t="s">
        <v>311</v>
      </c>
      <c r="J67">
        <v>5</v>
      </c>
      <c r="K67" s="312" t="s">
        <v>3239</v>
      </c>
      <c r="L67" t="s">
        <v>7007</v>
      </c>
      <c r="M67">
        <v>1</v>
      </c>
      <c r="N67" s="476">
        <v>0</v>
      </c>
      <c r="O67">
        <v>0</v>
      </c>
      <c r="P67">
        <v>1</v>
      </c>
      <c r="Q67" s="476">
        <v>0</v>
      </c>
      <c r="R67">
        <f t="shared" si="3"/>
        <v>2</v>
      </c>
    </row>
    <row r="68" spans="2:18" customFormat="1" ht="14" hidden="1">
      <c r="B68" t="s">
        <v>6997</v>
      </c>
      <c r="C68" t="s">
        <v>6998</v>
      </c>
      <c r="D68" t="s">
        <v>6999</v>
      </c>
      <c r="F68" t="s">
        <v>253</v>
      </c>
      <c r="I68" s="721" t="s">
        <v>311</v>
      </c>
      <c r="J68">
        <v>7</v>
      </c>
      <c r="K68" s="312" t="s">
        <v>3249</v>
      </c>
      <c r="L68" s="481" t="s">
        <v>7189</v>
      </c>
      <c r="M68" s="476">
        <v>0</v>
      </c>
      <c r="N68" s="476">
        <v>0</v>
      </c>
      <c r="O68" s="476">
        <v>0</v>
      </c>
      <c r="P68" s="476">
        <v>0</v>
      </c>
      <c r="Q68" s="476">
        <v>0</v>
      </c>
      <c r="R68">
        <f t="shared" si="3"/>
        <v>0</v>
      </c>
    </row>
    <row r="69" spans="2:18" customFormat="1" ht="14">
      <c r="B69" s="481" t="s">
        <v>7147</v>
      </c>
      <c r="C69" t="s">
        <v>6688</v>
      </c>
      <c r="D69" t="s">
        <v>6689</v>
      </c>
      <c r="F69" t="s">
        <v>253</v>
      </c>
      <c r="I69" s="309" t="s">
        <v>3306</v>
      </c>
      <c r="J69">
        <v>1</v>
      </c>
      <c r="K69" s="312" t="s">
        <v>3239</v>
      </c>
      <c r="L69" t="s">
        <v>7007</v>
      </c>
      <c r="M69">
        <v>1</v>
      </c>
      <c r="N69">
        <v>1</v>
      </c>
      <c r="O69">
        <v>1</v>
      </c>
      <c r="P69" s="476">
        <v>0</v>
      </c>
      <c r="Q69">
        <v>1</v>
      </c>
      <c r="R69">
        <f t="shared" si="3"/>
        <v>4</v>
      </c>
    </row>
    <row r="70" spans="2:18" customFormat="1" ht="14" hidden="1">
      <c r="B70" t="s">
        <v>6759</v>
      </c>
      <c r="C70" t="s">
        <v>6760</v>
      </c>
      <c r="D70" t="s">
        <v>6761</v>
      </c>
      <c r="F70" t="s">
        <v>253</v>
      </c>
      <c r="I70" s="309" t="s">
        <v>3306</v>
      </c>
      <c r="J70">
        <v>1</v>
      </c>
      <c r="K70" s="312" t="s">
        <v>3249</v>
      </c>
      <c r="L70" s="481" t="s">
        <v>7102</v>
      </c>
      <c r="M70" s="476">
        <v>0</v>
      </c>
      <c r="N70" s="476">
        <v>0</v>
      </c>
      <c r="O70" s="476">
        <v>0</v>
      </c>
      <c r="P70" s="476">
        <v>0</v>
      </c>
      <c r="Q70" s="476">
        <v>0</v>
      </c>
      <c r="R70">
        <f t="shared" si="3"/>
        <v>0</v>
      </c>
    </row>
    <row r="71" spans="2:18" customFormat="1" ht="14">
      <c r="B71" s="481" t="s">
        <v>7054</v>
      </c>
      <c r="C71" t="s">
        <v>6690</v>
      </c>
      <c r="D71" t="s">
        <v>6691</v>
      </c>
      <c r="F71" t="s">
        <v>272</v>
      </c>
      <c r="G71">
        <v>3</v>
      </c>
      <c r="H71">
        <v>2</v>
      </c>
      <c r="I71" s="309" t="s">
        <v>3306</v>
      </c>
      <c r="J71">
        <v>2</v>
      </c>
      <c r="K71" s="312" t="s">
        <v>3239</v>
      </c>
      <c r="L71" t="s">
        <v>7007</v>
      </c>
      <c r="M71" s="476">
        <v>0</v>
      </c>
      <c r="N71">
        <v>1</v>
      </c>
      <c r="O71">
        <v>1</v>
      </c>
      <c r="P71">
        <v>1</v>
      </c>
      <c r="Q71">
        <v>1</v>
      </c>
      <c r="R71">
        <f t="shared" si="3"/>
        <v>4</v>
      </c>
    </row>
    <row r="72" spans="2:18" customFormat="1" ht="14">
      <c r="B72" s="481" t="s">
        <v>7217</v>
      </c>
      <c r="C72" t="s">
        <v>6889</v>
      </c>
      <c r="D72" t="s">
        <v>6890</v>
      </c>
      <c r="F72" t="s">
        <v>253</v>
      </c>
      <c r="I72" s="309" t="s">
        <v>3306</v>
      </c>
      <c r="J72">
        <v>2</v>
      </c>
      <c r="K72" s="312" t="s">
        <v>3256</v>
      </c>
      <c r="L72" t="s">
        <v>7007</v>
      </c>
      <c r="M72">
        <v>2</v>
      </c>
      <c r="N72">
        <v>1</v>
      </c>
      <c r="O72">
        <v>2</v>
      </c>
      <c r="P72" s="476">
        <v>0</v>
      </c>
      <c r="Q72">
        <v>2</v>
      </c>
      <c r="R72">
        <f t="shared" si="3"/>
        <v>7</v>
      </c>
    </row>
    <row r="73" spans="2:18" customFormat="1" ht="14" hidden="1">
      <c r="B73" t="s">
        <v>6730</v>
      </c>
      <c r="C73" t="s">
        <v>6731</v>
      </c>
      <c r="D73" t="s">
        <v>6732</v>
      </c>
      <c r="E73" t="s">
        <v>5197</v>
      </c>
      <c r="F73" t="s">
        <v>272</v>
      </c>
      <c r="G73">
        <v>3</v>
      </c>
      <c r="H73">
        <v>4</v>
      </c>
      <c r="I73" s="309" t="s">
        <v>3306</v>
      </c>
      <c r="J73">
        <v>3</v>
      </c>
      <c r="K73" t="s">
        <v>457</v>
      </c>
      <c r="L73" t="s">
        <v>7007</v>
      </c>
      <c r="M73" s="491">
        <v>0</v>
      </c>
      <c r="N73" s="491">
        <v>0</v>
      </c>
      <c r="O73" s="491">
        <v>0</v>
      </c>
      <c r="P73" s="491">
        <v>0</v>
      </c>
      <c r="Q73" s="491">
        <v>0</v>
      </c>
      <c r="R73">
        <f t="shared" si="3"/>
        <v>0</v>
      </c>
    </row>
    <row r="74" spans="2:18" customFormat="1" ht="14" hidden="1">
      <c r="B74" t="s">
        <v>6756</v>
      </c>
      <c r="C74" t="s">
        <v>6757</v>
      </c>
      <c r="D74" t="s">
        <v>6758</v>
      </c>
      <c r="F74" t="s">
        <v>272</v>
      </c>
      <c r="G74">
        <v>2</v>
      </c>
      <c r="H74">
        <v>4</v>
      </c>
      <c r="I74" s="309" t="s">
        <v>3306</v>
      </c>
      <c r="J74">
        <v>3</v>
      </c>
      <c r="K74" t="s">
        <v>457</v>
      </c>
      <c r="L74" t="s">
        <v>7007</v>
      </c>
      <c r="M74" s="491">
        <v>0</v>
      </c>
      <c r="N74" s="491">
        <v>0</v>
      </c>
      <c r="O74" s="491">
        <v>0</v>
      </c>
      <c r="P74" s="491">
        <v>0</v>
      </c>
      <c r="Q74" s="491">
        <v>0</v>
      </c>
      <c r="R74">
        <f t="shared" si="3"/>
        <v>0</v>
      </c>
    </row>
    <row r="75" spans="2:18" customFormat="1" ht="14" hidden="1">
      <c r="B75" t="s">
        <v>6865</v>
      </c>
      <c r="C75" t="s">
        <v>6866</v>
      </c>
      <c r="D75" t="s">
        <v>6867</v>
      </c>
      <c r="F75" t="s">
        <v>253</v>
      </c>
      <c r="I75" s="309" t="s">
        <v>3306</v>
      </c>
      <c r="J75">
        <v>3</v>
      </c>
      <c r="K75" s="312" t="s">
        <v>3249</v>
      </c>
      <c r="L75" s="481" t="s">
        <v>7153</v>
      </c>
      <c r="M75" s="476">
        <v>0</v>
      </c>
      <c r="N75" s="476">
        <v>0</v>
      </c>
      <c r="O75" s="476">
        <v>0</v>
      </c>
      <c r="P75" s="476">
        <v>0</v>
      </c>
      <c r="Q75" s="476">
        <v>0</v>
      </c>
      <c r="R75">
        <f t="shared" si="3"/>
        <v>0</v>
      </c>
    </row>
    <row r="76" spans="2:18" customFormat="1" ht="14" hidden="1">
      <c r="B76" t="s">
        <v>6762</v>
      </c>
      <c r="C76" t="s">
        <v>6763</v>
      </c>
      <c r="D76" t="s">
        <v>6764</v>
      </c>
      <c r="F76" t="s">
        <v>272</v>
      </c>
      <c r="G76">
        <v>3</v>
      </c>
      <c r="H76">
        <v>3</v>
      </c>
      <c r="I76" s="309" t="s">
        <v>3306</v>
      </c>
      <c r="J76">
        <v>4</v>
      </c>
      <c r="K76" t="s">
        <v>457</v>
      </c>
      <c r="L76" t="s">
        <v>7007</v>
      </c>
      <c r="M76" s="491">
        <v>0</v>
      </c>
      <c r="N76" s="491">
        <v>0</v>
      </c>
      <c r="O76" s="491">
        <v>0</v>
      </c>
      <c r="P76" s="491">
        <v>0</v>
      </c>
      <c r="Q76" s="491">
        <v>0</v>
      </c>
      <c r="R76">
        <f t="shared" si="3"/>
        <v>0</v>
      </c>
    </row>
    <row r="77" spans="2:18" customFormat="1" ht="14">
      <c r="B77" t="s">
        <v>6906</v>
      </c>
      <c r="C77" t="s">
        <v>6907</v>
      </c>
      <c r="D77" t="s">
        <v>6908</v>
      </c>
      <c r="F77" t="s">
        <v>5153</v>
      </c>
      <c r="G77">
        <v>4</v>
      </c>
      <c r="I77" s="309" t="s">
        <v>3306</v>
      </c>
      <c r="J77">
        <v>4</v>
      </c>
      <c r="K77" s="312" t="s">
        <v>3256</v>
      </c>
      <c r="L77" t="s">
        <v>7007</v>
      </c>
      <c r="M77">
        <v>2</v>
      </c>
      <c r="N77">
        <v>1</v>
      </c>
      <c r="O77">
        <v>2</v>
      </c>
      <c r="P77">
        <v>0</v>
      </c>
      <c r="Q77">
        <v>2</v>
      </c>
      <c r="R77">
        <f t="shared" si="3"/>
        <v>7</v>
      </c>
    </row>
    <row r="78" spans="2:18" customFormat="1" ht="14" hidden="1">
      <c r="B78" t="s">
        <v>6753</v>
      </c>
      <c r="C78" t="s">
        <v>6754</v>
      </c>
      <c r="D78" t="s">
        <v>6755</v>
      </c>
      <c r="F78" t="s">
        <v>272</v>
      </c>
      <c r="G78">
        <v>4</v>
      </c>
      <c r="H78">
        <v>4</v>
      </c>
      <c r="I78" s="309" t="s">
        <v>3306</v>
      </c>
      <c r="J78">
        <v>7</v>
      </c>
      <c r="K78" s="312" t="s">
        <v>3249</v>
      </c>
      <c r="L78" s="481" t="s">
        <v>7102</v>
      </c>
      <c r="M78" s="476">
        <v>0</v>
      </c>
      <c r="N78" s="476">
        <v>0</v>
      </c>
      <c r="O78" s="476">
        <v>0</v>
      </c>
      <c r="P78" s="476">
        <v>0</v>
      </c>
      <c r="Q78" s="476">
        <v>0</v>
      </c>
      <c r="R78">
        <f t="shared" si="3"/>
        <v>0</v>
      </c>
    </row>
    <row r="79" spans="2:18" customFormat="1" ht="14" hidden="1">
      <c r="B79" t="s">
        <v>6630</v>
      </c>
      <c r="C79" t="s">
        <v>6631</v>
      </c>
      <c r="D79" t="s">
        <v>6632</v>
      </c>
      <c r="F79" t="s">
        <v>253</v>
      </c>
      <c r="I79" s="309" t="s">
        <v>3324</v>
      </c>
      <c r="J79">
        <v>1</v>
      </c>
      <c r="K79" t="s">
        <v>457</v>
      </c>
      <c r="L79" t="s">
        <v>7007</v>
      </c>
      <c r="M79" s="491">
        <v>0</v>
      </c>
      <c r="N79" s="491">
        <v>0</v>
      </c>
      <c r="O79" s="491">
        <v>0</v>
      </c>
      <c r="P79" s="491">
        <v>0</v>
      </c>
      <c r="Q79" s="491">
        <v>0</v>
      </c>
      <c r="R79">
        <f t="shared" si="3"/>
        <v>0</v>
      </c>
    </row>
    <row r="80" spans="2:18" customFormat="1" ht="14">
      <c r="B80" s="481" t="s">
        <v>7088</v>
      </c>
      <c r="C80" t="s">
        <v>6882</v>
      </c>
      <c r="D80" t="s">
        <v>6883</v>
      </c>
      <c r="F80" t="s">
        <v>253</v>
      </c>
      <c r="I80" s="309" t="s">
        <v>3324</v>
      </c>
      <c r="J80">
        <v>1</v>
      </c>
      <c r="K80" s="312" t="s">
        <v>3239</v>
      </c>
      <c r="L80" t="s">
        <v>7007</v>
      </c>
      <c r="M80">
        <v>1</v>
      </c>
      <c r="N80">
        <v>1</v>
      </c>
      <c r="O80">
        <v>1</v>
      </c>
      <c r="P80">
        <v>1</v>
      </c>
      <c r="Q80" s="476">
        <v>0</v>
      </c>
      <c r="R80">
        <f t="shared" si="3"/>
        <v>4</v>
      </c>
    </row>
    <row r="81" spans="2:18" customFormat="1" ht="14">
      <c r="B81" t="s">
        <v>6921</v>
      </c>
      <c r="C81" t="s">
        <v>6922</v>
      </c>
      <c r="D81" t="s">
        <v>6923</v>
      </c>
      <c r="F81" t="s">
        <v>253</v>
      </c>
      <c r="I81" s="309" t="s">
        <v>3324</v>
      </c>
      <c r="J81">
        <v>1</v>
      </c>
      <c r="K81" s="312" t="s">
        <v>3256</v>
      </c>
      <c r="L81" t="s">
        <v>7007</v>
      </c>
      <c r="M81">
        <v>1</v>
      </c>
      <c r="N81">
        <v>1</v>
      </c>
      <c r="O81">
        <v>2</v>
      </c>
      <c r="P81">
        <v>1</v>
      </c>
      <c r="Q81">
        <v>1</v>
      </c>
      <c r="R81">
        <f t="shared" si="3"/>
        <v>6</v>
      </c>
    </row>
    <row r="82" spans="2:18" customFormat="1" ht="14" hidden="1">
      <c r="B82" t="s">
        <v>6851</v>
      </c>
      <c r="C82" t="s">
        <v>6852</v>
      </c>
      <c r="D82" t="s">
        <v>6853</v>
      </c>
      <c r="F82" t="s">
        <v>5153</v>
      </c>
      <c r="G82">
        <v>2</v>
      </c>
      <c r="I82" s="309" t="s">
        <v>3324</v>
      </c>
      <c r="J82">
        <v>2</v>
      </c>
      <c r="K82" s="312" t="s">
        <v>3249</v>
      </c>
      <c r="L82" s="481" t="s">
        <v>7102</v>
      </c>
      <c r="M82" s="476">
        <v>0</v>
      </c>
      <c r="N82" s="476">
        <v>0</v>
      </c>
      <c r="O82" s="476">
        <v>0</v>
      </c>
      <c r="P82" s="476">
        <v>0</v>
      </c>
      <c r="Q82" s="476">
        <v>0</v>
      </c>
      <c r="R82">
        <f t="shared" si="3"/>
        <v>0</v>
      </c>
    </row>
    <row r="83" spans="2:18" customFormat="1" ht="14">
      <c r="B83" s="481" t="s">
        <v>7072</v>
      </c>
      <c r="C83" t="s">
        <v>6898</v>
      </c>
      <c r="D83" t="s">
        <v>6899</v>
      </c>
      <c r="F83" t="s">
        <v>272</v>
      </c>
      <c r="G83">
        <v>1</v>
      </c>
      <c r="H83">
        <v>4</v>
      </c>
      <c r="I83" s="309" t="s">
        <v>3324</v>
      </c>
      <c r="J83">
        <v>2</v>
      </c>
      <c r="K83" s="312" t="s">
        <v>3239</v>
      </c>
      <c r="L83" t="s">
        <v>7007</v>
      </c>
      <c r="M83" s="476">
        <v>0</v>
      </c>
      <c r="N83">
        <v>1</v>
      </c>
      <c r="O83">
        <v>1</v>
      </c>
      <c r="P83">
        <v>1</v>
      </c>
      <c r="Q83">
        <v>1</v>
      </c>
      <c r="R83">
        <f t="shared" si="3"/>
        <v>4</v>
      </c>
    </row>
    <row r="84" spans="2:18" customFormat="1" ht="14" hidden="1">
      <c r="B84" t="s">
        <v>6733</v>
      </c>
      <c r="C84" t="s">
        <v>6734</v>
      </c>
      <c r="D84" t="s">
        <v>6735</v>
      </c>
      <c r="F84" t="s">
        <v>253</v>
      </c>
      <c r="I84" s="309" t="s">
        <v>3324</v>
      </c>
      <c r="J84">
        <v>3</v>
      </c>
      <c r="K84" s="312" t="s">
        <v>3249</v>
      </c>
      <c r="L84" s="481" t="s">
        <v>7102</v>
      </c>
      <c r="M84" s="476">
        <v>0</v>
      </c>
      <c r="N84" s="476">
        <v>0</v>
      </c>
      <c r="O84" s="476">
        <v>0</v>
      </c>
      <c r="P84" s="476">
        <v>0</v>
      </c>
      <c r="Q84" s="476">
        <v>0</v>
      </c>
      <c r="R84">
        <f t="shared" ref="R84:R137" si="6">SUBTOTAL(9,M84:Q84)</f>
        <v>0</v>
      </c>
    </row>
    <row r="85" spans="2:18" customFormat="1" ht="14" hidden="1">
      <c r="B85" t="s">
        <v>6736</v>
      </c>
      <c r="C85" t="s">
        <v>6737</v>
      </c>
      <c r="D85" t="s">
        <v>6738</v>
      </c>
      <c r="E85" t="s">
        <v>5327</v>
      </c>
      <c r="F85" t="s">
        <v>272</v>
      </c>
      <c r="G85">
        <v>4</v>
      </c>
      <c r="H85">
        <v>5</v>
      </c>
      <c r="I85" s="309" t="s">
        <v>3324</v>
      </c>
      <c r="J85">
        <v>4</v>
      </c>
      <c r="K85" s="312" t="s">
        <v>3249</v>
      </c>
      <c r="L85" s="481" t="s">
        <v>7102</v>
      </c>
      <c r="M85" s="476">
        <v>0</v>
      </c>
      <c r="N85" s="476">
        <v>0</v>
      </c>
      <c r="O85" s="476">
        <v>0</v>
      </c>
      <c r="P85" s="476">
        <v>0</v>
      </c>
      <c r="Q85" s="476">
        <v>0</v>
      </c>
      <c r="R85">
        <f t="shared" si="6"/>
        <v>0</v>
      </c>
    </row>
    <row r="86" spans="2:18" customFormat="1" ht="14" hidden="1">
      <c r="B86" t="s">
        <v>6744</v>
      </c>
      <c r="C86" t="s">
        <v>6745</v>
      </c>
      <c r="D86" t="s">
        <v>6746</v>
      </c>
      <c r="F86" t="s">
        <v>272</v>
      </c>
      <c r="G86">
        <v>2</v>
      </c>
      <c r="H86">
        <v>5</v>
      </c>
      <c r="I86" s="309" t="s">
        <v>3324</v>
      </c>
      <c r="J86">
        <v>4</v>
      </c>
      <c r="K86" t="s">
        <v>457</v>
      </c>
      <c r="L86" t="s">
        <v>7007</v>
      </c>
      <c r="M86" s="491">
        <v>0</v>
      </c>
      <c r="N86" s="491">
        <v>0</v>
      </c>
      <c r="O86" s="491">
        <v>0</v>
      </c>
      <c r="P86" s="491">
        <v>0</v>
      </c>
      <c r="Q86" s="491">
        <v>0</v>
      </c>
      <c r="R86">
        <f t="shared" si="6"/>
        <v>0</v>
      </c>
    </row>
    <row r="87" spans="2:18" customFormat="1" ht="14" hidden="1">
      <c r="B87" t="s">
        <v>6842</v>
      </c>
      <c r="C87" t="s">
        <v>6843</v>
      </c>
      <c r="D87" t="s">
        <v>6844</v>
      </c>
      <c r="E87" t="s">
        <v>5327</v>
      </c>
      <c r="F87" t="s">
        <v>272</v>
      </c>
      <c r="G87">
        <v>6</v>
      </c>
      <c r="H87">
        <v>4</v>
      </c>
      <c r="I87" s="309" t="s">
        <v>3324</v>
      </c>
      <c r="J87">
        <v>4</v>
      </c>
      <c r="K87" t="s">
        <v>457</v>
      </c>
      <c r="L87" t="s">
        <v>7007</v>
      </c>
      <c r="M87" s="491">
        <v>0</v>
      </c>
      <c r="N87" s="491">
        <v>0</v>
      </c>
      <c r="O87" s="491">
        <v>0</v>
      </c>
      <c r="P87" s="491">
        <v>0</v>
      </c>
      <c r="Q87" s="491">
        <v>0</v>
      </c>
      <c r="R87">
        <f t="shared" si="6"/>
        <v>0</v>
      </c>
    </row>
    <row r="88" spans="2:18" customFormat="1" ht="14">
      <c r="B88" t="s">
        <v>6926</v>
      </c>
      <c r="C88" t="s">
        <v>6927</v>
      </c>
      <c r="D88" t="s">
        <v>6928</v>
      </c>
      <c r="F88" t="s">
        <v>253</v>
      </c>
      <c r="I88" s="309" t="s">
        <v>3324</v>
      </c>
      <c r="J88">
        <v>6</v>
      </c>
      <c r="K88" s="312" t="s">
        <v>3256</v>
      </c>
      <c r="L88" t="s">
        <v>7007</v>
      </c>
      <c r="M88" s="476">
        <v>0</v>
      </c>
      <c r="N88">
        <v>2</v>
      </c>
      <c r="O88">
        <v>2</v>
      </c>
      <c r="P88">
        <v>2</v>
      </c>
      <c r="Q88">
        <v>1</v>
      </c>
      <c r="R88">
        <f t="shared" si="6"/>
        <v>7</v>
      </c>
    </row>
    <row r="89" spans="2:18" customFormat="1" ht="14" hidden="1">
      <c r="B89" t="s">
        <v>6958</v>
      </c>
      <c r="C89" t="s">
        <v>6959</v>
      </c>
      <c r="D89" t="s">
        <v>6960</v>
      </c>
      <c r="F89" t="s">
        <v>253</v>
      </c>
      <c r="I89" s="309" t="s">
        <v>3356</v>
      </c>
      <c r="J89">
        <v>1</v>
      </c>
      <c r="K89" s="312" t="s">
        <v>3249</v>
      </c>
      <c r="L89" s="481" t="s">
        <v>7153</v>
      </c>
      <c r="M89" s="476">
        <v>0</v>
      </c>
      <c r="N89" s="476">
        <v>0</v>
      </c>
      <c r="O89" s="476">
        <v>0</v>
      </c>
      <c r="P89" s="476">
        <v>0</v>
      </c>
      <c r="Q89" s="476">
        <v>0</v>
      </c>
      <c r="R89">
        <f t="shared" si="6"/>
        <v>0</v>
      </c>
    </row>
    <row r="90" spans="2:18" customFormat="1" ht="14">
      <c r="B90" s="481" t="s">
        <v>7070</v>
      </c>
      <c r="C90" t="s">
        <v>6970</v>
      </c>
      <c r="D90" t="s">
        <v>6971</v>
      </c>
      <c r="F90" t="s">
        <v>253</v>
      </c>
      <c r="I90" s="309" t="s">
        <v>3356</v>
      </c>
      <c r="J90">
        <v>1</v>
      </c>
      <c r="K90" s="312" t="s">
        <v>3239</v>
      </c>
      <c r="L90" t="s">
        <v>7007</v>
      </c>
      <c r="M90">
        <v>1</v>
      </c>
      <c r="N90" s="476">
        <v>0</v>
      </c>
      <c r="O90" s="476">
        <v>0</v>
      </c>
      <c r="P90">
        <v>1</v>
      </c>
      <c r="Q90">
        <v>1</v>
      </c>
      <c r="R90">
        <f t="shared" si="6"/>
        <v>3</v>
      </c>
    </row>
    <row r="91" spans="2:18" customFormat="1" ht="14" hidden="1">
      <c r="B91" t="s">
        <v>6783</v>
      </c>
      <c r="C91" t="s">
        <v>6784</v>
      </c>
      <c r="D91" t="s">
        <v>6785</v>
      </c>
      <c r="E91" t="s">
        <v>5132</v>
      </c>
      <c r="F91" t="s">
        <v>272</v>
      </c>
      <c r="G91">
        <v>2</v>
      </c>
      <c r="H91">
        <v>5</v>
      </c>
      <c r="I91" s="309" t="s">
        <v>3356</v>
      </c>
      <c r="J91">
        <v>2</v>
      </c>
      <c r="K91" t="s">
        <v>457</v>
      </c>
      <c r="L91" t="s">
        <v>7007</v>
      </c>
      <c r="M91" s="491">
        <v>0</v>
      </c>
      <c r="N91" s="491">
        <v>0</v>
      </c>
      <c r="O91" s="491">
        <v>0</v>
      </c>
      <c r="P91" s="491">
        <v>0</v>
      </c>
      <c r="Q91" s="491">
        <v>0</v>
      </c>
      <c r="R91">
        <f t="shared" si="6"/>
        <v>0</v>
      </c>
    </row>
    <row r="92" spans="2:18" customFormat="1" ht="14">
      <c r="B92" t="s">
        <v>6645</v>
      </c>
      <c r="C92" t="s">
        <v>6646</v>
      </c>
      <c r="D92" t="s">
        <v>6647</v>
      </c>
      <c r="F92" t="s">
        <v>253</v>
      </c>
      <c r="I92" s="309" t="s">
        <v>3356</v>
      </c>
      <c r="J92">
        <v>3</v>
      </c>
      <c r="K92" s="312" t="s">
        <v>3256</v>
      </c>
      <c r="L92" t="s">
        <v>7007</v>
      </c>
      <c r="M92">
        <v>1</v>
      </c>
      <c r="N92">
        <v>2</v>
      </c>
      <c r="O92">
        <v>2</v>
      </c>
      <c r="P92">
        <v>0</v>
      </c>
      <c r="Q92">
        <v>1</v>
      </c>
      <c r="R92">
        <f t="shared" si="6"/>
        <v>6</v>
      </c>
    </row>
    <row r="93" spans="2:18" customFormat="1" ht="14" hidden="1">
      <c r="B93" t="s">
        <v>7003</v>
      </c>
      <c r="C93" t="s">
        <v>7004</v>
      </c>
      <c r="D93" t="s">
        <v>7005</v>
      </c>
      <c r="F93" t="s">
        <v>5153</v>
      </c>
      <c r="G93">
        <v>0</v>
      </c>
      <c r="I93" s="309" t="s">
        <v>3356</v>
      </c>
      <c r="J93">
        <v>3</v>
      </c>
      <c r="K93" s="312" t="s">
        <v>3249</v>
      </c>
      <c r="L93" s="481" t="s">
        <v>7100</v>
      </c>
      <c r="M93" s="476">
        <v>0</v>
      </c>
      <c r="N93" s="476">
        <v>0</v>
      </c>
      <c r="O93" s="476">
        <v>0</v>
      </c>
      <c r="P93" s="476">
        <v>0</v>
      </c>
      <c r="Q93" s="476">
        <v>0</v>
      </c>
      <c r="R93">
        <f t="shared" si="6"/>
        <v>0</v>
      </c>
    </row>
    <row r="94" spans="2:18" customFormat="1" ht="14" hidden="1">
      <c r="B94" t="s">
        <v>6895</v>
      </c>
      <c r="C94" t="s">
        <v>6896</v>
      </c>
      <c r="D94" t="s">
        <v>6897</v>
      </c>
      <c r="F94" t="s">
        <v>253</v>
      </c>
      <c r="I94" s="309" t="s">
        <v>3356</v>
      </c>
      <c r="J94">
        <v>4</v>
      </c>
      <c r="K94" s="312" t="s">
        <v>3249</v>
      </c>
      <c r="L94" s="481" t="s">
        <v>7153</v>
      </c>
      <c r="M94" s="476">
        <v>0</v>
      </c>
      <c r="N94" s="476">
        <v>0</v>
      </c>
      <c r="O94" s="476">
        <v>0</v>
      </c>
      <c r="P94" s="476">
        <v>0</v>
      </c>
      <c r="Q94" s="476">
        <v>0</v>
      </c>
      <c r="R94">
        <f t="shared" si="6"/>
        <v>0</v>
      </c>
    </row>
    <row r="95" spans="2:18" customFormat="1" ht="14" hidden="1">
      <c r="B95" t="s">
        <v>6939</v>
      </c>
      <c r="C95" t="s">
        <v>6940</v>
      </c>
      <c r="D95" t="s">
        <v>6941</v>
      </c>
      <c r="F95" t="s">
        <v>253</v>
      </c>
      <c r="I95" s="309" t="s">
        <v>3356</v>
      </c>
      <c r="J95">
        <v>4</v>
      </c>
      <c r="K95" t="s">
        <v>457</v>
      </c>
      <c r="L95" t="s">
        <v>7007</v>
      </c>
      <c r="M95" s="491">
        <v>0</v>
      </c>
      <c r="N95" s="491">
        <v>0</v>
      </c>
      <c r="O95" s="491">
        <v>0</v>
      </c>
      <c r="P95" s="491">
        <v>0</v>
      </c>
      <c r="Q95" s="491">
        <v>0</v>
      </c>
      <c r="R95">
        <f t="shared" si="6"/>
        <v>0</v>
      </c>
    </row>
    <row r="96" spans="2:18" customFormat="1" ht="14" hidden="1">
      <c r="B96" t="s">
        <v>6913</v>
      </c>
      <c r="C96" t="s">
        <v>6914</v>
      </c>
      <c r="D96" t="s">
        <v>6915</v>
      </c>
      <c r="F96" t="s">
        <v>272</v>
      </c>
      <c r="G96">
        <v>4</v>
      </c>
      <c r="H96">
        <v>4</v>
      </c>
      <c r="I96" s="309" t="s">
        <v>3356</v>
      </c>
      <c r="J96">
        <v>5</v>
      </c>
      <c r="K96" t="s">
        <v>457</v>
      </c>
      <c r="L96" t="s">
        <v>7007</v>
      </c>
      <c r="M96" s="491">
        <v>0</v>
      </c>
      <c r="N96" s="491">
        <v>0</v>
      </c>
      <c r="O96" s="491">
        <v>0</v>
      </c>
      <c r="P96" s="491">
        <v>0</v>
      </c>
      <c r="Q96" s="491">
        <v>0</v>
      </c>
      <c r="R96">
        <f t="shared" si="6"/>
        <v>0</v>
      </c>
    </row>
    <row r="97" spans="2:18" customFormat="1" ht="14">
      <c r="B97" t="s">
        <v>6642</v>
      </c>
      <c r="C97" t="s">
        <v>6643</v>
      </c>
      <c r="D97" t="s">
        <v>6644</v>
      </c>
      <c r="F97" t="s">
        <v>272</v>
      </c>
      <c r="G97">
        <v>3</v>
      </c>
      <c r="H97">
        <v>2</v>
      </c>
      <c r="I97" s="309" t="s">
        <v>3356</v>
      </c>
      <c r="J97">
        <v>6</v>
      </c>
      <c r="K97" s="312" t="s">
        <v>3256</v>
      </c>
      <c r="L97" t="s">
        <v>7007</v>
      </c>
      <c r="M97">
        <v>1</v>
      </c>
      <c r="N97">
        <v>2</v>
      </c>
      <c r="O97">
        <v>2</v>
      </c>
      <c r="P97">
        <v>2</v>
      </c>
      <c r="Q97">
        <v>2</v>
      </c>
      <c r="R97">
        <f t="shared" si="6"/>
        <v>9</v>
      </c>
    </row>
    <row r="98" spans="2:18" customFormat="1" ht="14">
      <c r="B98" s="481" t="s">
        <v>7071</v>
      </c>
      <c r="C98" t="s">
        <v>6893</v>
      </c>
      <c r="D98" t="s">
        <v>6894</v>
      </c>
      <c r="E98" t="s">
        <v>5132</v>
      </c>
      <c r="F98" t="s">
        <v>272</v>
      </c>
      <c r="G98">
        <v>8</v>
      </c>
      <c r="H98">
        <v>6</v>
      </c>
      <c r="I98" s="309" t="s">
        <v>3356</v>
      </c>
      <c r="J98">
        <v>6</v>
      </c>
      <c r="K98" s="312" t="s">
        <v>3239</v>
      </c>
      <c r="L98" t="s">
        <v>7007</v>
      </c>
      <c r="M98">
        <v>1</v>
      </c>
      <c r="N98">
        <v>1</v>
      </c>
      <c r="O98" s="476">
        <v>0</v>
      </c>
      <c r="P98" s="476">
        <v>0</v>
      </c>
      <c r="Q98">
        <v>1</v>
      </c>
      <c r="R98">
        <f t="shared" si="6"/>
        <v>3</v>
      </c>
    </row>
    <row r="99" spans="2:18" customFormat="1" ht="14">
      <c r="B99" t="s">
        <v>6886</v>
      </c>
      <c r="C99" t="s">
        <v>6887</v>
      </c>
      <c r="D99" t="s">
        <v>6888</v>
      </c>
      <c r="F99" t="s">
        <v>253</v>
      </c>
      <c r="I99" s="309" t="s">
        <v>3370</v>
      </c>
      <c r="J99">
        <v>0</v>
      </c>
      <c r="K99" s="312" t="s">
        <v>3256</v>
      </c>
      <c r="L99" t="s">
        <v>7007</v>
      </c>
      <c r="M99">
        <v>1</v>
      </c>
      <c r="N99">
        <v>2</v>
      </c>
      <c r="O99">
        <v>2</v>
      </c>
      <c r="P99">
        <v>2</v>
      </c>
      <c r="Q99">
        <v>2</v>
      </c>
      <c r="R99">
        <f t="shared" si="6"/>
        <v>9</v>
      </c>
    </row>
    <row r="100" spans="2:18" customFormat="1" ht="14">
      <c r="B100" s="481" t="s">
        <v>7056</v>
      </c>
      <c r="C100" t="s">
        <v>6739</v>
      </c>
      <c r="D100" t="s">
        <v>6740</v>
      </c>
      <c r="F100" t="s">
        <v>253</v>
      </c>
      <c r="I100" s="309" t="s">
        <v>3370</v>
      </c>
      <c r="J100">
        <v>1</v>
      </c>
      <c r="K100" s="312" t="s">
        <v>3239</v>
      </c>
      <c r="L100" t="s">
        <v>7007</v>
      </c>
      <c r="M100" s="476">
        <v>0</v>
      </c>
      <c r="N100" s="476">
        <v>0</v>
      </c>
      <c r="O100" s="476">
        <v>0</v>
      </c>
      <c r="P100" s="476">
        <v>0</v>
      </c>
      <c r="Q100" s="476">
        <v>0</v>
      </c>
      <c r="R100">
        <f t="shared" si="6"/>
        <v>0</v>
      </c>
    </row>
    <row r="101" spans="2:18" customFormat="1" ht="14" hidden="1">
      <c r="B101" t="s">
        <v>6935</v>
      </c>
      <c r="C101" t="s">
        <v>6936</v>
      </c>
      <c r="D101" t="s">
        <v>6937</v>
      </c>
      <c r="F101" t="s">
        <v>253</v>
      </c>
      <c r="I101" s="309" t="s">
        <v>3370</v>
      </c>
      <c r="J101">
        <v>1</v>
      </c>
      <c r="K101" s="312" t="s">
        <v>3249</v>
      </c>
      <c r="L101" s="481" t="s">
        <v>7102</v>
      </c>
      <c r="M101" s="476">
        <v>0</v>
      </c>
      <c r="N101" s="476">
        <v>0</v>
      </c>
      <c r="O101" s="476">
        <v>0</v>
      </c>
      <c r="P101" s="476">
        <v>0</v>
      </c>
      <c r="Q101" s="476">
        <v>0</v>
      </c>
      <c r="R101">
        <f t="shared" si="6"/>
        <v>0</v>
      </c>
    </row>
    <row r="102" spans="2:18" customFormat="1" ht="14" hidden="1">
      <c r="B102" t="s">
        <v>6741</v>
      </c>
      <c r="C102" t="s">
        <v>6742</v>
      </c>
      <c r="D102" t="s">
        <v>6743</v>
      </c>
      <c r="E102" t="s">
        <v>5753</v>
      </c>
      <c r="F102" t="s">
        <v>272</v>
      </c>
      <c r="G102">
        <v>2</v>
      </c>
      <c r="H102">
        <v>2</v>
      </c>
      <c r="I102" s="309" t="s">
        <v>3370</v>
      </c>
      <c r="J102">
        <v>2</v>
      </c>
      <c r="K102" t="s">
        <v>457</v>
      </c>
      <c r="L102" t="s">
        <v>7007</v>
      </c>
      <c r="M102" s="491">
        <v>0</v>
      </c>
      <c r="N102" s="491">
        <v>0</v>
      </c>
      <c r="O102" s="491">
        <v>0</v>
      </c>
      <c r="P102" s="491">
        <v>0</v>
      </c>
      <c r="Q102" s="491">
        <v>0</v>
      </c>
      <c r="R102">
        <f t="shared" si="6"/>
        <v>0</v>
      </c>
    </row>
    <row r="103" spans="2:18" customFormat="1" ht="14" hidden="1">
      <c r="B103" t="s">
        <v>6774</v>
      </c>
      <c r="C103" t="s">
        <v>6775</v>
      </c>
      <c r="D103" t="s">
        <v>6776</v>
      </c>
      <c r="E103" t="s">
        <v>5753</v>
      </c>
      <c r="F103" t="s">
        <v>272</v>
      </c>
      <c r="G103">
        <v>3</v>
      </c>
      <c r="H103">
        <v>3</v>
      </c>
      <c r="I103" s="309" t="s">
        <v>3370</v>
      </c>
      <c r="J103">
        <v>3</v>
      </c>
      <c r="K103" t="s">
        <v>457</v>
      </c>
      <c r="L103" t="s">
        <v>7007</v>
      </c>
      <c r="M103" s="491">
        <v>0</v>
      </c>
      <c r="N103" s="491">
        <v>0</v>
      </c>
      <c r="O103" s="491">
        <v>0</v>
      </c>
      <c r="P103" s="491">
        <v>0</v>
      </c>
      <c r="Q103" s="491">
        <v>0</v>
      </c>
      <c r="R103">
        <f t="shared" si="6"/>
        <v>0</v>
      </c>
    </row>
    <row r="104" spans="2:18" customFormat="1" ht="14" hidden="1">
      <c r="B104" t="s">
        <v>6845</v>
      </c>
      <c r="C104" t="s">
        <v>6846</v>
      </c>
      <c r="D104" t="s">
        <v>6847</v>
      </c>
      <c r="E104" t="s">
        <v>5753</v>
      </c>
      <c r="F104" t="s">
        <v>272</v>
      </c>
      <c r="G104">
        <v>2</v>
      </c>
      <c r="H104">
        <v>4</v>
      </c>
      <c r="I104" s="309" t="s">
        <v>3370</v>
      </c>
      <c r="J104">
        <v>3</v>
      </c>
      <c r="K104" s="312" t="s">
        <v>3249</v>
      </c>
      <c r="L104" s="481" t="s">
        <v>7105</v>
      </c>
      <c r="M104" s="476">
        <v>0</v>
      </c>
      <c r="N104" s="476">
        <v>0</v>
      </c>
      <c r="O104" s="476">
        <v>0</v>
      </c>
      <c r="P104" s="476">
        <v>0</v>
      </c>
      <c r="Q104" s="476">
        <v>0</v>
      </c>
      <c r="R104">
        <f t="shared" si="6"/>
        <v>0</v>
      </c>
    </row>
    <row r="105" spans="2:18" customFormat="1" ht="14" hidden="1">
      <c r="B105" t="s">
        <v>6964</v>
      </c>
      <c r="C105" t="s">
        <v>6965</v>
      </c>
      <c r="D105" t="s">
        <v>6966</v>
      </c>
      <c r="F105" t="s">
        <v>253</v>
      </c>
      <c r="I105" s="309" t="s">
        <v>3370</v>
      </c>
      <c r="J105">
        <v>3</v>
      </c>
      <c r="K105" t="s">
        <v>457</v>
      </c>
      <c r="L105" t="s">
        <v>7007</v>
      </c>
      <c r="M105" s="491">
        <v>0</v>
      </c>
      <c r="N105" s="491">
        <v>0</v>
      </c>
      <c r="O105" s="491">
        <v>0</v>
      </c>
      <c r="P105" s="491">
        <v>0</v>
      </c>
      <c r="Q105" s="491">
        <v>0</v>
      </c>
      <c r="R105">
        <f t="shared" si="6"/>
        <v>0</v>
      </c>
    </row>
    <row r="106" spans="2:18" customFormat="1" ht="14">
      <c r="B106" t="s">
        <v>6868</v>
      </c>
      <c r="C106" t="s">
        <v>6869</v>
      </c>
      <c r="D106" t="s">
        <v>6870</v>
      </c>
      <c r="E106" t="s">
        <v>5621</v>
      </c>
      <c r="F106" t="s">
        <v>272</v>
      </c>
      <c r="G106">
        <v>3</v>
      </c>
      <c r="H106">
        <v>6</v>
      </c>
      <c r="I106" s="309" t="s">
        <v>3370</v>
      </c>
      <c r="J106">
        <v>4</v>
      </c>
      <c r="K106" s="312" t="s">
        <v>3256</v>
      </c>
      <c r="L106" t="s">
        <v>7007</v>
      </c>
      <c r="M106">
        <v>1</v>
      </c>
      <c r="N106">
        <v>1</v>
      </c>
      <c r="O106">
        <v>0</v>
      </c>
      <c r="P106">
        <v>2</v>
      </c>
      <c r="Q106">
        <v>1</v>
      </c>
      <c r="R106">
        <f t="shared" si="6"/>
        <v>5</v>
      </c>
    </row>
    <row r="107" spans="2:18" customFormat="1" ht="14" hidden="1">
      <c r="B107" t="s">
        <v>6747</v>
      </c>
      <c r="C107" t="s">
        <v>6748</v>
      </c>
      <c r="D107" t="s">
        <v>6749</v>
      </c>
      <c r="F107" t="s">
        <v>272</v>
      </c>
      <c r="G107">
        <v>6</v>
      </c>
      <c r="H107">
        <v>2</v>
      </c>
      <c r="I107" s="309" t="s">
        <v>3370</v>
      </c>
      <c r="J107">
        <v>6</v>
      </c>
      <c r="K107" s="312" t="s">
        <v>3249</v>
      </c>
      <c r="L107" s="481" t="s">
        <v>7100</v>
      </c>
      <c r="M107" s="476">
        <v>0</v>
      </c>
      <c r="N107" s="476">
        <v>0</v>
      </c>
      <c r="O107" s="476">
        <v>0</v>
      </c>
      <c r="P107" s="476">
        <v>0</v>
      </c>
      <c r="Q107" s="476">
        <v>0</v>
      </c>
      <c r="R107">
        <f t="shared" si="6"/>
        <v>0</v>
      </c>
    </row>
    <row r="108" spans="2:18" customFormat="1" ht="14">
      <c r="B108" s="481" t="s">
        <v>7057</v>
      </c>
      <c r="C108" t="s">
        <v>6938</v>
      </c>
      <c r="D108" s="481" t="s">
        <v>7058</v>
      </c>
      <c r="F108" t="s">
        <v>272</v>
      </c>
      <c r="G108">
        <v>7</v>
      </c>
      <c r="H108">
        <v>7</v>
      </c>
      <c r="I108" s="309" t="s">
        <v>3370</v>
      </c>
      <c r="J108">
        <v>7</v>
      </c>
      <c r="K108" s="312" t="s">
        <v>3239</v>
      </c>
      <c r="L108" t="s">
        <v>7007</v>
      </c>
      <c r="M108" s="476">
        <v>0</v>
      </c>
      <c r="N108" s="476">
        <v>0</v>
      </c>
      <c r="O108">
        <v>1</v>
      </c>
      <c r="P108">
        <v>1</v>
      </c>
      <c r="Q108">
        <v>1</v>
      </c>
      <c r="R108">
        <f t="shared" si="6"/>
        <v>3</v>
      </c>
    </row>
    <row r="109" spans="2:18" customFormat="1" ht="14" hidden="1">
      <c r="B109" t="s">
        <v>6792</v>
      </c>
      <c r="C109" t="s">
        <v>6793</v>
      </c>
      <c r="D109" t="s">
        <v>6794</v>
      </c>
      <c r="F109" t="s">
        <v>272</v>
      </c>
      <c r="G109">
        <v>1</v>
      </c>
      <c r="H109">
        <v>3</v>
      </c>
      <c r="I109" s="723" t="s">
        <v>410</v>
      </c>
      <c r="J109">
        <v>1</v>
      </c>
      <c r="K109" t="s">
        <v>457</v>
      </c>
      <c r="L109" t="s">
        <v>7007</v>
      </c>
      <c r="M109" s="491">
        <v>0</v>
      </c>
      <c r="N109" s="491">
        <v>0</v>
      </c>
      <c r="O109" s="491">
        <v>0</v>
      </c>
      <c r="P109" s="491">
        <v>0</v>
      </c>
      <c r="Q109" s="491">
        <v>0</v>
      </c>
      <c r="R109">
        <f t="shared" si="6"/>
        <v>0</v>
      </c>
    </row>
    <row r="110" spans="2:18" customFormat="1" ht="14">
      <c r="B110" t="s">
        <v>6918</v>
      </c>
      <c r="C110" t="s">
        <v>6919</v>
      </c>
      <c r="D110" t="s">
        <v>6920</v>
      </c>
      <c r="E110" t="s">
        <v>5197</v>
      </c>
      <c r="F110" t="s">
        <v>272</v>
      </c>
      <c r="G110">
        <v>1</v>
      </c>
      <c r="H110">
        <v>1</v>
      </c>
      <c r="I110" s="723" t="s">
        <v>410</v>
      </c>
      <c r="J110">
        <v>1</v>
      </c>
      <c r="K110" s="312" t="s">
        <v>3256</v>
      </c>
      <c r="L110" t="s">
        <v>7007</v>
      </c>
      <c r="M110" s="476">
        <v>0</v>
      </c>
      <c r="N110" s="476">
        <v>0</v>
      </c>
      <c r="O110">
        <v>1</v>
      </c>
      <c r="P110" s="476">
        <v>0</v>
      </c>
      <c r="Q110">
        <v>2</v>
      </c>
      <c r="R110">
        <f t="shared" si="6"/>
        <v>3</v>
      </c>
    </row>
    <row r="111" spans="2:18" customFormat="1" ht="14" hidden="1">
      <c r="B111" t="s">
        <v>7000</v>
      </c>
      <c r="C111" t="s">
        <v>7001</v>
      </c>
      <c r="D111" t="s">
        <v>7002</v>
      </c>
      <c r="F111" t="s">
        <v>272</v>
      </c>
      <c r="G111">
        <v>2</v>
      </c>
      <c r="H111">
        <v>1</v>
      </c>
      <c r="I111" s="723" t="s">
        <v>410</v>
      </c>
      <c r="J111">
        <v>1</v>
      </c>
      <c r="K111" t="s">
        <v>457</v>
      </c>
      <c r="L111" t="s">
        <v>7007</v>
      </c>
      <c r="M111" s="491">
        <v>0</v>
      </c>
      <c r="N111" s="491">
        <v>0</v>
      </c>
      <c r="O111" s="491">
        <v>0</v>
      </c>
      <c r="P111" s="491">
        <v>0</v>
      </c>
      <c r="Q111" s="491">
        <v>0</v>
      </c>
      <c r="R111">
        <f t="shared" si="6"/>
        <v>0</v>
      </c>
    </row>
    <row r="112" spans="2:18" customFormat="1" ht="14" hidden="1">
      <c r="B112" t="s">
        <v>6677</v>
      </c>
      <c r="C112" t="s">
        <v>6678</v>
      </c>
      <c r="D112" t="s">
        <v>6679</v>
      </c>
      <c r="F112" t="s">
        <v>272</v>
      </c>
      <c r="G112">
        <v>2</v>
      </c>
      <c r="H112">
        <v>3</v>
      </c>
      <c r="I112" s="723" t="s">
        <v>410</v>
      </c>
      <c r="J112">
        <v>2</v>
      </c>
      <c r="K112" t="s">
        <v>457</v>
      </c>
      <c r="L112" t="s">
        <v>7007</v>
      </c>
      <c r="M112" s="491">
        <v>0</v>
      </c>
      <c r="N112" s="491">
        <v>0</v>
      </c>
      <c r="O112" s="491">
        <v>0</v>
      </c>
      <c r="P112" s="491">
        <v>0</v>
      </c>
      <c r="Q112" s="491">
        <v>0</v>
      </c>
      <c r="R112">
        <f t="shared" si="6"/>
        <v>0</v>
      </c>
    </row>
    <row r="113" spans="2:18" customFormat="1" ht="14" hidden="1">
      <c r="B113" t="s">
        <v>6680</v>
      </c>
      <c r="C113" t="s">
        <v>6681</v>
      </c>
      <c r="D113" t="s">
        <v>6682</v>
      </c>
      <c r="F113" t="s">
        <v>272</v>
      </c>
      <c r="G113">
        <v>1</v>
      </c>
      <c r="H113">
        <v>2</v>
      </c>
      <c r="I113" s="723" t="s">
        <v>410</v>
      </c>
      <c r="J113">
        <v>2</v>
      </c>
      <c r="K113" t="s">
        <v>457</v>
      </c>
      <c r="L113" t="s">
        <v>7007</v>
      </c>
      <c r="M113" s="491">
        <v>0</v>
      </c>
      <c r="N113" s="491">
        <v>0</v>
      </c>
      <c r="O113" s="491">
        <v>0</v>
      </c>
      <c r="P113" s="491">
        <v>0</v>
      </c>
      <c r="Q113" s="491">
        <v>0</v>
      </c>
      <c r="R113">
        <f t="shared" si="6"/>
        <v>0</v>
      </c>
    </row>
    <row r="114" spans="2:18" customFormat="1" ht="14" hidden="1">
      <c r="B114" t="s">
        <v>6750</v>
      </c>
      <c r="C114" t="s">
        <v>6751</v>
      </c>
      <c r="D114" t="s">
        <v>6752</v>
      </c>
      <c r="F114" t="s">
        <v>272</v>
      </c>
      <c r="G114">
        <v>2</v>
      </c>
      <c r="H114">
        <v>2</v>
      </c>
      <c r="I114" s="723" t="s">
        <v>410</v>
      </c>
      <c r="J114">
        <v>2</v>
      </c>
      <c r="K114" t="s">
        <v>457</v>
      </c>
      <c r="L114" t="s">
        <v>7007</v>
      </c>
      <c r="M114" s="491">
        <v>0</v>
      </c>
      <c r="N114" s="491">
        <v>0</v>
      </c>
      <c r="O114" s="491">
        <v>0</v>
      </c>
      <c r="P114" s="491">
        <v>0</v>
      </c>
      <c r="Q114" s="491">
        <v>0</v>
      </c>
      <c r="R114">
        <f t="shared" si="6"/>
        <v>0</v>
      </c>
    </row>
    <row r="115" spans="2:18" customFormat="1" ht="14" hidden="1">
      <c r="B115" t="s">
        <v>6765</v>
      </c>
      <c r="C115" t="s">
        <v>6766</v>
      </c>
      <c r="D115" t="s">
        <v>6767</v>
      </c>
      <c r="E115" t="s">
        <v>5197</v>
      </c>
      <c r="F115" t="s">
        <v>272</v>
      </c>
      <c r="G115">
        <v>2</v>
      </c>
      <c r="H115">
        <v>3</v>
      </c>
      <c r="I115" s="723" t="s">
        <v>410</v>
      </c>
      <c r="J115">
        <v>2</v>
      </c>
      <c r="K115" s="312" t="s">
        <v>3249</v>
      </c>
      <c r="L115" s="481" t="s">
        <v>7153</v>
      </c>
      <c r="M115" s="476">
        <v>0</v>
      </c>
      <c r="N115" s="476">
        <v>0</v>
      </c>
      <c r="O115" s="476">
        <v>0</v>
      </c>
      <c r="P115" s="476">
        <v>0</v>
      </c>
      <c r="Q115" s="476">
        <v>0</v>
      </c>
      <c r="R115">
        <f t="shared" si="6"/>
        <v>0</v>
      </c>
    </row>
    <row r="116" spans="2:18" customFormat="1" ht="14">
      <c r="B116" t="s">
        <v>6786</v>
      </c>
      <c r="C116" t="s">
        <v>6787</v>
      </c>
      <c r="D116" t="s">
        <v>6788</v>
      </c>
      <c r="F116" t="s">
        <v>272</v>
      </c>
      <c r="G116">
        <v>5</v>
      </c>
      <c r="H116">
        <v>4</v>
      </c>
      <c r="I116" s="723" t="s">
        <v>410</v>
      </c>
      <c r="J116">
        <v>2</v>
      </c>
      <c r="K116" s="312" t="s">
        <v>3256</v>
      </c>
      <c r="L116" t="s">
        <v>7007</v>
      </c>
      <c r="M116">
        <v>2</v>
      </c>
      <c r="N116">
        <v>1</v>
      </c>
      <c r="O116">
        <v>1</v>
      </c>
      <c r="P116">
        <v>1</v>
      </c>
      <c r="Q116">
        <v>2</v>
      </c>
      <c r="R116">
        <f t="shared" si="6"/>
        <v>7</v>
      </c>
    </row>
    <row r="117" spans="2:18" customFormat="1" ht="14">
      <c r="B117" s="481" t="s">
        <v>7059</v>
      </c>
      <c r="C117" t="s">
        <v>6877</v>
      </c>
      <c r="D117" t="s">
        <v>6878</v>
      </c>
      <c r="F117" t="s">
        <v>272</v>
      </c>
      <c r="G117">
        <v>2</v>
      </c>
      <c r="H117">
        <v>3</v>
      </c>
      <c r="I117" s="723" t="s">
        <v>410</v>
      </c>
      <c r="J117">
        <v>2</v>
      </c>
      <c r="K117" s="312" t="s">
        <v>3239</v>
      </c>
      <c r="L117" t="s">
        <v>7007</v>
      </c>
      <c r="M117">
        <v>1</v>
      </c>
      <c r="N117">
        <v>1</v>
      </c>
      <c r="O117" s="476">
        <v>0</v>
      </c>
      <c r="P117" s="476">
        <v>0</v>
      </c>
      <c r="Q117">
        <v>1</v>
      </c>
      <c r="R117">
        <f t="shared" si="6"/>
        <v>3</v>
      </c>
    </row>
    <row r="118" spans="2:18" customFormat="1" ht="14" hidden="1">
      <c r="B118" t="s">
        <v>6977</v>
      </c>
      <c r="C118" t="s">
        <v>6978</v>
      </c>
      <c r="D118" t="s">
        <v>6979</v>
      </c>
      <c r="F118" t="s">
        <v>272</v>
      </c>
      <c r="G118">
        <v>3</v>
      </c>
      <c r="H118">
        <v>2</v>
      </c>
      <c r="I118" s="723" t="s">
        <v>410</v>
      </c>
      <c r="J118">
        <v>2</v>
      </c>
      <c r="K118" s="312" t="s">
        <v>3249</v>
      </c>
      <c r="L118" s="481" t="s">
        <v>7102</v>
      </c>
      <c r="M118" s="476">
        <v>0</v>
      </c>
      <c r="N118" s="476">
        <v>0</v>
      </c>
      <c r="O118" s="476">
        <v>0</v>
      </c>
      <c r="P118" s="476">
        <v>0</v>
      </c>
      <c r="Q118" s="476">
        <v>0</v>
      </c>
      <c r="R118">
        <f t="shared" si="6"/>
        <v>0</v>
      </c>
    </row>
    <row r="119" spans="2:18" customFormat="1" ht="14" hidden="1">
      <c r="B119" t="s">
        <v>6980</v>
      </c>
      <c r="C119" t="s">
        <v>6981</v>
      </c>
      <c r="D119" t="s">
        <v>6982</v>
      </c>
      <c r="F119" t="s">
        <v>272</v>
      </c>
      <c r="G119">
        <v>1</v>
      </c>
      <c r="H119">
        <v>3</v>
      </c>
      <c r="I119" s="723" t="s">
        <v>410</v>
      </c>
      <c r="J119">
        <v>2</v>
      </c>
      <c r="K119" t="s">
        <v>457</v>
      </c>
      <c r="L119" t="s">
        <v>7007</v>
      </c>
      <c r="M119" s="491">
        <v>0</v>
      </c>
      <c r="N119" s="491">
        <v>0</v>
      </c>
      <c r="O119" s="491">
        <v>0</v>
      </c>
      <c r="P119" s="491">
        <v>0</v>
      </c>
      <c r="Q119" s="491">
        <v>0</v>
      </c>
      <c r="R119">
        <f t="shared" si="6"/>
        <v>0</v>
      </c>
    </row>
    <row r="120" spans="2:18" customFormat="1" ht="14">
      <c r="B120" t="s">
        <v>6662</v>
      </c>
      <c r="C120" t="s">
        <v>6663</v>
      </c>
      <c r="D120" t="s">
        <v>6664</v>
      </c>
      <c r="F120" t="s">
        <v>272</v>
      </c>
      <c r="G120">
        <v>2</v>
      </c>
      <c r="H120">
        <v>3</v>
      </c>
      <c r="I120" s="723" t="s">
        <v>410</v>
      </c>
      <c r="J120">
        <v>3</v>
      </c>
      <c r="K120" s="312" t="s">
        <v>3256</v>
      </c>
      <c r="L120" t="s">
        <v>7007</v>
      </c>
      <c r="M120">
        <v>1</v>
      </c>
      <c r="N120">
        <v>1</v>
      </c>
      <c r="O120">
        <v>0</v>
      </c>
      <c r="P120">
        <v>1</v>
      </c>
      <c r="Q120">
        <v>1</v>
      </c>
      <c r="R120">
        <f>SUBTOTAL(9,M120:Q120)</f>
        <v>4</v>
      </c>
    </row>
    <row r="121" spans="2:18" customFormat="1" ht="14">
      <c r="B121" t="s">
        <v>6653</v>
      </c>
      <c r="C121" t="s">
        <v>6654</v>
      </c>
      <c r="D121" t="s">
        <v>6655</v>
      </c>
      <c r="F121" t="s">
        <v>272</v>
      </c>
      <c r="G121">
        <v>2</v>
      </c>
      <c r="H121">
        <v>3</v>
      </c>
      <c r="I121" s="723" t="s">
        <v>410</v>
      </c>
      <c r="J121">
        <v>3</v>
      </c>
      <c r="K121" s="312" t="s">
        <v>3256</v>
      </c>
      <c r="L121" t="s">
        <v>7007</v>
      </c>
      <c r="M121">
        <v>2</v>
      </c>
      <c r="N121" s="476">
        <v>0</v>
      </c>
      <c r="O121">
        <v>1</v>
      </c>
      <c r="P121">
        <v>2</v>
      </c>
      <c r="Q121">
        <v>2</v>
      </c>
      <c r="R121">
        <f t="shared" si="6"/>
        <v>7</v>
      </c>
    </row>
    <row r="122" spans="2:18" customFormat="1" ht="14" hidden="1">
      <c r="B122" t="s">
        <v>6668</v>
      </c>
      <c r="C122" t="s">
        <v>6669</v>
      </c>
      <c r="D122" t="s">
        <v>6670</v>
      </c>
      <c r="F122" t="s">
        <v>272</v>
      </c>
      <c r="G122">
        <v>3</v>
      </c>
      <c r="H122">
        <v>3</v>
      </c>
      <c r="I122" s="723" t="s">
        <v>410</v>
      </c>
      <c r="J122">
        <v>3</v>
      </c>
      <c r="K122" t="s">
        <v>457</v>
      </c>
      <c r="L122" t="s">
        <v>7007</v>
      </c>
      <c r="M122" s="491">
        <v>0</v>
      </c>
      <c r="N122" s="491">
        <v>0</v>
      </c>
      <c r="O122" s="491">
        <v>0</v>
      </c>
      <c r="P122" s="491">
        <v>0</v>
      </c>
      <c r="Q122" s="491">
        <v>0</v>
      </c>
      <c r="R122">
        <f t="shared" si="6"/>
        <v>0</v>
      </c>
    </row>
    <row r="123" spans="2:18" customFormat="1" ht="14" hidden="1">
      <c r="B123" t="s">
        <v>6683</v>
      </c>
      <c r="C123" t="s">
        <v>6684</v>
      </c>
      <c r="D123" t="s">
        <v>6685</v>
      </c>
      <c r="F123" t="s">
        <v>272</v>
      </c>
      <c r="G123">
        <v>5</v>
      </c>
      <c r="H123">
        <v>6</v>
      </c>
      <c r="I123" s="723" t="s">
        <v>410</v>
      </c>
      <c r="J123">
        <v>3</v>
      </c>
      <c r="K123" t="s">
        <v>457</v>
      </c>
      <c r="L123" t="s">
        <v>7007</v>
      </c>
      <c r="M123" s="491">
        <v>0</v>
      </c>
      <c r="N123" s="491">
        <v>0</v>
      </c>
      <c r="O123" s="491">
        <v>0</v>
      </c>
      <c r="P123" s="491">
        <v>0</v>
      </c>
      <c r="Q123" s="491">
        <v>0</v>
      </c>
      <c r="R123">
        <f t="shared" si="6"/>
        <v>0</v>
      </c>
    </row>
    <row r="124" spans="2:18" customFormat="1" ht="14" hidden="1">
      <c r="B124" t="s">
        <v>6768</v>
      </c>
      <c r="C124" t="s">
        <v>6769</v>
      </c>
      <c r="D124" t="s">
        <v>6770</v>
      </c>
      <c r="F124" t="s">
        <v>272</v>
      </c>
      <c r="G124">
        <v>3</v>
      </c>
      <c r="H124">
        <v>4</v>
      </c>
      <c r="I124" s="723" t="s">
        <v>410</v>
      </c>
      <c r="J124">
        <v>3</v>
      </c>
      <c r="K124" s="312" t="s">
        <v>3249</v>
      </c>
      <c r="L124" s="481" t="s">
        <v>7102</v>
      </c>
      <c r="M124" s="476">
        <v>0</v>
      </c>
      <c r="N124" s="476">
        <v>0</v>
      </c>
      <c r="O124" s="476">
        <v>0</v>
      </c>
      <c r="P124" s="476">
        <v>0</v>
      </c>
      <c r="Q124" s="476">
        <v>0</v>
      </c>
      <c r="R124">
        <f t="shared" si="6"/>
        <v>0</v>
      </c>
    </row>
    <row r="125" spans="2:18" customFormat="1" ht="14" hidden="1">
      <c r="B125" t="s">
        <v>6854</v>
      </c>
      <c r="C125" t="s">
        <v>6855</v>
      </c>
      <c r="D125" t="s">
        <v>6856</v>
      </c>
      <c r="F125" t="s">
        <v>272</v>
      </c>
      <c r="G125">
        <v>2</v>
      </c>
      <c r="H125">
        <v>3</v>
      </c>
      <c r="I125" s="723" t="s">
        <v>410</v>
      </c>
      <c r="J125">
        <v>3</v>
      </c>
      <c r="K125" t="s">
        <v>457</v>
      </c>
      <c r="L125" t="s">
        <v>7007</v>
      </c>
      <c r="M125" s="491">
        <v>0</v>
      </c>
      <c r="N125" s="491">
        <v>0</v>
      </c>
      <c r="O125" s="491">
        <v>0</v>
      </c>
      <c r="P125" s="491">
        <v>0</v>
      </c>
      <c r="Q125" s="491">
        <v>0</v>
      </c>
      <c r="R125">
        <f t="shared" si="6"/>
        <v>0</v>
      </c>
    </row>
    <row r="126" spans="2:18" customFormat="1" ht="14" hidden="1">
      <c r="B126" t="s">
        <v>6903</v>
      </c>
      <c r="C126" t="s">
        <v>6904</v>
      </c>
      <c r="D126" t="s">
        <v>6905</v>
      </c>
      <c r="F126" t="s">
        <v>272</v>
      </c>
      <c r="G126">
        <v>2</v>
      </c>
      <c r="H126">
        <v>4</v>
      </c>
      <c r="I126" s="723" t="s">
        <v>410</v>
      </c>
      <c r="J126">
        <v>3</v>
      </c>
      <c r="K126" s="312" t="s">
        <v>3249</v>
      </c>
      <c r="L126" s="481" t="s">
        <v>7153</v>
      </c>
      <c r="M126" s="476">
        <v>0</v>
      </c>
      <c r="N126" s="476">
        <v>0</v>
      </c>
      <c r="O126" s="476">
        <v>0</v>
      </c>
      <c r="P126" s="476">
        <v>0</v>
      </c>
      <c r="Q126" s="476">
        <v>0</v>
      </c>
      <c r="R126">
        <f t="shared" si="6"/>
        <v>0</v>
      </c>
    </row>
    <row r="127" spans="2:18" customFormat="1" ht="14">
      <c r="B127" s="481" t="s">
        <v>7073</v>
      </c>
      <c r="C127" t="s">
        <v>6972</v>
      </c>
      <c r="D127" t="s">
        <v>6973</v>
      </c>
      <c r="F127" t="s">
        <v>272</v>
      </c>
      <c r="G127">
        <v>3</v>
      </c>
      <c r="H127">
        <v>3</v>
      </c>
      <c r="I127" s="723" t="s">
        <v>410</v>
      </c>
      <c r="J127">
        <v>3</v>
      </c>
      <c r="K127" s="312" t="s">
        <v>3239</v>
      </c>
      <c r="L127" t="s">
        <v>7007</v>
      </c>
      <c r="M127" s="476">
        <v>0</v>
      </c>
      <c r="N127" s="476">
        <v>0</v>
      </c>
      <c r="O127" s="476">
        <v>0</v>
      </c>
      <c r="P127" s="476">
        <v>0</v>
      </c>
      <c r="Q127" s="476">
        <v>0</v>
      </c>
      <c r="R127">
        <f t="shared" si="6"/>
        <v>0</v>
      </c>
    </row>
    <row r="128" spans="2:18" customFormat="1" ht="14" hidden="1">
      <c r="B128" t="s">
        <v>6974</v>
      </c>
      <c r="C128" t="s">
        <v>6975</v>
      </c>
      <c r="D128" t="s">
        <v>6976</v>
      </c>
      <c r="E128" t="s">
        <v>5197</v>
      </c>
      <c r="F128" t="s">
        <v>272</v>
      </c>
      <c r="G128">
        <v>3</v>
      </c>
      <c r="H128">
        <v>4</v>
      </c>
      <c r="I128" s="723" t="s">
        <v>410</v>
      </c>
      <c r="J128">
        <v>3</v>
      </c>
      <c r="K128" t="s">
        <v>457</v>
      </c>
      <c r="L128" t="s">
        <v>7007</v>
      </c>
      <c r="M128" s="491">
        <v>0</v>
      </c>
      <c r="N128" s="491">
        <v>0</v>
      </c>
      <c r="O128" s="491">
        <v>0</v>
      </c>
      <c r="P128" s="491">
        <v>0</v>
      </c>
      <c r="Q128" s="491">
        <v>0</v>
      </c>
      <c r="R128">
        <f t="shared" si="6"/>
        <v>0</v>
      </c>
    </row>
    <row r="129" spans="2:18" customFormat="1" ht="14" hidden="1">
      <c r="B129" t="s">
        <v>6983</v>
      </c>
      <c r="C129" t="s">
        <v>6984</v>
      </c>
      <c r="D129" t="s">
        <v>6985</v>
      </c>
      <c r="F129" t="s">
        <v>272</v>
      </c>
      <c r="G129">
        <v>3</v>
      </c>
      <c r="H129">
        <v>3</v>
      </c>
      <c r="I129" s="723" t="s">
        <v>410</v>
      </c>
      <c r="J129">
        <v>3</v>
      </c>
      <c r="K129" t="s">
        <v>457</v>
      </c>
      <c r="L129" t="s">
        <v>7007</v>
      </c>
      <c r="M129" s="491">
        <v>0</v>
      </c>
      <c r="N129" s="491">
        <v>0</v>
      </c>
      <c r="O129" s="491">
        <v>0</v>
      </c>
      <c r="P129" s="491">
        <v>0</v>
      </c>
      <c r="Q129" s="491">
        <v>0</v>
      </c>
      <c r="R129">
        <f t="shared" si="6"/>
        <v>0</v>
      </c>
    </row>
    <row r="130" spans="2:18" customFormat="1" ht="14">
      <c r="B130" t="s">
        <v>6656</v>
      </c>
      <c r="C130" t="s">
        <v>6657</v>
      </c>
      <c r="D130" t="s">
        <v>6658</v>
      </c>
      <c r="F130" t="s">
        <v>272</v>
      </c>
      <c r="G130">
        <v>3</v>
      </c>
      <c r="H130">
        <v>6</v>
      </c>
      <c r="I130" s="723" t="s">
        <v>410</v>
      </c>
      <c r="J130">
        <v>4</v>
      </c>
      <c r="K130" s="312" t="s">
        <v>3256</v>
      </c>
      <c r="L130" t="s">
        <v>7007</v>
      </c>
      <c r="M130">
        <v>1</v>
      </c>
      <c r="N130">
        <v>1</v>
      </c>
      <c r="O130">
        <v>2</v>
      </c>
      <c r="P130">
        <v>1</v>
      </c>
      <c r="Q130">
        <v>2</v>
      </c>
      <c r="R130">
        <f t="shared" si="6"/>
        <v>7</v>
      </c>
    </row>
    <row r="131" spans="2:18" customFormat="1" ht="14" hidden="1">
      <c r="B131" t="s">
        <v>6665</v>
      </c>
      <c r="C131" t="s">
        <v>6666</v>
      </c>
      <c r="D131" t="s">
        <v>6667</v>
      </c>
      <c r="F131" t="s">
        <v>272</v>
      </c>
      <c r="G131">
        <v>3</v>
      </c>
      <c r="H131">
        <v>4</v>
      </c>
      <c r="I131" s="723" t="s">
        <v>410</v>
      </c>
      <c r="J131">
        <v>4</v>
      </c>
      <c r="K131" t="s">
        <v>457</v>
      </c>
      <c r="L131" t="s">
        <v>7007</v>
      </c>
      <c r="M131" s="491">
        <v>0</v>
      </c>
      <c r="N131" s="491">
        <v>0</v>
      </c>
      <c r="O131" s="491">
        <v>0</v>
      </c>
      <c r="P131" s="491">
        <v>0</v>
      </c>
      <c r="Q131" s="491">
        <v>0</v>
      </c>
      <c r="R131">
        <f t="shared" si="6"/>
        <v>0</v>
      </c>
    </row>
    <row r="132" spans="2:18" customFormat="1" ht="14" hidden="1">
      <c r="B132" t="s">
        <v>6674</v>
      </c>
      <c r="C132" t="s">
        <v>6675</v>
      </c>
      <c r="D132" t="s">
        <v>6676</v>
      </c>
      <c r="F132" t="s">
        <v>272</v>
      </c>
      <c r="G132">
        <v>3</v>
      </c>
      <c r="H132">
        <v>4</v>
      </c>
      <c r="I132" s="723" t="s">
        <v>410</v>
      </c>
      <c r="J132">
        <v>4</v>
      </c>
      <c r="K132" t="s">
        <v>457</v>
      </c>
      <c r="L132" t="s">
        <v>7007</v>
      </c>
      <c r="M132" s="491">
        <v>0</v>
      </c>
      <c r="N132" s="491">
        <v>0</v>
      </c>
      <c r="O132" s="491">
        <v>0</v>
      </c>
      <c r="P132" s="491">
        <v>0</v>
      </c>
      <c r="Q132" s="491">
        <v>0</v>
      </c>
      <c r="R132">
        <f t="shared" si="6"/>
        <v>0</v>
      </c>
    </row>
    <row r="133" spans="2:18" customFormat="1" ht="14" hidden="1">
      <c r="B133" t="s">
        <v>6860</v>
      </c>
      <c r="C133" t="s">
        <v>6861</v>
      </c>
      <c r="D133" t="s">
        <v>6862</v>
      </c>
      <c r="F133" t="s">
        <v>272</v>
      </c>
      <c r="G133">
        <v>3</v>
      </c>
      <c r="H133">
        <v>3</v>
      </c>
      <c r="I133" s="723" t="s">
        <v>410</v>
      </c>
      <c r="J133">
        <v>4</v>
      </c>
      <c r="K133" t="s">
        <v>457</v>
      </c>
      <c r="L133" t="s">
        <v>7007</v>
      </c>
      <c r="M133" s="491">
        <v>0</v>
      </c>
      <c r="N133" s="491">
        <v>0</v>
      </c>
      <c r="O133" s="491">
        <v>0</v>
      </c>
      <c r="P133" s="491">
        <v>0</v>
      </c>
      <c r="Q133" s="491">
        <v>0</v>
      </c>
      <c r="R133">
        <f t="shared" si="6"/>
        <v>0</v>
      </c>
    </row>
    <row r="134" spans="2:18" customFormat="1" ht="14" hidden="1">
      <c r="B134" t="s">
        <v>6961</v>
      </c>
      <c r="C134" t="s">
        <v>6962</v>
      </c>
      <c r="D134" t="s">
        <v>6963</v>
      </c>
      <c r="F134" t="s">
        <v>272</v>
      </c>
      <c r="G134">
        <v>3</v>
      </c>
      <c r="H134">
        <v>2</v>
      </c>
      <c r="I134" s="723" t="s">
        <v>410</v>
      </c>
      <c r="J134">
        <v>4</v>
      </c>
      <c r="K134" t="s">
        <v>457</v>
      </c>
      <c r="L134" t="s">
        <v>7007</v>
      </c>
      <c r="M134" s="491">
        <v>0</v>
      </c>
      <c r="N134" s="491">
        <v>0</v>
      </c>
      <c r="O134" s="491">
        <v>0</v>
      </c>
      <c r="P134" s="491">
        <v>0</v>
      </c>
      <c r="Q134" s="491">
        <v>0</v>
      </c>
      <c r="R134">
        <f t="shared" si="6"/>
        <v>0</v>
      </c>
    </row>
    <row r="135" spans="2:18" customFormat="1" ht="14" hidden="1">
      <c r="B135" t="s">
        <v>6659</v>
      </c>
      <c r="C135" t="s">
        <v>6660</v>
      </c>
      <c r="D135" t="s">
        <v>6661</v>
      </c>
      <c r="F135" t="s">
        <v>272</v>
      </c>
      <c r="G135">
        <v>4</v>
      </c>
      <c r="H135">
        <v>6</v>
      </c>
      <c r="I135" s="723" t="s">
        <v>410</v>
      </c>
      <c r="J135">
        <v>5</v>
      </c>
      <c r="K135" t="s">
        <v>457</v>
      </c>
      <c r="L135" t="s">
        <v>7007</v>
      </c>
      <c r="M135" s="491">
        <v>0</v>
      </c>
      <c r="N135" s="491">
        <v>0</v>
      </c>
      <c r="O135" s="491">
        <v>0</v>
      </c>
      <c r="P135" s="491">
        <v>0</v>
      </c>
      <c r="Q135" s="491">
        <v>0</v>
      </c>
      <c r="R135">
        <f t="shared" si="6"/>
        <v>0</v>
      </c>
    </row>
    <row r="136" spans="2:18" customFormat="1" ht="14" hidden="1">
      <c r="B136" t="s">
        <v>6795</v>
      </c>
      <c r="C136" t="s">
        <v>6796</v>
      </c>
      <c r="D136" t="s">
        <v>6797</v>
      </c>
      <c r="F136" t="s">
        <v>272</v>
      </c>
      <c r="G136">
        <v>5</v>
      </c>
      <c r="H136">
        <v>5</v>
      </c>
      <c r="I136" s="723" t="s">
        <v>410</v>
      </c>
      <c r="J136">
        <v>5</v>
      </c>
      <c r="K136" t="s">
        <v>457</v>
      </c>
      <c r="L136" t="s">
        <v>7007</v>
      </c>
      <c r="M136" s="491">
        <v>0</v>
      </c>
      <c r="N136" s="491">
        <v>0</v>
      </c>
      <c r="O136" s="491">
        <v>0</v>
      </c>
      <c r="P136" s="491">
        <v>0</v>
      </c>
      <c r="Q136" s="491">
        <v>0</v>
      </c>
      <c r="R136">
        <f t="shared" si="6"/>
        <v>0</v>
      </c>
    </row>
    <row r="137" spans="2:18" customFormat="1" ht="14" hidden="1">
      <c r="B137" t="s">
        <v>6798</v>
      </c>
      <c r="C137" t="s">
        <v>6799</v>
      </c>
      <c r="D137" t="s">
        <v>6800</v>
      </c>
      <c r="F137" t="s">
        <v>272</v>
      </c>
      <c r="G137">
        <v>4</v>
      </c>
      <c r="H137">
        <v>5</v>
      </c>
      <c r="I137" s="723" t="s">
        <v>410</v>
      </c>
      <c r="J137">
        <v>5</v>
      </c>
      <c r="K137" t="s">
        <v>457</v>
      </c>
      <c r="L137" t="s">
        <v>7007</v>
      </c>
      <c r="M137" s="491">
        <v>0</v>
      </c>
      <c r="N137" s="491">
        <v>0</v>
      </c>
      <c r="O137" s="491">
        <v>0</v>
      </c>
      <c r="P137" s="491">
        <v>0</v>
      </c>
      <c r="Q137" s="491">
        <v>0</v>
      </c>
      <c r="R137">
        <f t="shared" si="6"/>
        <v>0</v>
      </c>
    </row>
    <row r="138" spans="2:18" customFormat="1" ht="14">
      <c r="B138" s="481" t="s">
        <v>7064</v>
      </c>
      <c r="C138" t="s">
        <v>6648</v>
      </c>
      <c r="D138" t="s">
        <v>6649</v>
      </c>
      <c r="F138" t="s">
        <v>272</v>
      </c>
      <c r="G138">
        <v>6</v>
      </c>
      <c r="H138">
        <v>7</v>
      </c>
      <c r="I138" s="723" t="s">
        <v>410</v>
      </c>
      <c r="J138">
        <v>6</v>
      </c>
      <c r="K138" s="312" t="s">
        <v>3239</v>
      </c>
      <c r="L138" t="s">
        <v>7007</v>
      </c>
      <c r="M138" s="476">
        <v>0</v>
      </c>
      <c r="N138" s="476">
        <v>0</v>
      </c>
      <c r="O138" s="476">
        <v>0</v>
      </c>
      <c r="P138" s="476">
        <v>0</v>
      </c>
      <c r="Q138" s="476">
        <v>0</v>
      </c>
      <c r="R138">
        <f t="shared" ref="R138:R143" si="7">SUBTOTAL(9,M138:Q138)</f>
        <v>0</v>
      </c>
    </row>
    <row r="139" spans="2:18" customFormat="1" ht="14" hidden="1">
      <c r="B139" t="s">
        <v>6650</v>
      </c>
      <c r="C139" t="s">
        <v>6651</v>
      </c>
      <c r="D139" t="s">
        <v>6652</v>
      </c>
      <c r="F139" t="s">
        <v>272</v>
      </c>
      <c r="G139">
        <v>4</v>
      </c>
      <c r="H139">
        <v>4</v>
      </c>
      <c r="I139" s="723" t="s">
        <v>410</v>
      </c>
      <c r="J139">
        <v>6</v>
      </c>
      <c r="K139" t="s">
        <v>457</v>
      </c>
      <c r="L139" t="s">
        <v>7007</v>
      </c>
      <c r="M139" s="491">
        <v>0</v>
      </c>
      <c r="N139" s="491">
        <v>0</v>
      </c>
      <c r="O139" s="491">
        <v>0</v>
      </c>
      <c r="P139" s="491">
        <v>0</v>
      </c>
      <c r="Q139" s="491">
        <v>0</v>
      </c>
      <c r="R139">
        <f t="shared" si="7"/>
        <v>0</v>
      </c>
    </row>
    <row r="140" spans="2:18" customFormat="1" ht="14">
      <c r="B140" s="481" t="s">
        <v>7068</v>
      </c>
      <c r="C140" t="s">
        <v>6916</v>
      </c>
      <c r="D140" t="s">
        <v>6917</v>
      </c>
      <c r="F140" t="s">
        <v>272</v>
      </c>
      <c r="G140">
        <v>4</v>
      </c>
      <c r="H140">
        <v>5</v>
      </c>
      <c r="I140" s="723" t="s">
        <v>410</v>
      </c>
      <c r="J140">
        <v>6</v>
      </c>
      <c r="K140" s="312" t="s">
        <v>3239</v>
      </c>
      <c r="L140" t="s">
        <v>7007</v>
      </c>
      <c r="M140">
        <v>1</v>
      </c>
      <c r="N140">
        <v>1</v>
      </c>
      <c r="O140">
        <v>1</v>
      </c>
      <c r="P140">
        <v>1</v>
      </c>
      <c r="Q140" s="476">
        <v>0</v>
      </c>
      <c r="R140">
        <f t="shared" si="7"/>
        <v>4</v>
      </c>
    </row>
    <row r="141" spans="2:18" customFormat="1" ht="14" hidden="1">
      <c r="B141" t="s">
        <v>6789</v>
      </c>
      <c r="C141" t="s">
        <v>6790</v>
      </c>
      <c r="D141" t="s">
        <v>6791</v>
      </c>
      <c r="E141" t="s">
        <v>5132</v>
      </c>
      <c r="F141" t="s">
        <v>272</v>
      </c>
      <c r="G141">
        <v>8</v>
      </c>
      <c r="H141">
        <v>8</v>
      </c>
      <c r="I141" s="723" t="s">
        <v>410</v>
      </c>
      <c r="J141">
        <v>8</v>
      </c>
      <c r="K141" t="s">
        <v>457</v>
      </c>
      <c r="L141" t="s">
        <v>7007</v>
      </c>
      <c r="M141" s="491">
        <v>0</v>
      </c>
      <c r="N141" s="491">
        <v>0</v>
      </c>
      <c r="O141" s="491">
        <v>0</v>
      </c>
      <c r="P141" s="491">
        <v>0</v>
      </c>
      <c r="Q141" s="491">
        <v>0</v>
      </c>
      <c r="R141">
        <f t="shared" si="7"/>
        <v>0</v>
      </c>
    </row>
    <row r="142" spans="2:18" customFormat="1" ht="14">
      <c r="B142" s="481" t="s">
        <v>7060</v>
      </c>
      <c r="C142" t="s">
        <v>6924</v>
      </c>
      <c r="D142" t="s">
        <v>6925</v>
      </c>
      <c r="F142" t="s">
        <v>272</v>
      </c>
      <c r="G142">
        <v>7</v>
      </c>
      <c r="H142">
        <v>7</v>
      </c>
      <c r="I142" s="723" t="s">
        <v>410</v>
      </c>
      <c r="J142">
        <v>8</v>
      </c>
      <c r="K142" s="312" t="s">
        <v>3239</v>
      </c>
      <c r="L142" t="s">
        <v>7007</v>
      </c>
      <c r="M142" s="476">
        <v>0</v>
      </c>
      <c r="N142">
        <v>1</v>
      </c>
      <c r="O142" s="476">
        <v>0</v>
      </c>
      <c r="P142" s="476">
        <v>0</v>
      </c>
      <c r="Q142">
        <v>1</v>
      </c>
      <c r="R142">
        <f t="shared" si="7"/>
        <v>2</v>
      </c>
    </row>
    <row r="143" spans="2:18" customFormat="1" ht="14" hidden="1">
      <c r="B143" t="s">
        <v>6671</v>
      </c>
      <c r="C143" t="s">
        <v>6672</v>
      </c>
      <c r="D143" t="s">
        <v>6673</v>
      </c>
      <c r="F143" t="s">
        <v>272</v>
      </c>
      <c r="G143">
        <v>5</v>
      </c>
      <c r="H143">
        <v>4</v>
      </c>
      <c r="I143" s="723" t="s">
        <v>410</v>
      </c>
      <c r="J143">
        <v>10</v>
      </c>
      <c r="K143" s="312" t="s">
        <v>3249</v>
      </c>
      <c r="L143" s="481" t="s">
        <v>7150</v>
      </c>
      <c r="M143" s="476">
        <v>0</v>
      </c>
      <c r="N143" s="476">
        <v>0</v>
      </c>
      <c r="O143" s="476">
        <v>0</v>
      </c>
      <c r="P143" s="476">
        <v>0</v>
      </c>
      <c r="Q143" s="476">
        <v>0</v>
      </c>
      <c r="R143">
        <f t="shared" si="7"/>
        <v>0</v>
      </c>
    </row>
    <row r="144" spans="2:18" customFormat="1" ht="14" hidden="1">
      <c r="B144" t="s">
        <v>6155</v>
      </c>
      <c r="C144" t="s">
        <v>6156</v>
      </c>
      <c r="D144" t="s">
        <v>6157</v>
      </c>
      <c r="F144" t="s">
        <v>253</v>
      </c>
      <c r="I144" s="309" t="s">
        <v>3237</v>
      </c>
      <c r="J144">
        <v>2</v>
      </c>
      <c r="K144" t="s">
        <v>457</v>
      </c>
      <c r="L144" s="481" t="s">
        <v>6451</v>
      </c>
      <c r="M144" s="476">
        <v>0</v>
      </c>
      <c r="N144" s="476">
        <v>0</v>
      </c>
      <c r="O144" s="476">
        <v>0</v>
      </c>
      <c r="P144" s="476">
        <v>0</v>
      </c>
      <c r="Q144" s="476">
        <v>0</v>
      </c>
    </row>
    <row r="145" spans="2:18" customFormat="1" ht="14" hidden="1">
      <c r="B145" t="s">
        <v>6304</v>
      </c>
      <c r="C145" t="s">
        <v>6305</v>
      </c>
      <c r="D145" s="481" t="s">
        <v>6430</v>
      </c>
      <c r="F145" t="s">
        <v>272</v>
      </c>
      <c r="G145">
        <v>2</v>
      </c>
      <c r="H145">
        <v>3</v>
      </c>
      <c r="I145" s="309" t="s">
        <v>3237</v>
      </c>
      <c r="J145">
        <v>2</v>
      </c>
      <c r="K145" s="312" t="s">
        <v>3249</v>
      </c>
      <c r="L145" s="481" t="s">
        <v>6539</v>
      </c>
      <c r="M145" s="491">
        <v>0</v>
      </c>
      <c r="N145" s="491">
        <v>0</v>
      </c>
      <c r="O145" s="491">
        <v>0</v>
      </c>
      <c r="P145" s="491">
        <v>0</v>
      </c>
      <c r="Q145" s="491">
        <v>0</v>
      </c>
    </row>
    <row r="146" spans="2:18" customFormat="1" ht="14" hidden="1">
      <c r="B146" t="s">
        <v>6336</v>
      </c>
      <c r="C146" t="s">
        <v>6337</v>
      </c>
      <c r="D146" t="s">
        <v>6338</v>
      </c>
      <c r="F146" t="s">
        <v>253</v>
      </c>
      <c r="I146" s="309" t="s">
        <v>3237</v>
      </c>
      <c r="J146">
        <v>2</v>
      </c>
      <c r="K146" s="312" t="s">
        <v>3249</v>
      </c>
      <c r="L146" s="481" t="s">
        <v>6539</v>
      </c>
      <c r="M146" s="491">
        <v>0</v>
      </c>
      <c r="N146" s="607">
        <v>0</v>
      </c>
      <c r="O146" s="607">
        <v>0</v>
      </c>
      <c r="P146" s="607">
        <v>0</v>
      </c>
      <c r="Q146" s="607">
        <v>0</v>
      </c>
    </row>
    <row r="147" spans="2:18" customFormat="1" ht="14" hidden="1">
      <c r="B147" t="s">
        <v>6339</v>
      </c>
      <c r="C147" t="s">
        <v>6340</v>
      </c>
      <c r="D147" t="s">
        <v>6341</v>
      </c>
      <c r="F147" t="s">
        <v>253</v>
      </c>
      <c r="I147" s="309" t="s">
        <v>3237</v>
      </c>
      <c r="J147">
        <v>2</v>
      </c>
      <c r="K147" s="312" t="s">
        <v>3249</v>
      </c>
      <c r="L147" s="481" t="s">
        <v>7154</v>
      </c>
      <c r="M147" s="491">
        <v>0</v>
      </c>
      <c r="N147" s="491">
        <v>0</v>
      </c>
      <c r="O147" s="491">
        <v>0</v>
      </c>
      <c r="P147" s="491">
        <v>0</v>
      </c>
      <c r="Q147" s="491">
        <v>0</v>
      </c>
    </row>
    <row r="148" spans="2:18" customFormat="1" ht="14">
      <c r="B148" s="481" t="s">
        <v>6445</v>
      </c>
      <c r="C148" t="s">
        <v>6301</v>
      </c>
      <c r="D148" s="481" t="s">
        <v>6431</v>
      </c>
      <c r="F148" t="s">
        <v>272</v>
      </c>
      <c r="G148">
        <v>2</v>
      </c>
      <c r="H148">
        <v>4</v>
      </c>
      <c r="I148" s="309" t="s">
        <v>3237</v>
      </c>
      <c r="J148">
        <v>3</v>
      </c>
      <c r="K148" s="312" t="s">
        <v>3239</v>
      </c>
      <c r="L148" t="s">
        <v>6451</v>
      </c>
      <c r="M148" s="476">
        <v>0</v>
      </c>
      <c r="N148" s="476">
        <v>0</v>
      </c>
      <c r="O148">
        <v>1</v>
      </c>
      <c r="P148" s="476">
        <v>0</v>
      </c>
      <c r="Q148">
        <v>1</v>
      </c>
      <c r="R148">
        <f>SUBTOTAL(9,M148:Q148)</f>
        <v>2</v>
      </c>
    </row>
    <row r="149" spans="2:18" customFormat="1" ht="14" hidden="1">
      <c r="B149" t="s">
        <v>6149</v>
      </c>
      <c r="C149" t="s">
        <v>6150</v>
      </c>
      <c r="D149" t="s">
        <v>6151</v>
      </c>
      <c r="E149" t="s">
        <v>5197</v>
      </c>
      <c r="F149" t="s">
        <v>272</v>
      </c>
      <c r="G149">
        <v>3</v>
      </c>
      <c r="H149">
        <v>5</v>
      </c>
      <c r="I149" s="309" t="s">
        <v>3237</v>
      </c>
      <c r="J149">
        <v>4</v>
      </c>
      <c r="K149" t="s">
        <v>457</v>
      </c>
      <c r="L149" t="s">
        <v>6451</v>
      </c>
      <c r="M149" s="476">
        <v>0</v>
      </c>
      <c r="N149" s="476">
        <v>0</v>
      </c>
      <c r="O149" s="476">
        <v>0</v>
      </c>
      <c r="P149" s="476">
        <v>0</v>
      </c>
      <c r="Q149" s="476">
        <v>0</v>
      </c>
    </row>
    <row r="150" spans="2:18" customFormat="1" ht="14" hidden="1">
      <c r="B150" t="s">
        <v>6152</v>
      </c>
      <c r="C150" t="s">
        <v>6153</v>
      </c>
      <c r="D150" t="s">
        <v>6154</v>
      </c>
      <c r="F150" t="s">
        <v>253</v>
      </c>
      <c r="I150" s="309" t="s">
        <v>3237</v>
      </c>
      <c r="J150">
        <v>4</v>
      </c>
      <c r="K150" t="s">
        <v>457</v>
      </c>
      <c r="L150" t="s">
        <v>6451</v>
      </c>
      <c r="M150" s="476">
        <v>0</v>
      </c>
      <c r="N150" s="476">
        <v>0</v>
      </c>
      <c r="O150" s="476">
        <v>0</v>
      </c>
      <c r="P150" s="476">
        <v>0</v>
      </c>
      <c r="Q150" s="476">
        <v>0</v>
      </c>
    </row>
    <row r="151" spans="2:18" customFormat="1" ht="14">
      <c r="B151" s="481" t="s">
        <v>6447</v>
      </c>
      <c r="C151" t="s">
        <v>6302</v>
      </c>
      <c r="D151" t="s">
        <v>6303</v>
      </c>
      <c r="F151" t="s">
        <v>272</v>
      </c>
      <c r="G151">
        <v>3</v>
      </c>
      <c r="H151">
        <v>4</v>
      </c>
      <c r="I151" s="309" t="s">
        <v>3237</v>
      </c>
      <c r="J151">
        <v>4</v>
      </c>
      <c r="K151" s="312" t="s">
        <v>3239</v>
      </c>
      <c r="L151" t="s">
        <v>6451</v>
      </c>
      <c r="M151">
        <v>1</v>
      </c>
      <c r="N151">
        <v>1</v>
      </c>
      <c r="O151">
        <v>1</v>
      </c>
      <c r="P151" s="476">
        <v>0</v>
      </c>
      <c r="Q151" s="476">
        <v>0</v>
      </c>
      <c r="R151">
        <f t="shared" ref="R151:R153" si="8">SUBTOTAL(9,M151:Q151)</f>
        <v>3</v>
      </c>
    </row>
    <row r="152" spans="2:18" customFormat="1" ht="14">
      <c r="B152" s="481" t="s">
        <v>7225</v>
      </c>
      <c r="C152" t="s">
        <v>6147</v>
      </c>
      <c r="D152" t="s">
        <v>6148</v>
      </c>
      <c r="F152" t="s">
        <v>253</v>
      </c>
      <c r="I152" s="309" t="s">
        <v>3237</v>
      </c>
      <c r="J152">
        <v>7</v>
      </c>
      <c r="K152" s="312" t="s">
        <v>3256</v>
      </c>
      <c r="L152" t="s">
        <v>6451</v>
      </c>
      <c r="M152" s="476">
        <v>0</v>
      </c>
      <c r="N152">
        <v>1</v>
      </c>
      <c r="O152">
        <v>1</v>
      </c>
      <c r="P152">
        <v>1</v>
      </c>
      <c r="Q152">
        <v>1</v>
      </c>
      <c r="R152">
        <f t="shared" si="8"/>
        <v>4</v>
      </c>
    </row>
    <row r="153" spans="2:18" customFormat="1" ht="14">
      <c r="B153" t="s">
        <v>6410</v>
      </c>
      <c r="C153" t="s">
        <v>6411</v>
      </c>
      <c r="D153" t="s">
        <v>6412</v>
      </c>
      <c r="E153" t="s">
        <v>5197</v>
      </c>
      <c r="F153" t="s">
        <v>272</v>
      </c>
      <c r="G153">
        <v>7</v>
      </c>
      <c r="H153">
        <v>6</v>
      </c>
      <c r="I153" s="309" t="s">
        <v>3237</v>
      </c>
      <c r="J153">
        <v>7</v>
      </c>
      <c r="K153" s="312" t="s">
        <v>3256</v>
      </c>
      <c r="L153" t="s">
        <v>6451</v>
      </c>
      <c r="M153">
        <v>2</v>
      </c>
      <c r="N153">
        <v>2</v>
      </c>
      <c r="O153">
        <v>2</v>
      </c>
      <c r="P153">
        <v>2</v>
      </c>
      <c r="Q153">
        <v>1</v>
      </c>
      <c r="R153">
        <f t="shared" si="8"/>
        <v>9</v>
      </c>
    </row>
    <row r="154" spans="2:18" customFormat="1" ht="14" hidden="1">
      <c r="B154" t="s">
        <v>6298</v>
      </c>
      <c r="C154" t="s">
        <v>6299</v>
      </c>
      <c r="D154" t="s">
        <v>6300</v>
      </c>
      <c r="F154" t="s">
        <v>253</v>
      </c>
      <c r="I154" s="712" t="s">
        <v>5080</v>
      </c>
      <c r="J154">
        <v>0</v>
      </c>
      <c r="K154" s="312" t="s">
        <v>3249</v>
      </c>
      <c r="L154" s="481" t="s">
        <v>7154</v>
      </c>
      <c r="M154" s="491">
        <v>0</v>
      </c>
      <c r="N154" s="607">
        <v>0</v>
      </c>
      <c r="O154" s="607">
        <v>0</v>
      </c>
      <c r="P154" s="607">
        <v>0</v>
      </c>
      <c r="Q154" s="607">
        <v>0</v>
      </c>
    </row>
    <row r="155" spans="2:18" customFormat="1" ht="14" hidden="1">
      <c r="B155" t="s">
        <v>6057</v>
      </c>
      <c r="C155" t="s">
        <v>6058</v>
      </c>
      <c r="D155" t="s">
        <v>6059</v>
      </c>
      <c r="F155" t="s">
        <v>253</v>
      </c>
      <c r="I155" s="712" t="s">
        <v>5080</v>
      </c>
      <c r="J155">
        <v>1</v>
      </c>
      <c r="K155" t="s">
        <v>457</v>
      </c>
      <c r="L155" t="s">
        <v>6451</v>
      </c>
      <c r="M155" s="476">
        <v>0</v>
      </c>
      <c r="N155" s="476">
        <v>0</v>
      </c>
      <c r="O155" s="476">
        <v>0</v>
      </c>
      <c r="P155" s="476">
        <v>0</v>
      </c>
      <c r="Q155" s="476">
        <v>0</v>
      </c>
    </row>
    <row r="156" spans="2:18" customFormat="1" ht="14" hidden="1">
      <c r="B156" t="s">
        <v>6089</v>
      </c>
      <c r="C156" t="s">
        <v>6090</v>
      </c>
      <c r="D156" t="s">
        <v>6091</v>
      </c>
      <c r="F156" t="s">
        <v>5153</v>
      </c>
      <c r="G156">
        <v>1</v>
      </c>
      <c r="I156" s="712" t="s">
        <v>5080</v>
      </c>
      <c r="J156">
        <v>1</v>
      </c>
      <c r="K156" s="312" t="s">
        <v>3249</v>
      </c>
      <c r="L156" s="481" t="s">
        <v>6538</v>
      </c>
      <c r="M156" s="491">
        <v>0</v>
      </c>
      <c r="N156" s="607">
        <v>0</v>
      </c>
      <c r="O156" s="607">
        <v>0</v>
      </c>
      <c r="P156" s="607">
        <v>0</v>
      </c>
      <c r="Q156" s="607">
        <v>0</v>
      </c>
    </row>
    <row r="157" spans="2:18" customFormat="1" ht="14" hidden="1">
      <c r="B157" t="s">
        <v>6107</v>
      </c>
      <c r="C157" t="s">
        <v>6108</v>
      </c>
      <c r="D157" t="s">
        <v>6109</v>
      </c>
      <c r="E157" t="s">
        <v>5197</v>
      </c>
      <c r="F157" t="s">
        <v>272</v>
      </c>
      <c r="G157">
        <v>2</v>
      </c>
      <c r="H157">
        <v>2</v>
      </c>
      <c r="I157" s="712" t="s">
        <v>5080</v>
      </c>
      <c r="J157">
        <v>2</v>
      </c>
      <c r="K157" t="s">
        <v>457</v>
      </c>
      <c r="L157" t="s">
        <v>6451</v>
      </c>
      <c r="M157" s="476">
        <v>0</v>
      </c>
      <c r="N157" s="476">
        <v>0</v>
      </c>
      <c r="O157" s="476">
        <v>0</v>
      </c>
      <c r="P157" s="476">
        <v>0</v>
      </c>
      <c r="Q157" s="476">
        <v>0</v>
      </c>
    </row>
    <row r="158" spans="2:18" customFormat="1" ht="14">
      <c r="B158" t="s">
        <v>6377</v>
      </c>
      <c r="C158" t="s">
        <v>6378</v>
      </c>
      <c r="D158" t="s">
        <v>6379</v>
      </c>
      <c r="F158" t="s">
        <v>253</v>
      </c>
      <c r="I158" s="712" t="s">
        <v>5080</v>
      </c>
      <c r="J158">
        <v>2</v>
      </c>
      <c r="K158" s="312" t="s">
        <v>3256</v>
      </c>
      <c r="L158" t="s">
        <v>6451</v>
      </c>
      <c r="M158">
        <v>2</v>
      </c>
      <c r="N158">
        <v>2</v>
      </c>
      <c r="O158">
        <v>2</v>
      </c>
      <c r="P158">
        <v>0</v>
      </c>
      <c r="Q158">
        <v>2</v>
      </c>
      <c r="R158">
        <f>SUBTOTAL(9,M158:Q158)</f>
        <v>8</v>
      </c>
    </row>
    <row r="159" spans="2:18" customFormat="1" ht="14" hidden="1">
      <c r="B159" t="s">
        <v>6104</v>
      </c>
      <c r="C159" t="s">
        <v>6105</v>
      </c>
      <c r="D159" t="s">
        <v>6106</v>
      </c>
      <c r="F159" t="s">
        <v>253</v>
      </c>
      <c r="I159" s="712" t="s">
        <v>5080</v>
      </c>
      <c r="J159">
        <v>3</v>
      </c>
      <c r="K159" t="s">
        <v>457</v>
      </c>
      <c r="L159" t="s">
        <v>6451</v>
      </c>
      <c r="M159" s="476">
        <v>0</v>
      </c>
      <c r="N159" s="476">
        <v>0</v>
      </c>
      <c r="O159" s="476">
        <v>0</v>
      </c>
      <c r="P159" s="476">
        <v>0</v>
      </c>
      <c r="Q159" s="476">
        <v>0</v>
      </c>
    </row>
    <row r="160" spans="2:18" customFormat="1" ht="14" hidden="1">
      <c r="B160" t="s">
        <v>6382</v>
      </c>
      <c r="C160" t="s">
        <v>6383</v>
      </c>
      <c r="D160" t="s">
        <v>6384</v>
      </c>
      <c r="F160" t="s">
        <v>272</v>
      </c>
      <c r="G160">
        <v>3</v>
      </c>
      <c r="H160">
        <v>3</v>
      </c>
      <c r="I160" s="712" t="s">
        <v>5080</v>
      </c>
      <c r="J160">
        <v>3</v>
      </c>
      <c r="K160" s="312" t="s">
        <v>3249</v>
      </c>
      <c r="L160" t="s">
        <v>6451</v>
      </c>
      <c r="M160" s="491">
        <v>0</v>
      </c>
      <c r="N160" s="607">
        <v>0</v>
      </c>
      <c r="O160" s="607">
        <v>0</v>
      </c>
      <c r="P160" s="607">
        <v>1</v>
      </c>
      <c r="Q160" s="607">
        <v>0</v>
      </c>
    </row>
    <row r="161" spans="2:34" customFormat="1" ht="14">
      <c r="B161" t="s">
        <v>6295</v>
      </c>
      <c r="C161" t="s">
        <v>6296</v>
      </c>
      <c r="D161" t="s">
        <v>6297</v>
      </c>
      <c r="F161" t="s">
        <v>272</v>
      </c>
      <c r="G161">
        <v>4</v>
      </c>
      <c r="H161">
        <v>4</v>
      </c>
      <c r="I161" s="712" t="s">
        <v>5080</v>
      </c>
      <c r="J161">
        <v>4</v>
      </c>
      <c r="K161" s="312" t="s">
        <v>3256</v>
      </c>
      <c r="L161" t="s">
        <v>6451</v>
      </c>
      <c r="M161">
        <v>2</v>
      </c>
      <c r="N161">
        <v>2</v>
      </c>
      <c r="O161">
        <v>2</v>
      </c>
      <c r="P161">
        <v>2</v>
      </c>
      <c r="Q161">
        <v>2</v>
      </c>
      <c r="R161">
        <f t="shared" ref="R161:R163" si="9">SUBTOTAL(9,M161:Q161)</f>
        <v>10</v>
      </c>
      <c r="AH161" s="481" t="s">
        <v>6456</v>
      </c>
    </row>
    <row r="162" spans="2:34" customFormat="1" ht="14">
      <c r="B162" s="481" t="s">
        <v>6443</v>
      </c>
      <c r="C162" t="s">
        <v>6380</v>
      </c>
      <c r="D162" t="s">
        <v>6381</v>
      </c>
      <c r="F162" t="s">
        <v>272</v>
      </c>
      <c r="G162">
        <v>3</v>
      </c>
      <c r="H162">
        <v>4</v>
      </c>
      <c r="I162" s="712" t="s">
        <v>5080</v>
      </c>
      <c r="J162">
        <v>4</v>
      </c>
      <c r="K162" s="312" t="s">
        <v>3239</v>
      </c>
      <c r="L162" t="s">
        <v>6451</v>
      </c>
      <c r="M162">
        <v>1</v>
      </c>
      <c r="N162" s="476">
        <v>0</v>
      </c>
      <c r="O162">
        <v>1</v>
      </c>
      <c r="P162">
        <v>1</v>
      </c>
      <c r="Q162">
        <v>1</v>
      </c>
      <c r="R162">
        <f t="shared" si="9"/>
        <v>4</v>
      </c>
    </row>
    <row r="163" spans="2:34" customFormat="1" ht="14">
      <c r="B163" t="s">
        <v>6289</v>
      </c>
      <c r="C163" t="s">
        <v>6290</v>
      </c>
      <c r="D163" t="s">
        <v>6291</v>
      </c>
      <c r="F163" t="s">
        <v>272</v>
      </c>
      <c r="G163">
        <v>3</v>
      </c>
      <c r="H163">
        <v>6</v>
      </c>
      <c r="I163" s="712" t="s">
        <v>5080</v>
      </c>
      <c r="J163">
        <v>7</v>
      </c>
      <c r="K163" s="312" t="s">
        <v>3239</v>
      </c>
      <c r="L163" t="s">
        <v>6451</v>
      </c>
      <c r="M163">
        <v>1</v>
      </c>
      <c r="N163">
        <v>1</v>
      </c>
      <c r="O163">
        <v>1</v>
      </c>
      <c r="P163">
        <v>1</v>
      </c>
      <c r="Q163">
        <v>1</v>
      </c>
      <c r="R163">
        <f t="shared" si="9"/>
        <v>5</v>
      </c>
    </row>
    <row r="164" spans="2:34" customFormat="1" ht="14" hidden="1">
      <c r="B164" t="s">
        <v>6345</v>
      </c>
      <c r="C164" t="s">
        <v>6346</v>
      </c>
      <c r="D164" t="s">
        <v>6347</v>
      </c>
      <c r="F164" t="s">
        <v>253</v>
      </c>
      <c r="I164" s="719" t="s">
        <v>275</v>
      </c>
      <c r="J164">
        <v>0</v>
      </c>
      <c r="K164" s="312" t="s">
        <v>3249</v>
      </c>
      <c r="L164" s="481" t="s">
        <v>6451</v>
      </c>
      <c r="M164" s="491">
        <v>0</v>
      </c>
      <c r="N164" s="607">
        <v>0</v>
      </c>
      <c r="O164" s="607">
        <v>0</v>
      </c>
      <c r="P164" s="607">
        <v>0</v>
      </c>
      <c r="Q164" s="607">
        <v>0</v>
      </c>
    </row>
    <row r="165" spans="2:34" customFormat="1" ht="14">
      <c r="B165" t="s">
        <v>6134</v>
      </c>
      <c r="C165" t="s">
        <v>6135</v>
      </c>
      <c r="D165" t="s">
        <v>6136</v>
      </c>
      <c r="F165" t="s">
        <v>253</v>
      </c>
      <c r="I165" s="719" t="s">
        <v>275</v>
      </c>
      <c r="J165">
        <v>2</v>
      </c>
      <c r="K165" s="312" t="s">
        <v>3256</v>
      </c>
      <c r="L165" t="s">
        <v>6451</v>
      </c>
      <c r="M165">
        <v>2</v>
      </c>
      <c r="N165">
        <v>1</v>
      </c>
      <c r="O165">
        <v>2</v>
      </c>
      <c r="P165">
        <v>2</v>
      </c>
      <c r="Q165">
        <v>2</v>
      </c>
      <c r="R165">
        <f>SUBTOTAL(9,M165:Q165)</f>
        <v>9</v>
      </c>
    </row>
    <row r="166" spans="2:34" customFormat="1" ht="14" hidden="1">
      <c r="B166" t="s">
        <v>6143</v>
      </c>
      <c r="C166" t="s">
        <v>6144</v>
      </c>
      <c r="D166" t="s">
        <v>6145</v>
      </c>
      <c r="F166" t="s">
        <v>253</v>
      </c>
      <c r="I166" s="719" t="s">
        <v>275</v>
      </c>
      <c r="J166">
        <v>2</v>
      </c>
      <c r="K166" t="s">
        <v>457</v>
      </c>
      <c r="L166" t="s">
        <v>6451</v>
      </c>
      <c r="M166" s="476">
        <v>0</v>
      </c>
      <c r="N166" s="476">
        <v>0</v>
      </c>
      <c r="O166" s="476">
        <v>0</v>
      </c>
      <c r="P166" s="476">
        <v>0</v>
      </c>
      <c r="Q166" s="476">
        <v>0</v>
      </c>
    </row>
    <row r="167" spans="2:34" customFormat="1" ht="14" hidden="1">
      <c r="B167" t="s">
        <v>6060</v>
      </c>
      <c r="C167" t="s">
        <v>6061</v>
      </c>
      <c r="D167" t="s">
        <v>6062</v>
      </c>
      <c r="F167" t="s">
        <v>253</v>
      </c>
      <c r="I167" s="719" t="s">
        <v>275</v>
      </c>
      <c r="J167">
        <v>3</v>
      </c>
      <c r="K167" t="s">
        <v>457</v>
      </c>
      <c r="L167" t="s">
        <v>6451</v>
      </c>
      <c r="M167" s="476">
        <v>0</v>
      </c>
      <c r="N167" s="476">
        <v>0</v>
      </c>
      <c r="O167" s="476">
        <v>0</v>
      </c>
      <c r="P167" s="476">
        <v>0</v>
      </c>
      <c r="Q167" s="476">
        <v>0</v>
      </c>
    </row>
    <row r="168" spans="2:34" customFormat="1" ht="14" hidden="1">
      <c r="B168" t="s">
        <v>6122</v>
      </c>
      <c r="C168" t="s">
        <v>6123</v>
      </c>
      <c r="D168" t="s">
        <v>6124</v>
      </c>
      <c r="F168" t="s">
        <v>272</v>
      </c>
      <c r="G168">
        <v>3</v>
      </c>
      <c r="H168">
        <v>4</v>
      </c>
      <c r="I168" s="719" t="s">
        <v>275</v>
      </c>
      <c r="J168">
        <v>3</v>
      </c>
      <c r="K168" s="312" t="s">
        <v>3249</v>
      </c>
      <c r="L168" t="s">
        <v>6451</v>
      </c>
      <c r="M168" s="491">
        <v>0</v>
      </c>
      <c r="N168" s="607">
        <v>0</v>
      </c>
      <c r="O168" s="607">
        <v>0</v>
      </c>
      <c r="P168" s="607">
        <v>1</v>
      </c>
      <c r="Q168" s="607">
        <v>0</v>
      </c>
    </row>
    <row r="169" spans="2:34" customFormat="1" ht="14">
      <c r="B169" t="s">
        <v>6137</v>
      </c>
      <c r="C169" t="s">
        <v>6138</v>
      </c>
      <c r="D169" t="s">
        <v>6139</v>
      </c>
      <c r="E169" t="s">
        <v>5327</v>
      </c>
      <c r="F169" t="s">
        <v>272</v>
      </c>
      <c r="G169">
        <v>4</v>
      </c>
      <c r="H169">
        <v>3</v>
      </c>
      <c r="I169" s="719" t="s">
        <v>275</v>
      </c>
      <c r="J169">
        <v>3</v>
      </c>
      <c r="K169" s="312" t="s">
        <v>3256</v>
      </c>
      <c r="L169" t="s">
        <v>6451</v>
      </c>
      <c r="M169">
        <v>1</v>
      </c>
      <c r="N169">
        <v>2</v>
      </c>
      <c r="O169">
        <v>1</v>
      </c>
      <c r="P169">
        <v>2</v>
      </c>
      <c r="Q169">
        <v>1</v>
      </c>
      <c r="R169">
        <f>SUBTOTAL(9,M169:Q169)</f>
        <v>7</v>
      </c>
    </row>
    <row r="170" spans="2:34" customFormat="1" ht="14" hidden="1">
      <c r="B170" t="s">
        <v>6140</v>
      </c>
      <c r="C170" t="s">
        <v>6141</v>
      </c>
      <c r="D170" t="s">
        <v>6142</v>
      </c>
      <c r="F170" t="s">
        <v>253</v>
      </c>
      <c r="I170" s="719" t="s">
        <v>275</v>
      </c>
      <c r="J170">
        <v>4</v>
      </c>
      <c r="K170" t="s">
        <v>457</v>
      </c>
      <c r="L170" t="s">
        <v>6451</v>
      </c>
      <c r="M170" s="476">
        <v>0</v>
      </c>
      <c r="N170" s="476">
        <v>0</v>
      </c>
      <c r="O170" s="476">
        <v>0</v>
      </c>
      <c r="P170" s="476">
        <v>0</v>
      </c>
      <c r="Q170" s="476">
        <v>0</v>
      </c>
    </row>
    <row r="171" spans="2:34" customFormat="1" ht="14">
      <c r="B171" s="481" t="s">
        <v>6452</v>
      </c>
      <c r="C171" t="s">
        <v>6314</v>
      </c>
      <c r="D171" s="481" t="s">
        <v>6453</v>
      </c>
      <c r="F171" t="s">
        <v>272</v>
      </c>
      <c r="G171">
        <v>3</v>
      </c>
      <c r="H171">
        <v>3</v>
      </c>
      <c r="I171" s="719" t="s">
        <v>275</v>
      </c>
      <c r="J171">
        <v>4</v>
      </c>
      <c r="K171" s="312" t="s">
        <v>3239</v>
      </c>
      <c r="L171" t="s">
        <v>6451</v>
      </c>
      <c r="M171" s="476">
        <v>0</v>
      </c>
      <c r="N171" s="476">
        <v>0</v>
      </c>
      <c r="O171" s="476">
        <v>0</v>
      </c>
      <c r="P171" s="476">
        <v>0</v>
      </c>
      <c r="Q171">
        <v>1</v>
      </c>
      <c r="R171">
        <f>SUBTOTAL(9,M171:Q171)</f>
        <v>1</v>
      </c>
    </row>
    <row r="172" spans="2:34" customFormat="1" ht="14" hidden="1">
      <c r="B172" t="s">
        <v>6387</v>
      </c>
      <c r="C172" t="s">
        <v>6388</v>
      </c>
      <c r="D172" t="s">
        <v>6389</v>
      </c>
      <c r="F172" t="s">
        <v>272</v>
      </c>
      <c r="G172">
        <v>3</v>
      </c>
      <c r="H172">
        <v>5</v>
      </c>
      <c r="I172" s="719" t="s">
        <v>275</v>
      </c>
      <c r="J172">
        <v>4</v>
      </c>
      <c r="K172" s="312" t="s">
        <v>3249</v>
      </c>
      <c r="L172" s="481" t="s">
        <v>6538</v>
      </c>
      <c r="M172" s="491">
        <v>0</v>
      </c>
      <c r="N172" s="607">
        <v>0</v>
      </c>
      <c r="O172" s="607">
        <v>0</v>
      </c>
      <c r="P172" s="607">
        <v>0</v>
      </c>
      <c r="Q172" s="607">
        <v>0</v>
      </c>
    </row>
    <row r="173" spans="2:34" customFormat="1" ht="14">
      <c r="B173" s="481" t="s">
        <v>6436</v>
      </c>
      <c r="C173" t="s">
        <v>6385</v>
      </c>
      <c r="D173" t="s">
        <v>6386</v>
      </c>
      <c r="F173" t="s">
        <v>272</v>
      </c>
      <c r="G173">
        <v>10</v>
      </c>
      <c r="H173">
        <v>10</v>
      </c>
      <c r="I173" s="719" t="s">
        <v>275</v>
      </c>
      <c r="J173">
        <v>10</v>
      </c>
      <c r="K173" s="312" t="s">
        <v>3239</v>
      </c>
      <c r="L173" t="s">
        <v>6451</v>
      </c>
      <c r="M173" s="476">
        <v>0</v>
      </c>
      <c r="N173">
        <v>1</v>
      </c>
      <c r="O173">
        <v>1</v>
      </c>
      <c r="P173">
        <v>1</v>
      </c>
      <c r="Q173">
        <v>1</v>
      </c>
      <c r="R173">
        <f>SUBTOTAL(9,M173:Q173)</f>
        <v>4</v>
      </c>
    </row>
    <row r="174" spans="2:34" customFormat="1" ht="14" hidden="1">
      <c r="B174" t="s">
        <v>6098</v>
      </c>
      <c r="C174" t="s">
        <v>6099</v>
      </c>
      <c r="D174" t="s">
        <v>6100</v>
      </c>
      <c r="F174" t="s">
        <v>253</v>
      </c>
      <c r="I174" s="720" t="s">
        <v>296</v>
      </c>
      <c r="J174">
        <v>1</v>
      </c>
      <c r="K174" t="s">
        <v>457</v>
      </c>
      <c r="L174" t="s">
        <v>6451</v>
      </c>
      <c r="M174" s="476">
        <v>0</v>
      </c>
      <c r="N174" s="476">
        <v>0</v>
      </c>
      <c r="O174" s="476">
        <v>0</v>
      </c>
      <c r="P174" s="476">
        <v>0</v>
      </c>
      <c r="Q174" s="476">
        <v>0</v>
      </c>
    </row>
    <row r="175" spans="2:34" customFormat="1" ht="14" hidden="1">
      <c r="B175" t="s">
        <v>6416</v>
      </c>
      <c r="C175" t="s">
        <v>6417</v>
      </c>
      <c r="D175" t="s">
        <v>6418</v>
      </c>
      <c r="E175" t="s">
        <v>5197</v>
      </c>
      <c r="F175" t="s">
        <v>272</v>
      </c>
      <c r="G175">
        <v>1</v>
      </c>
      <c r="H175">
        <v>3</v>
      </c>
      <c r="I175" s="720" t="s">
        <v>296</v>
      </c>
      <c r="J175">
        <v>1</v>
      </c>
      <c r="K175" s="312" t="s">
        <v>3249</v>
      </c>
      <c r="L175" t="s">
        <v>6451</v>
      </c>
      <c r="M175" s="491">
        <v>0</v>
      </c>
      <c r="N175" s="607">
        <v>0</v>
      </c>
      <c r="O175" s="607">
        <v>0</v>
      </c>
      <c r="P175" s="607">
        <v>0</v>
      </c>
      <c r="Q175" s="607">
        <v>0</v>
      </c>
    </row>
    <row r="176" spans="2:34" customFormat="1" ht="14" hidden="1">
      <c r="B176" t="s">
        <v>6191</v>
      </c>
      <c r="C176" t="s">
        <v>6192</v>
      </c>
      <c r="D176" t="s">
        <v>6193</v>
      </c>
      <c r="F176" t="s">
        <v>272</v>
      </c>
      <c r="G176">
        <v>1</v>
      </c>
      <c r="H176">
        <v>3</v>
      </c>
      <c r="I176" s="720" t="s">
        <v>296</v>
      </c>
      <c r="J176">
        <v>2</v>
      </c>
      <c r="K176" s="312" t="s">
        <v>3249</v>
      </c>
      <c r="L176" t="s">
        <v>6451</v>
      </c>
      <c r="M176" s="491">
        <v>0</v>
      </c>
      <c r="N176" s="607">
        <v>0</v>
      </c>
      <c r="O176" s="607">
        <v>0</v>
      </c>
      <c r="P176" s="607">
        <v>0</v>
      </c>
      <c r="Q176" s="607">
        <v>0</v>
      </c>
    </row>
    <row r="177" spans="2:18" customFormat="1" ht="14">
      <c r="B177" t="s">
        <v>6348</v>
      </c>
      <c r="C177" t="s">
        <v>6349</v>
      </c>
      <c r="D177" t="s">
        <v>6350</v>
      </c>
      <c r="F177" t="s">
        <v>272</v>
      </c>
      <c r="G177">
        <v>2</v>
      </c>
      <c r="H177">
        <v>3</v>
      </c>
      <c r="I177" s="720" t="s">
        <v>296</v>
      </c>
      <c r="J177">
        <v>2</v>
      </c>
      <c r="K177" s="312" t="s">
        <v>3256</v>
      </c>
      <c r="L177" t="s">
        <v>6451</v>
      </c>
      <c r="M177">
        <v>2</v>
      </c>
      <c r="N177">
        <v>2</v>
      </c>
      <c r="O177">
        <v>1</v>
      </c>
      <c r="P177">
        <v>2</v>
      </c>
      <c r="Q177">
        <v>2</v>
      </c>
      <c r="R177">
        <f>SUBTOTAL(9,M177:Q177)</f>
        <v>9</v>
      </c>
    </row>
    <row r="178" spans="2:18" customFormat="1" ht="14" hidden="1">
      <c r="B178" t="s">
        <v>6360</v>
      </c>
      <c r="C178" t="s">
        <v>6361</v>
      </c>
      <c r="D178" t="s">
        <v>6362</v>
      </c>
      <c r="F178" t="s">
        <v>253</v>
      </c>
      <c r="I178" s="720" t="s">
        <v>296</v>
      </c>
      <c r="J178">
        <v>2</v>
      </c>
      <c r="K178" s="312" t="s">
        <v>3249</v>
      </c>
      <c r="L178" s="481" t="s">
        <v>6538</v>
      </c>
      <c r="M178" s="491">
        <v>0</v>
      </c>
      <c r="N178" s="607">
        <v>0</v>
      </c>
      <c r="O178" s="607">
        <v>0</v>
      </c>
      <c r="P178" s="607">
        <v>0</v>
      </c>
      <c r="Q178" s="607">
        <v>0</v>
      </c>
    </row>
    <row r="179" spans="2:18" customFormat="1" ht="14" hidden="1">
      <c r="B179" t="s">
        <v>6197</v>
      </c>
      <c r="C179" t="s">
        <v>6198</v>
      </c>
      <c r="D179" t="s">
        <v>6199</v>
      </c>
      <c r="E179" t="s">
        <v>5197</v>
      </c>
      <c r="F179" t="s">
        <v>272</v>
      </c>
      <c r="G179">
        <v>3</v>
      </c>
      <c r="H179">
        <v>3</v>
      </c>
      <c r="I179" s="720" t="s">
        <v>296</v>
      </c>
      <c r="J179">
        <v>3</v>
      </c>
      <c r="K179" t="s">
        <v>457</v>
      </c>
      <c r="L179" t="s">
        <v>6451</v>
      </c>
      <c r="M179" s="476">
        <v>0</v>
      </c>
      <c r="N179" s="476">
        <v>0</v>
      </c>
      <c r="O179" s="476">
        <v>0</v>
      </c>
      <c r="P179" s="476">
        <v>0</v>
      </c>
      <c r="Q179" s="476">
        <v>0</v>
      </c>
    </row>
    <row r="180" spans="2:18" customFormat="1" ht="14">
      <c r="B180" s="481" t="s">
        <v>6437</v>
      </c>
      <c r="C180" t="s">
        <v>6329</v>
      </c>
      <c r="D180" t="s">
        <v>6330</v>
      </c>
      <c r="F180" t="s">
        <v>272</v>
      </c>
      <c r="G180">
        <v>2</v>
      </c>
      <c r="H180">
        <v>5</v>
      </c>
      <c r="I180" s="720" t="s">
        <v>296</v>
      </c>
      <c r="J180">
        <v>3</v>
      </c>
      <c r="K180" s="312" t="s">
        <v>3239</v>
      </c>
      <c r="L180" t="s">
        <v>6451</v>
      </c>
      <c r="M180">
        <v>1</v>
      </c>
      <c r="N180">
        <v>1</v>
      </c>
      <c r="O180">
        <v>1</v>
      </c>
      <c r="P180">
        <v>1</v>
      </c>
      <c r="Q180" s="476">
        <v>0</v>
      </c>
      <c r="R180">
        <f t="shared" ref="R180:R181" si="10">SUBTOTAL(9,M180:Q180)</f>
        <v>4</v>
      </c>
    </row>
    <row r="181" spans="2:18" customFormat="1" ht="14">
      <c r="B181" t="s">
        <v>6125</v>
      </c>
      <c r="C181" t="s">
        <v>6126</v>
      </c>
      <c r="D181" t="s">
        <v>6127</v>
      </c>
      <c r="F181" t="s">
        <v>272</v>
      </c>
      <c r="G181">
        <v>3</v>
      </c>
      <c r="H181">
        <v>4</v>
      </c>
      <c r="I181" s="720" t="s">
        <v>296</v>
      </c>
      <c r="J181">
        <v>4</v>
      </c>
      <c r="K181" s="312" t="s">
        <v>3256</v>
      </c>
      <c r="L181" t="s">
        <v>6451</v>
      </c>
      <c r="M181">
        <v>1</v>
      </c>
      <c r="N181">
        <v>0</v>
      </c>
      <c r="O181">
        <v>2</v>
      </c>
      <c r="P181">
        <v>2</v>
      </c>
      <c r="Q181">
        <v>2</v>
      </c>
      <c r="R181">
        <f t="shared" si="10"/>
        <v>7</v>
      </c>
    </row>
    <row r="182" spans="2:18" customFormat="1" ht="14" hidden="1">
      <c r="B182" t="s">
        <v>6194</v>
      </c>
      <c r="C182" t="s">
        <v>6195</v>
      </c>
      <c r="D182" t="s">
        <v>6196</v>
      </c>
      <c r="F182" t="s">
        <v>253</v>
      </c>
      <c r="I182" s="720" t="s">
        <v>296</v>
      </c>
      <c r="J182">
        <v>4</v>
      </c>
      <c r="K182" t="s">
        <v>457</v>
      </c>
      <c r="L182" t="s">
        <v>6451</v>
      </c>
      <c r="M182" s="476">
        <v>0</v>
      </c>
      <c r="N182" s="476">
        <v>0</v>
      </c>
      <c r="O182" s="476">
        <v>0</v>
      </c>
      <c r="P182" s="476">
        <v>0</v>
      </c>
      <c r="Q182" s="476">
        <v>0</v>
      </c>
    </row>
    <row r="183" spans="2:18" customFormat="1" ht="14">
      <c r="B183" s="481" t="s">
        <v>6440</v>
      </c>
      <c r="C183" t="s">
        <v>6366</v>
      </c>
      <c r="D183" t="s">
        <v>6367</v>
      </c>
      <c r="F183" t="s">
        <v>272</v>
      </c>
      <c r="G183">
        <v>3</v>
      </c>
      <c r="H183">
        <v>5</v>
      </c>
      <c r="I183" s="720" t="s">
        <v>296</v>
      </c>
      <c r="J183">
        <v>5</v>
      </c>
      <c r="K183" s="312" t="s">
        <v>3239</v>
      </c>
      <c r="L183" t="s">
        <v>6451</v>
      </c>
      <c r="M183">
        <v>1</v>
      </c>
      <c r="N183" s="476">
        <v>0</v>
      </c>
      <c r="O183">
        <v>1</v>
      </c>
      <c r="P183">
        <v>1</v>
      </c>
      <c r="Q183" s="476">
        <v>0</v>
      </c>
      <c r="R183">
        <f>SUBTOTAL(9,M183:Q183)</f>
        <v>3</v>
      </c>
    </row>
    <row r="184" spans="2:18" customFormat="1" ht="14" hidden="1">
      <c r="B184" t="s">
        <v>6413</v>
      </c>
      <c r="C184" t="s">
        <v>6414</v>
      </c>
      <c r="D184" t="s">
        <v>6415</v>
      </c>
      <c r="F184" t="s">
        <v>253</v>
      </c>
      <c r="I184" s="721" t="s">
        <v>311</v>
      </c>
      <c r="J184">
        <v>0</v>
      </c>
      <c r="K184" t="s">
        <v>457</v>
      </c>
      <c r="L184" t="s">
        <v>6451</v>
      </c>
      <c r="M184" s="476">
        <v>0</v>
      </c>
      <c r="N184" s="476">
        <v>0</v>
      </c>
      <c r="O184" s="476">
        <v>0</v>
      </c>
      <c r="P184" s="476">
        <v>0</v>
      </c>
      <c r="Q184" s="476">
        <v>0</v>
      </c>
    </row>
    <row r="185" spans="2:18" customFormat="1" ht="14" hidden="1">
      <c r="B185" t="s">
        <v>6179</v>
      </c>
      <c r="C185" t="s">
        <v>6180</v>
      </c>
      <c r="D185" t="s">
        <v>6181</v>
      </c>
      <c r="F185" t="s">
        <v>272</v>
      </c>
      <c r="G185">
        <v>1</v>
      </c>
      <c r="H185">
        <v>3</v>
      </c>
      <c r="I185" s="721" t="s">
        <v>311</v>
      </c>
      <c r="J185">
        <v>2</v>
      </c>
      <c r="K185" s="312" t="s">
        <v>3249</v>
      </c>
      <c r="L185" t="s">
        <v>6451</v>
      </c>
      <c r="M185" s="491">
        <v>0</v>
      </c>
      <c r="N185" s="607">
        <v>0</v>
      </c>
      <c r="O185" s="607">
        <v>0</v>
      </c>
      <c r="P185" s="607">
        <v>0</v>
      </c>
      <c r="Q185" s="607">
        <v>0</v>
      </c>
    </row>
    <row r="186" spans="2:18" customFormat="1" ht="14">
      <c r="B186" t="s">
        <v>6264</v>
      </c>
      <c r="C186" t="s">
        <v>6265</v>
      </c>
      <c r="D186" t="s">
        <v>6266</v>
      </c>
      <c r="F186" t="s">
        <v>272</v>
      </c>
      <c r="G186">
        <v>1</v>
      </c>
      <c r="H186">
        <v>1</v>
      </c>
      <c r="I186" s="721" t="s">
        <v>311</v>
      </c>
      <c r="J186">
        <v>2</v>
      </c>
      <c r="K186" s="312" t="s">
        <v>3239</v>
      </c>
      <c r="L186" t="s">
        <v>6451</v>
      </c>
      <c r="M186">
        <v>1</v>
      </c>
      <c r="N186">
        <v>1</v>
      </c>
      <c r="O186">
        <v>1</v>
      </c>
      <c r="P186">
        <v>1</v>
      </c>
      <c r="Q186">
        <v>1</v>
      </c>
      <c r="R186">
        <f t="shared" ref="R186:R187" si="11">SUBTOTAL(9,M186:Q186)</f>
        <v>5</v>
      </c>
    </row>
    <row r="187" spans="2:18" customFormat="1" ht="14">
      <c r="B187" t="s">
        <v>6371</v>
      </c>
      <c r="C187" t="s">
        <v>6372</v>
      </c>
      <c r="D187" t="s">
        <v>6373</v>
      </c>
      <c r="F187" t="s">
        <v>253</v>
      </c>
      <c r="I187" s="721" t="s">
        <v>311</v>
      </c>
      <c r="J187">
        <v>2</v>
      </c>
      <c r="K187" s="312" t="s">
        <v>3256</v>
      </c>
      <c r="L187" t="s">
        <v>6451</v>
      </c>
      <c r="M187">
        <v>0</v>
      </c>
      <c r="N187">
        <v>2</v>
      </c>
      <c r="O187">
        <v>1</v>
      </c>
      <c r="P187">
        <v>2</v>
      </c>
      <c r="Q187">
        <v>1</v>
      </c>
      <c r="R187">
        <f t="shared" si="11"/>
        <v>6</v>
      </c>
    </row>
    <row r="188" spans="2:18" customFormat="1" ht="14" hidden="1">
      <c r="B188" t="s">
        <v>6182</v>
      </c>
      <c r="C188" t="s">
        <v>6183</v>
      </c>
      <c r="D188" t="s">
        <v>6184</v>
      </c>
      <c r="F188" t="s">
        <v>253</v>
      </c>
      <c r="I188" s="721" t="s">
        <v>311</v>
      </c>
      <c r="J188">
        <v>3</v>
      </c>
      <c r="K188" t="s">
        <v>457</v>
      </c>
      <c r="L188" t="s">
        <v>6451</v>
      </c>
      <c r="M188" s="476">
        <v>0</v>
      </c>
      <c r="N188" s="476">
        <v>0</v>
      </c>
      <c r="O188" s="476">
        <v>0</v>
      </c>
      <c r="P188" s="476">
        <v>0</v>
      </c>
      <c r="Q188" s="476">
        <v>0</v>
      </c>
    </row>
    <row r="189" spans="2:18" customFormat="1" ht="14" hidden="1">
      <c r="B189" t="s">
        <v>6188</v>
      </c>
      <c r="C189" t="s">
        <v>6189</v>
      </c>
      <c r="D189" t="s">
        <v>6190</v>
      </c>
      <c r="F189" t="s">
        <v>272</v>
      </c>
      <c r="G189">
        <v>3</v>
      </c>
      <c r="H189">
        <v>4</v>
      </c>
      <c r="I189" s="721" t="s">
        <v>311</v>
      </c>
      <c r="J189">
        <v>4</v>
      </c>
      <c r="K189" s="312" t="s">
        <v>3249</v>
      </c>
      <c r="L189" t="s">
        <v>6451</v>
      </c>
      <c r="M189" s="491">
        <v>0</v>
      </c>
      <c r="N189" s="607">
        <v>1</v>
      </c>
      <c r="O189" s="607">
        <v>0</v>
      </c>
      <c r="P189" s="607">
        <v>0</v>
      </c>
      <c r="Q189" s="607">
        <v>0</v>
      </c>
    </row>
    <row r="190" spans="2:18" customFormat="1" ht="14">
      <c r="B190" s="481" t="s">
        <v>6505</v>
      </c>
      <c r="C190" t="s">
        <v>6274</v>
      </c>
      <c r="D190" t="s">
        <v>6275</v>
      </c>
      <c r="F190" t="s">
        <v>272</v>
      </c>
      <c r="G190">
        <v>4</v>
      </c>
      <c r="H190">
        <v>4</v>
      </c>
      <c r="I190" s="721" t="s">
        <v>311</v>
      </c>
      <c r="J190">
        <v>4</v>
      </c>
      <c r="K190" s="312" t="s">
        <v>3239</v>
      </c>
      <c r="L190" t="s">
        <v>6451</v>
      </c>
      <c r="M190" s="476">
        <v>0</v>
      </c>
      <c r="N190">
        <v>1</v>
      </c>
      <c r="O190">
        <v>1</v>
      </c>
      <c r="P190">
        <v>1</v>
      </c>
      <c r="Q190">
        <v>1</v>
      </c>
      <c r="R190">
        <f t="shared" ref="R190:R191" si="12">SUBTOTAL(9,M190:Q190)</f>
        <v>4</v>
      </c>
    </row>
    <row r="191" spans="2:18" customFormat="1" ht="14">
      <c r="B191" t="s">
        <v>6342</v>
      </c>
      <c r="C191" t="s">
        <v>6343</v>
      </c>
      <c r="D191" t="s">
        <v>6344</v>
      </c>
      <c r="F191" t="s">
        <v>272</v>
      </c>
      <c r="G191">
        <v>5</v>
      </c>
      <c r="H191">
        <v>5</v>
      </c>
      <c r="I191" s="721" t="s">
        <v>311</v>
      </c>
      <c r="J191">
        <v>5</v>
      </c>
      <c r="K191" s="312" t="s">
        <v>3256</v>
      </c>
      <c r="L191" s="481" t="s">
        <v>6451</v>
      </c>
      <c r="M191">
        <v>2</v>
      </c>
      <c r="N191">
        <v>1</v>
      </c>
      <c r="O191">
        <v>1</v>
      </c>
      <c r="P191">
        <v>2</v>
      </c>
      <c r="Q191">
        <v>2</v>
      </c>
      <c r="R191">
        <f t="shared" si="12"/>
        <v>8</v>
      </c>
    </row>
    <row r="192" spans="2:18" customFormat="1" ht="14" hidden="1">
      <c r="B192" t="s">
        <v>6374</v>
      </c>
      <c r="C192" t="s">
        <v>6375</v>
      </c>
      <c r="D192" t="s">
        <v>6376</v>
      </c>
      <c r="E192" t="s">
        <v>5327</v>
      </c>
      <c r="F192" t="s">
        <v>272</v>
      </c>
      <c r="G192">
        <v>6</v>
      </c>
      <c r="H192">
        <v>6</v>
      </c>
      <c r="I192" s="721" t="s">
        <v>311</v>
      </c>
      <c r="J192">
        <v>6</v>
      </c>
      <c r="K192" s="312" t="s">
        <v>3249</v>
      </c>
      <c r="L192" t="s">
        <v>6451</v>
      </c>
      <c r="M192" s="491">
        <v>0</v>
      </c>
      <c r="N192" s="607">
        <v>1</v>
      </c>
      <c r="O192" s="607">
        <v>0</v>
      </c>
      <c r="P192" s="607">
        <v>0</v>
      </c>
      <c r="Q192" s="607">
        <v>0</v>
      </c>
    </row>
    <row r="193" spans="2:18" customFormat="1" ht="14" hidden="1">
      <c r="B193" t="s">
        <v>6185</v>
      </c>
      <c r="C193" t="s">
        <v>6186</v>
      </c>
      <c r="D193" t="s">
        <v>6187</v>
      </c>
      <c r="F193" t="s">
        <v>253</v>
      </c>
      <c r="I193" s="721" t="s">
        <v>311</v>
      </c>
      <c r="J193">
        <v>8</v>
      </c>
      <c r="K193" t="s">
        <v>457</v>
      </c>
      <c r="L193" t="s">
        <v>6451</v>
      </c>
      <c r="M193" s="476">
        <v>0</v>
      </c>
      <c r="N193" s="476">
        <v>0</v>
      </c>
      <c r="O193" s="476">
        <v>0</v>
      </c>
      <c r="P193" s="476">
        <v>0</v>
      </c>
      <c r="Q193" s="476">
        <v>0</v>
      </c>
    </row>
    <row r="194" spans="2:18" customFormat="1" ht="14" hidden="1">
      <c r="B194" t="s">
        <v>6309</v>
      </c>
      <c r="C194" t="s">
        <v>6310</v>
      </c>
      <c r="D194" t="s">
        <v>6311</v>
      </c>
      <c r="F194" t="s">
        <v>253</v>
      </c>
      <c r="I194" s="309" t="s">
        <v>3306</v>
      </c>
      <c r="J194">
        <v>1</v>
      </c>
      <c r="K194" s="312" t="s">
        <v>3249</v>
      </c>
      <c r="L194" t="s">
        <v>6451</v>
      </c>
      <c r="M194" s="491">
        <v>0</v>
      </c>
      <c r="N194" s="607">
        <v>0</v>
      </c>
      <c r="O194" s="607">
        <v>0</v>
      </c>
      <c r="P194" s="607">
        <v>0</v>
      </c>
      <c r="Q194" s="607">
        <v>0</v>
      </c>
    </row>
    <row r="195" spans="2:18" customFormat="1" ht="14">
      <c r="B195" t="s">
        <v>6357</v>
      </c>
      <c r="C195" t="s">
        <v>6358</v>
      </c>
      <c r="D195" t="s">
        <v>6359</v>
      </c>
      <c r="F195" t="s">
        <v>253</v>
      </c>
      <c r="I195" s="309" t="s">
        <v>3306</v>
      </c>
      <c r="J195">
        <v>1</v>
      </c>
      <c r="K195" s="312" t="s">
        <v>3256</v>
      </c>
      <c r="L195" t="s">
        <v>6451</v>
      </c>
      <c r="M195">
        <v>2</v>
      </c>
      <c r="N195">
        <v>2</v>
      </c>
      <c r="O195">
        <v>1</v>
      </c>
      <c r="P195">
        <v>2</v>
      </c>
      <c r="Q195">
        <v>1</v>
      </c>
      <c r="R195">
        <f>SUBTOTAL(9,M195:Q195)</f>
        <v>8</v>
      </c>
    </row>
    <row r="196" spans="2:18" customFormat="1" ht="14" hidden="1">
      <c r="B196" t="s">
        <v>6167</v>
      </c>
      <c r="C196" t="s">
        <v>6168</v>
      </c>
      <c r="D196" t="s">
        <v>6169</v>
      </c>
      <c r="E196" t="s">
        <v>5621</v>
      </c>
      <c r="F196" t="s">
        <v>272</v>
      </c>
      <c r="G196">
        <v>1</v>
      </c>
      <c r="H196">
        <v>4</v>
      </c>
      <c r="I196" s="309" t="s">
        <v>3306</v>
      </c>
      <c r="J196">
        <v>2</v>
      </c>
      <c r="K196" t="s">
        <v>457</v>
      </c>
      <c r="L196" t="s">
        <v>6451</v>
      </c>
      <c r="M196" s="476">
        <v>0</v>
      </c>
      <c r="N196" s="476">
        <v>0</v>
      </c>
      <c r="O196" s="476">
        <v>0</v>
      </c>
      <c r="P196" s="476">
        <v>0</v>
      </c>
      <c r="Q196" s="476">
        <v>0</v>
      </c>
    </row>
    <row r="197" spans="2:18" customFormat="1" ht="14" hidden="1">
      <c r="B197" t="s">
        <v>6170</v>
      </c>
      <c r="C197" t="s">
        <v>6171</v>
      </c>
      <c r="D197" t="s">
        <v>6172</v>
      </c>
      <c r="F197" t="s">
        <v>253</v>
      </c>
      <c r="I197" s="309" t="s">
        <v>3306</v>
      </c>
      <c r="J197">
        <v>2</v>
      </c>
      <c r="K197" t="s">
        <v>457</v>
      </c>
      <c r="L197" t="s">
        <v>6451</v>
      </c>
      <c r="M197" s="476">
        <v>0</v>
      </c>
      <c r="N197" s="476">
        <v>0</v>
      </c>
      <c r="O197" s="476">
        <v>0</v>
      </c>
      <c r="P197" s="476">
        <v>0</v>
      </c>
      <c r="Q197" s="476">
        <v>0</v>
      </c>
    </row>
    <row r="198" spans="2:18" customFormat="1" ht="14" hidden="1">
      <c r="B198" t="s">
        <v>6173</v>
      </c>
      <c r="C198" t="s">
        <v>6174</v>
      </c>
      <c r="D198" t="s">
        <v>6175</v>
      </c>
      <c r="F198" t="s">
        <v>253</v>
      </c>
      <c r="I198" s="309" t="s">
        <v>3306</v>
      </c>
      <c r="J198">
        <v>2</v>
      </c>
      <c r="K198" t="s">
        <v>457</v>
      </c>
      <c r="L198" t="s">
        <v>6451</v>
      </c>
      <c r="M198" s="476">
        <v>0</v>
      </c>
      <c r="N198" s="476">
        <v>0</v>
      </c>
      <c r="O198" s="476">
        <v>0</v>
      </c>
      <c r="P198" s="476">
        <v>0</v>
      </c>
      <c r="Q198" s="476">
        <v>0</v>
      </c>
    </row>
    <row r="199" spans="2:18" customFormat="1" ht="14" hidden="1">
      <c r="B199" t="s">
        <v>6176</v>
      </c>
      <c r="C199" t="s">
        <v>6177</v>
      </c>
      <c r="D199" t="s">
        <v>6178</v>
      </c>
      <c r="F199" t="s">
        <v>272</v>
      </c>
      <c r="G199">
        <v>3</v>
      </c>
      <c r="H199">
        <v>2</v>
      </c>
      <c r="I199" s="309" t="s">
        <v>3306</v>
      </c>
      <c r="J199">
        <v>3</v>
      </c>
      <c r="K199" s="312" t="s">
        <v>3249</v>
      </c>
      <c r="L199" s="481" t="s">
        <v>6538</v>
      </c>
      <c r="M199" s="491">
        <v>0</v>
      </c>
      <c r="N199" s="607">
        <v>0</v>
      </c>
      <c r="O199" s="607">
        <v>0</v>
      </c>
      <c r="P199" s="607">
        <v>0</v>
      </c>
      <c r="Q199" s="607">
        <v>0</v>
      </c>
    </row>
    <row r="200" spans="2:18" customFormat="1" ht="14">
      <c r="B200" t="s">
        <v>6269</v>
      </c>
      <c r="C200" t="s">
        <v>6270</v>
      </c>
      <c r="D200" t="s">
        <v>6271</v>
      </c>
      <c r="F200" t="s">
        <v>5153</v>
      </c>
      <c r="G200">
        <v>2</v>
      </c>
      <c r="I200" s="309" t="s">
        <v>3306</v>
      </c>
      <c r="J200">
        <v>3</v>
      </c>
      <c r="K200" s="312" t="s">
        <v>3256</v>
      </c>
      <c r="L200" t="s">
        <v>6451</v>
      </c>
      <c r="M200">
        <v>1</v>
      </c>
      <c r="N200">
        <v>2</v>
      </c>
      <c r="O200">
        <v>1</v>
      </c>
      <c r="P200">
        <v>1</v>
      </c>
      <c r="Q200">
        <v>2</v>
      </c>
      <c r="R200">
        <f t="shared" ref="R200:R202" si="13">SUBTOTAL(9,M200:Q200)</f>
        <v>7</v>
      </c>
    </row>
    <row r="201" spans="2:18" customFormat="1" ht="14">
      <c r="B201" s="481" t="s">
        <v>6435</v>
      </c>
      <c r="C201" t="s">
        <v>6262</v>
      </c>
      <c r="D201" t="s">
        <v>6263</v>
      </c>
      <c r="F201" t="s">
        <v>272</v>
      </c>
      <c r="G201">
        <v>3</v>
      </c>
      <c r="H201">
        <v>2</v>
      </c>
      <c r="I201" s="309" t="s">
        <v>3306</v>
      </c>
      <c r="J201">
        <v>4</v>
      </c>
      <c r="K201" s="312" t="s">
        <v>3239</v>
      </c>
      <c r="L201" t="s">
        <v>6451</v>
      </c>
      <c r="M201" s="476">
        <v>0</v>
      </c>
      <c r="N201" s="476">
        <v>0</v>
      </c>
      <c r="O201" s="476">
        <v>0</v>
      </c>
      <c r="P201">
        <v>1</v>
      </c>
      <c r="Q201">
        <v>1</v>
      </c>
      <c r="R201">
        <f t="shared" si="13"/>
        <v>2</v>
      </c>
    </row>
    <row r="202" spans="2:18" customFormat="1" ht="14">
      <c r="B202" s="481" t="s">
        <v>6438</v>
      </c>
      <c r="C202" t="s">
        <v>6267</v>
      </c>
      <c r="D202" t="s">
        <v>6268</v>
      </c>
      <c r="F202" t="s">
        <v>272</v>
      </c>
      <c r="G202">
        <v>3</v>
      </c>
      <c r="H202">
        <v>3</v>
      </c>
      <c r="I202" s="309" t="s">
        <v>3306</v>
      </c>
      <c r="J202">
        <v>4</v>
      </c>
      <c r="K202" s="312" t="s">
        <v>3239</v>
      </c>
      <c r="L202" t="s">
        <v>6451</v>
      </c>
      <c r="M202">
        <v>1</v>
      </c>
      <c r="N202">
        <v>1</v>
      </c>
      <c r="O202">
        <v>1</v>
      </c>
      <c r="P202">
        <v>1</v>
      </c>
      <c r="Q202" s="476">
        <v>0</v>
      </c>
      <c r="R202">
        <f t="shared" si="13"/>
        <v>4</v>
      </c>
    </row>
    <row r="203" spans="2:18" customFormat="1" ht="14" hidden="1">
      <c r="B203" t="s">
        <v>6354</v>
      </c>
      <c r="C203" t="s">
        <v>6355</v>
      </c>
      <c r="D203" t="s">
        <v>6356</v>
      </c>
      <c r="F203" t="s">
        <v>272</v>
      </c>
      <c r="G203">
        <v>4</v>
      </c>
      <c r="H203">
        <v>4</v>
      </c>
      <c r="I203" s="309" t="s">
        <v>3306</v>
      </c>
      <c r="J203">
        <v>4</v>
      </c>
      <c r="K203" s="312" t="s">
        <v>3249</v>
      </c>
      <c r="L203" t="s">
        <v>6451</v>
      </c>
      <c r="M203" s="491">
        <v>0</v>
      </c>
      <c r="N203" s="607">
        <v>0</v>
      </c>
      <c r="O203" s="607">
        <v>0</v>
      </c>
      <c r="P203" s="607">
        <v>0</v>
      </c>
      <c r="Q203" s="607">
        <v>1</v>
      </c>
    </row>
    <row r="204" spans="2:18" customFormat="1" ht="14" hidden="1">
      <c r="B204" t="s">
        <v>6063</v>
      </c>
      <c r="C204" t="s">
        <v>6064</v>
      </c>
      <c r="D204" t="s">
        <v>6065</v>
      </c>
      <c r="E204" t="s">
        <v>5352</v>
      </c>
      <c r="F204" t="s">
        <v>272</v>
      </c>
      <c r="G204">
        <v>1</v>
      </c>
      <c r="H204">
        <v>2</v>
      </c>
      <c r="I204" s="309" t="s">
        <v>3324</v>
      </c>
      <c r="J204">
        <v>1</v>
      </c>
      <c r="K204" t="s">
        <v>457</v>
      </c>
      <c r="L204" t="s">
        <v>6451</v>
      </c>
      <c r="M204" s="476">
        <v>0</v>
      </c>
      <c r="N204" s="476">
        <v>0</v>
      </c>
      <c r="O204" s="476">
        <v>0</v>
      </c>
      <c r="P204" s="476">
        <v>0</v>
      </c>
      <c r="Q204" s="476">
        <v>0</v>
      </c>
    </row>
    <row r="205" spans="2:18" customFormat="1" ht="14" hidden="1">
      <c r="B205" t="s">
        <v>6131</v>
      </c>
      <c r="C205" t="s">
        <v>6132</v>
      </c>
      <c r="D205" t="s">
        <v>6133</v>
      </c>
      <c r="F205" t="s">
        <v>272</v>
      </c>
      <c r="G205">
        <v>1</v>
      </c>
      <c r="H205">
        <v>3</v>
      </c>
      <c r="I205" s="309" t="s">
        <v>3324</v>
      </c>
      <c r="J205">
        <v>2</v>
      </c>
      <c r="K205" s="312" t="s">
        <v>3249</v>
      </c>
      <c r="L205" t="s">
        <v>6451</v>
      </c>
      <c r="M205" s="491">
        <v>0</v>
      </c>
      <c r="N205" s="607">
        <v>0</v>
      </c>
      <c r="O205" s="607">
        <v>0</v>
      </c>
      <c r="P205" s="607">
        <v>0</v>
      </c>
      <c r="Q205" s="607">
        <v>0</v>
      </c>
    </row>
    <row r="206" spans="2:18" customFormat="1" ht="14" hidden="1">
      <c r="B206" t="s">
        <v>6230</v>
      </c>
      <c r="C206" t="s">
        <v>6231</v>
      </c>
      <c r="D206" t="s">
        <v>6232</v>
      </c>
      <c r="E206" t="s">
        <v>5352</v>
      </c>
      <c r="F206" t="s">
        <v>272</v>
      </c>
      <c r="G206">
        <v>3</v>
      </c>
      <c r="H206">
        <v>2</v>
      </c>
      <c r="I206" s="309" t="s">
        <v>3324</v>
      </c>
      <c r="J206">
        <v>2</v>
      </c>
      <c r="K206" t="s">
        <v>457</v>
      </c>
      <c r="L206" t="s">
        <v>6451</v>
      </c>
      <c r="M206" s="476">
        <v>0</v>
      </c>
      <c r="N206" s="476">
        <v>0</v>
      </c>
      <c r="O206" s="476">
        <v>0</v>
      </c>
      <c r="P206" s="476">
        <v>0</v>
      </c>
      <c r="Q206" s="476">
        <v>0</v>
      </c>
    </row>
    <row r="207" spans="2:18" customFormat="1" ht="14">
      <c r="B207" s="481" t="s">
        <v>6455</v>
      </c>
      <c r="C207" t="s">
        <v>6312</v>
      </c>
      <c r="D207" t="s">
        <v>6313</v>
      </c>
      <c r="E207" t="s">
        <v>5352</v>
      </c>
      <c r="F207" t="s">
        <v>272</v>
      </c>
      <c r="G207">
        <v>2</v>
      </c>
      <c r="H207">
        <v>3</v>
      </c>
      <c r="I207" s="309" t="s">
        <v>3324</v>
      </c>
      <c r="J207">
        <v>2</v>
      </c>
      <c r="K207" s="312" t="s">
        <v>3239</v>
      </c>
      <c r="L207" t="s">
        <v>6451</v>
      </c>
      <c r="M207">
        <v>1</v>
      </c>
      <c r="N207">
        <v>1</v>
      </c>
      <c r="O207" s="476">
        <v>0</v>
      </c>
      <c r="P207">
        <v>1</v>
      </c>
      <c r="Q207" s="476">
        <v>0</v>
      </c>
      <c r="R207">
        <f t="shared" ref="R207:R208" si="14">SUBTOTAL(9,M207:Q207)</f>
        <v>3</v>
      </c>
    </row>
    <row r="208" spans="2:18" customFormat="1" ht="14">
      <c r="B208" t="s">
        <v>6407</v>
      </c>
      <c r="C208" t="s">
        <v>6408</v>
      </c>
      <c r="D208" t="s">
        <v>6409</v>
      </c>
      <c r="F208" t="s">
        <v>253</v>
      </c>
      <c r="I208" s="309" t="s">
        <v>3324</v>
      </c>
      <c r="J208">
        <v>2</v>
      </c>
      <c r="K208" s="312" t="s">
        <v>3256</v>
      </c>
      <c r="L208" t="s">
        <v>6451</v>
      </c>
      <c r="M208">
        <v>1</v>
      </c>
      <c r="N208">
        <v>2</v>
      </c>
      <c r="O208">
        <v>1</v>
      </c>
      <c r="P208">
        <v>1</v>
      </c>
      <c r="Q208">
        <v>2</v>
      </c>
      <c r="R208">
        <f t="shared" si="14"/>
        <v>7</v>
      </c>
    </row>
    <row r="209" spans="2:18" customFormat="1" ht="14" hidden="1">
      <c r="B209" t="s">
        <v>6128</v>
      </c>
      <c r="C209" t="s">
        <v>6129</v>
      </c>
      <c r="D209" t="s">
        <v>6130</v>
      </c>
      <c r="E209" t="s">
        <v>5327</v>
      </c>
      <c r="F209" t="s">
        <v>272</v>
      </c>
      <c r="G209">
        <v>2</v>
      </c>
      <c r="H209">
        <v>5</v>
      </c>
      <c r="I209" s="309" t="s">
        <v>3324</v>
      </c>
      <c r="J209">
        <v>3</v>
      </c>
      <c r="K209" t="s">
        <v>457</v>
      </c>
      <c r="L209" t="s">
        <v>6451</v>
      </c>
      <c r="M209" s="476">
        <v>0</v>
      </c>
      <c r="N209" s="476">
        <v>0</v>
      </c>
      <c r="O209" s="476">
        <v>0</v>
      </c>
      <c r="P209" s="476">
        <v>0</v>
      </c>
      <c r="Q209" s="476">
        <v>0</v>
      </c>
    </row>
    <row r="210" spans="2:18" customFormat="1" ht="14" hidden="1">
      <c r="B210" t="s">
        <v>6351</v>
      </c>
      <c r="C210" t="s">
        <v>6352</v>
      </c>
      <c r="D210" t="s">
        <v>6353</v>
      </c>
      <c r="F210" t="s">
        <v>253</v>
      </c>
      <c r="I210" s="309" t="s">
        <v>3324</v>
      </c>
      <c r="J210">
        <v>3</v>
      </c>
      <c r="K210" s="312" t="s">
        <v>3249</v>
      </c>
      <c r="L210" t="s">
        <v>6451</v>
      </c>
      <c r="M210" s="491">
        <v>0</v>
      </c>
      <c r="N210" s="607">
        <v>0</v>
      </c>
      <c r="O210" s="607">
        <v>0</v>
      </c>
      <c r="P210" s="607">
        <v>0</v>
      </c>
      <c r="Q210" s="607">
        <v>0</v>
      </c>
    </row>
    <row r="211" spans="2:18" customFormat="1" ht="14" hidden="1">
      <c r="B211" t="s">
        <v>6066</v>
      </c>
      <c r="C211" t="s">
        <v>6067</v>
      </c>
      <c r="D211" t="s">
        <v>6068</v>
      </c>
      <c r="E211" t="s">
        <v>5327</v>
      </c>
      <c r="F211" t="s">
        <v>272</v>
      </c>
      <c r="G211">
        <v>2</v>
      </c>
      <c r="H211">
        <v>6</v>
      </c>
      <c r="I211" s="309" t="s">
        <v>3324</v>
      </c>
      <c r="J211">
        <v>4</v>
      </c>
      <c r="K211" s="312" t="s">
        <v>3249</v>
      </c>
      <c r="L211" t="s">
        <v>6451</v>
      </c>
      <c r="M211" s="491">
        <v>0</v>
      </c>
      <c r="N211" s="607">
        <v>0</v>
      </c>
      <c r="O211" s="607">
        <v>0</v>
      </c>
      <c r="P211" s="607">
        <v>0</v>
      </c>
      <c r="Q211" s="607">
        <v>0</v>
      </c>
    </row>
    <row r="212" spans="2:18" customFormat="1" ht="14">
      <c r="B212" s="481" t="s">
        <v>6449</v>
      </c>
      <c r="C212" t="s">
        <v>6405</v>
      </c>
      <c r="D212" t="s">
        <v>6406</v>
      </c>
      <c r="F212" t="s">
        <v>272</v>
      </c>
      <c r="G212">
        <v>5</v>
      </c>
      <c r="H212">
        <v>4</v>
      </c>
      <c r="I212" s="309" t="s">
        <v>3324</v>
      </c>
      <c r="J212">
        <v>4</v>
      </c>
      <c r="K212" s="312" t="s">
        <v>3239</v>
      </c>
      <c r="L212" t="s">
        <v>6451</v>
      </c>
      <c r="M212">
        <v>1</v>
      </c>
      <c r="N212">
        <v>1</v>
      </c>
      <c r="O212">
        <v>1</v>
      </c>
      <c r="P212" s="476">
        <v>0</v>
      </c>
      <c r="Q212" s="476">
        <v>0</v>
      </c>
      <c r="R212">
        <f t="shared" ref="R212:R213" si="15">SUBTOTAL(9,M212:Q212)</f>
        <v>3</v>
      </c>
    </row>
    <row r="213" spans="2:18" customFormat="1" ht="14">
      <c r="B213" s="481" t="s">
        <v>6545</v>
      </c>
      <c r="C213" t="s">
        <v>6078</v>
      </c>
      <c r="D213" t="s">
        <v>6079</v>
      </c>
      <c r="E213" t="s">
        <v>5327</v>
      </c>
      <c r="F213" t="s">
        <v>272</v>
      </c>
      <c r="G213">
        <v>4</v>
      </c>
      <c r="H213">
        <v>5</v>
      </c>
      <c r="I213" s="309" t="s">
        <v>3324</v>
      </c>
      <c r="J213">
        <v>5</v>
      </c>
      <c r="K213" s="312" t="s">
        <v>3256</v>
      </c>
      <c r="L213" t="s">
        <v>6451</v>
      </c>
      <c r="M213" s="476">
        <v>0</v>
      </c>
      <c r="N213">
        <v>2</v>
      </c>
      <c r="O213">
        <v>2</v>
      </c>
      <c r="P213">
        <v>2</v>
      </c>
      <c r="Q213">
        <v>2</v>
      </c>
      <c r="R213">
        <f t="shared" si="15"/>
        <v>8</v>
      </c>
    </row>
    <row r="214" spans="2:18" customFormat="1" ht="14" hidden="1">
      <c r="B214" t="s">
        <v>6075</v>
      </c>
      <c r="C214" t="s">
        <v>6076</v>
      </c>
      <c r="D214" t="s">
        <v>6077</v>
      </c>
      <c r="F214" t="s">
        <v>253</v>
      </c>
      <c r="I214" s="548" t="s">
        <v>3339</v>
      </c>
      <c r="J214">
        <v>1</v>
      </c>
      <c r="K214" t="s">
        <v>457</v>
      </c>
      <c r="L214" t="s">
        <v>6451</v>
      </c>
      <c r="M214" s="476">
        <v>0</v>
      </c>
      <c r="N214" s="476">
        <v>0</v>
      </c>
      <c r="O214" s="476">
        <v>0</v>
      </c>
      <c r="P214" s="476">
        <v>0</v>
      </c>
      <c r="Q214" s="476">
        <v>0</v>
      </c>
    </row>
    <row r="215" spans="2:18" customFormat="1" ht="14" hidden="1">
      <c r="B215" t="s">
        <v>6164</v>
      </c>
      <c r="C215" t="s">
        <v>6165</v>
      </c>
      <c r="D215" t="s">
        <v>6166</v>
      </c>
      <c r="F215" t="s">
        <v>272</v>
      </c>
      <c r="G215">
        <v>1</v>
      </c>
      <c r="H215">
        <v>1</v>
      </c>
      <c r="I215" s="548" t="s">
        <v>3339</v>
      </c>
      <c r="J215">
        <v>1</v>
      </c>
      <c r="K215" t="s">
        <v>457</v>
      </c>
      <c r="L215" t="s">
        <v>6451</v>
      </c>
      <c r="M215" s="476">
        <v>0</v>
      </c>
      <c r="N215" s="476">
        <v>0</v>
      </c>
      <c r="O215" s="476">
        <v>0</v>
      </c>
      <c r="P215" s="476">
        <v>0</v>
      </c>
      <c r="Q215" s="476">
        <v>0</v>
      </c>
    </row>
    <row r="216" spans="2:18" customFormat="1" ht="14">
      <c r="B216" t="s">
        <v>6278</v>
      </c>
      <c r="C216" t="s">
        <v>6279</v>
      </c>
      <c r="D216" t="s">
        <v>6280</v>
      </c>
      <c r="F216" t="s">
        <v>253</v>
      </c>
      <c r="I216" s="548" t="s">
        <v>3339</v>
      </c>
      <c r="J216">
        <v>1</v>
      </c>
      <c r="K216" s="312" t="s">
        <v>3256</v>
      </c>
      <c r="L216" t="s">
        <v>6451</v>
      </c>
      <c r="M216">
        <v>2</v>
      </c>
      <c r="N216">
        <v>1</v>
      </c>
      <c r="O216">
        <v>0</v>
      </c>
      <c r="P216">
        <v>1</v>
      </c>
      <c r="Q216">
        <v>1</v>
      </c>
      <c r="R216">
        <f>SUBTOTAL(9,M216:Q216)</f>
        <v>5</v>
      </c>
    </row>
    <row r="217" spans="2:18" customFormat="1" ht="14" hidden="1">
      <c r="B217" t="s">
        <v>6054</v>
      </c>
      <c r="C217" t="s">
        <v>6055</v>
      </c>
      <c r="D217" t="s">
        <v>6056</v>
      </c>
      <c r="F217" t="s">
        <v>272</v>
      </c>
      <c r="G217">
        <v>1</v>
      </c>
      <c r="H217">
        <v>3</v>
      </c>
      <c r="I217" s="548" t="s">
        <v>3339</v>
      </c>
      <c r="J217">
        <v>2</v>
      </c>
      <c r="K217" s="312" t="s">
        <v>3249</v>
      </c>
      <c r="L217" s="481" t="s">
        <v>6538</v>
      </c>
      <c r="M217" s="491">
        <v>0</v>
      </c>
      <c r="N217" s="607">
        <v>0</v>
      </c>
      <c r="O217" s="607">
        <v>0</v>
      </c>
      <c r="P217" s="607">
        <v>0</v>
      </c>
      <c r="Q217" s="607">
        <v>0</v>
      </c>
    </row>
    <row r="218" spans="2:18" customFormat="1" ht="14" hidden="1">
      <c r="B218" t="s">
        <v>6251</v>
      </c>
      <c r="C218" t="s">
        <v>6252</v>
      </c>
      <c r="D218" t="s">
        <v>6253</v>
      </c>
      <c r="F218" t="s">
        <v>5153</v>
      </c>
      <c r="G218">
        <v>1</v>
      </c>
      <c r="I218" s="548" t="s">
        <v>3339</v>
      </c>
      <c r="J218">
        <v>2</v>
      </c>
      <c r="K218" s="312" t="s">
        <v>3249</v>
      </c>
      <c r="L218" t="s">
        <v>6451</v>
      </c>
      <c r="M218" s="491">
        <v>0</v>
      </c>
      <c r="N218" s="607">
        <v>0</v>
      </c>
      <c r="O218" s="607">
        <v>0</v>
      </c>
      <c r="P218" s="607">
        <v>0</v>
      </c>
      <c r="Q218" s="607">
        <v>0</v>
      </c>
    </row>
    <row r="219" spans="2:18" customFormat="1" ht="14" hidden="1">
      <c r="B219" t="s">
        <v>6161</v>
      </c>
      <c r="C219" t="s">
        <v>6162</v>
      </c>
      <c r="D219" t="s">
        <v>6163</v>
      </c>
      <c r="F219" t="s">
        <v>272</v>
      </c>
      <c r="G219">
        <v>3</v>
      </c>
      <c r="H219">
        <v>4</v>
      </c>
      <c r="I219" s="548" t="s">
        <v>3339</v>
      </c>
      <c r="J219">
        <v>3</v>
      </c>
      <c r="K219" s="312" t="s">
        <v>3249</v>
      </c>
      <c r="L219" t="s">
        <v>6451</v>
      </c>
      <c r="M219" s="491">
        <v>0</v>
      </c>
      <c r="N219" s="607">
        <v>0</v>
      </c>
      <c r="O219" s="607">
        <v>0</v>
      </c>
      <c r="P219" s="607">
        <v>0</v>
      </c>
      <c r="Q219" s="607">
        <v>0</v>
      </c>
    </row>
    <row r="220" spans="2:18" customFormat="1" ht="14" hidden="1">
      <c r="B220" t="s">
        <v>6326</v>
      </c>
      <c r="C220" t="s">
        <v>6327</v>
      </c>
      <c r="D220" t="s">
        <v>6328</v>
      </c>
      <c r="F220" t="s">
        <v>253</v>
      </c>
      <c r="I220" s="548" t="s">
        <v>3339</v>
      </c>
      <c r="J220">
        <v>4</v>
      </c>
      <c r="K220" t="s">
        <v>457</v>
      </c>
      <c r="L220" t="s">
        <v>6451</v>
      </c>
      <c r="M220" s="476">
        <v>0</v>
      </c>
      <c r="N220" s="476">
        <v>0</v>
      </c>
      <c r="O220" s="476">
        <v>0</v>
      </c>
      <c r="P220" s="476">
        <v>0</v>
      </c>
      <c r="Q220" s="476">
        <v>0</v>
      </c>
    </row>
    <row r="221" spans="2:18" customFormat="1" ht="14">
      <c r="B221" s="481" t="s">
        <v>6441</v>
      </c>
      <c r="C221" t="s">
        <v>6331</v>
      </c>
      <c r="D221" t="s">
        <v>6332</v>
      </c>
      <c r="F221" t="s">
        <v>272</v>
      </c>
      <c r="G221">
        <v>4</v>
      </c>
      <c r="H221">
        <v>3</v>
      </c>
      <c r="I221" s="548" t="s">
        <v>3339</v>
      </c>
      <c r="J221">
        <v>4</v>
      </c>
      <c r="K221" s="312" t="s">
        <v>3239</v>
      </c>
      <c r="L221" t="s">
        <v>6451</v>
      </c>
      <c r="M221" s="476">
        <v>0</v>
      </c>
      <c r="N221">
        <v>1</v>
      </c>
      <c r="O221">
        <v>1</v>
      </c>
      <c r="P221">
        <v>1</v>
      </c>
      <c r="Q221" s="476">
        <v>0</v>
      </c>
      <c r="R221">
        <f t="shared" ref="R221:R224" si="16">SUBTOTAL(9,M221:Q221)</f>
        <v>3</v>
      </c>
    </row>
    <row r="222" spans="2:18" customFormat="1" ht="14">
      <c r="B222" t="s">
        <v>6333</v>
      </c>
      <c r="C222" t="s">
        <v>6334</v>
      </c>
      <c r="D222" t="s">
        <v>6335</v>
      </c>
      <c r="F222" t="s">
        <v>272</v>
      </c>
      <c r="G222">
        <v>3</v>
      </c>
      <c r="H222">
        <v>5</v>
      </c>
      <c r="I222" s="548" t="s">
        <v>3339</v>
      </c>
      <c r="J222">
        <v>4</v>
      </c>
      <c r="K222" s="312" t="s">
        <v>3256</v>
      </c>
      <c r="L222" t="s">
        <v>6451</v>
      </c>
      <c r="M222">
        <v>2</v>
      </c>
      <c r="N222">
        <v>0</v>
      </c>
      <c r="O222">
        <v>2</v>
      </c>
      <c r="P222">
        <v>2</v>
      </c>
      <c r="Q222">
        <v>1</v>
      </c>
      <c r="R222">
        <f t="shared" si="16"/>
        <v>7</v>
      </c>
    </row>
    <row r="223" spans="2:18" customFormat="1" ht="14">
      <c r="B223" s="481" t="s">
        <v>6442</v>
      </c>
      <c r="C223" t="s">
        <v>6393</v>
      </c>
      <c r="D223" t="s">
        <v>6394</v>
      </c>
      <c r="F223" t="s">
        <v>272</v>
      </c>
      <c r="G223">
        <v>4</v>
      </c>
      <c r="H223">
        <v>4</v>
      </c>
      <c r="I223" s="548" t="s">
        <v>3339</v>
      </c>
      <c r="J223">
        <v>5</v>
      </c>
      <c r="K223" s="312" t="s">
        <v>3239</v>
      </c>
      <c r="L223" t="s">
        <v>6451</v>
      </c>
      <c r="M223">
        <v>1</v>
      </c>
      <c r="N223">
        <v>1</v>
      </c>
      <c r="O223">
        <v>1</v>
      </c>
      <c r="P223" s="476">
        <v>0</v>
      </c>
      <c r="Q223" s="476">
        <v>0</v>
      </c>
      <c r="R223">
        <f t="shared" si="16"/>
        <v>3</v>
      </c>
    </row>
    <row r="224" spans="2:18" customFormat="1" ht="14">
      <c r="B224" t="s">
        <v>6256</v>
      </c>
      <c r="C224" t="s">
        <v>6257</v>
      </c>
      <c r="D224" t="s">
        <v>6258</v>
      </c>
      <c r="F224" t="s">
        <v>253</v>
      </c>
      <c r="I224" s="309" t="s">
        <v>3356</v>
      </c>
      <c r="J224">
        <v>1</v>
      </c>
      <c r="K224" s="312" t="s">
        <v>3256</v>
      </c>
      <c r="L224" t="s">
        <v>6451</v>
      </c>
      <c r="M224">
        <v>2</v>
      </c>
      <c r="N224">
        <v>1</v>
      </c>
      <c r="O224">
        <v>1</v>
      </c>
      <c r="P224">
        <v>2</v>
      </c>
      <c r="Q224">
        <v>0</v>
      </c>
      <c r="R224">
        <f t="shared" si="16"/>
        <v>6</v>
      </c>
    </row>
    <row r="225" spans="2:18" customFormat="1" ht="14" hidden="1">
      <c r="B225" t="s">
        <v>6323</v>
      </c>
      <c r="C225" t="s">
        <v>6324</v>
      </c>
      <c r="D225" t="s">
        <v>6325</v>
      </c>
      <c r="F225" t="s">
        <v>253</v>
      </c>
      <c r="I225" s="309" t="s">
        <v>3356</v>
      </c>
      <c r="J225">
        <v>1</v>
      </c>
      <c r="K225" t="s">
        <v>457</v>
      </c>
      <c r="L225" t="s">
        <v>6451</v>
      </c>
      <c r="M225" s="476">
        <v>0</v>
      </c>
      <c r="N225" s="476">
        <v>0</v>
      </c>
      <c r="O225" s="476">
        <v>0</v>
      </c>
      <c r="P225" s="476">
        <v>0</v>
      </c>
      <c r="Q225" s="476">
        <v>0</v>
      </c>
    </row>
    <row r="226" spans="2:18" customFormat="1" ht="14" hidden="1">
      <c r="B226" t="s">
        <v>6101</v>
      </c>
      <c r="C226" t="s">
        <v>6102</v>
      </c>
      <c r="D226" t="s">
        <v>6103</v>
      </c>
      <c r="F226" t="s">
        <v>272</v>
      </c>
      <c r="G226">
        <v>1</v>
      </c>
      <c r="H226">
        <v>3</v>
      </c>
      <c r="I226" s="309" t="s">
        <v>3356</v>
      </c>
      <c r="J226">
        <v>2</v>
      </c>
      <c r="K226" s="312" t="s">
        <v>3249</v>
      </c>
      <c r="L226" t="s">
        <v>6451</v>
      </c>
      <c r="M226" s="491">
        <v>0</v>
      </c>
      <c r="N226" s="607">
        <v>0</v>
      </c>
      <c r="O226" s="607">
        <v>0</v>
      </c>
      <c r="P226" s="607">
        <v>0</v>
      </c>
      <c r="Q226" s="607">
        <v>0</v>
      </c>
    </row>
    <row r="227" spans="2:18" customFormat="1" ht="14" hidden="1">
      <c r="B227" t="s">
        <v>6402</v>
      </c>
      <c r="C227" t="s">
        <v>6403</v>
      </c>
      <c r="D227" t="s">
        <v>6404</v>
      </c>
      <c r="F227" t="s">
        <v>253</v>
      </c>
      <c r="I227" s="309" t="s">
        <v>3356</v>
      </c>
      <c r="J227">
        <v>2</v>
      </c>
      <c r="K227" t="s">
        <v>457</v>
      </c>
      <c r="L227" t="s">
        <v>6451</v>
      </c>
      <c r="M227" s="476">
        <v>0</v>
      </c>
      <c r="N227" s="476">
        <v>0</v>
      </c>
      <c r="O227" s="476">
        <v>0</v>
      </c>
      <c r="P227" s="476">
        <v>0</v>
      </c>
      <c r="Q227" s="476">
        <v>0</v>
      </c>
    </row>
    <row r="228" spans="2:18" customFormat="1" ht="14" hidden="1">
      <c r="B228" t="s">
        <v>6095</v>
      </c>
      <c r="C228" t="s">
        <v>6096</v>
      </c>
      <c r="D228" t="s">
        <v>6097</v>
      </c>
      <c r="F228" t="s">
        <v>272</v>
      </c>
      <c r="G228">
        <v>3</v>
      </c>
      <c r="H228">
        <v>3</v>
      </c>
      <c r="I228" s="309" t="s">
        <v>3356</v>
      </c>
      <c r="J228">
        <v>3</v>
      </c>
      <c r="K228" t="s">
        <v>457</v>
      </c>
      <c r="L228" t="s">
        <v>6451</v>
      </c>
      <c r="M228" s="476">
        <v>0</v>
      </c>
      <c r="N228" s="476">
        <v>0</v>
      </c>
      <c r="O228" s="476">
        <v>0</v>
      </c>
      <c r="P228" s="476">
        <v>0</v>
      </c>
      <c r="Q228" s="476">
        <v>0</v>
      </c>
    </row>
    <row r="229" spans="2:18" customFormat="1" ht="14">
      <c r="B229" s="481" t="s">
        <v>6544</v>
      </c>
      <c r="C229" t="s">
        <v>6315</v>
      </c>
      <c r="D229" t="s">
        <v>6316</v>
      </c>
      <c r="F229" t="s">
        <v>272</v>
      </c>
      <c r="G229">
        <v>1</v>
      </c>
      <c r="H229">
        <v>3</v>
      </c>
      <c r="I229" s="309" t="s">
        <v>3356</v>
      </c>
      <c r="J229">
        <v>3</v>
      </c>
      <c r="K229" s="312" t="s">
        <v>3239</v>
      </c>
      <c r="L229" t="s">
        <v>6451</v>
      </c>
      <c r="M229">
        <v>1</v>
      </c>
      <c r="N229">
        <v>1</v>
      </c>
      <c r="O229">
        <v>1</v>
      </c>
      <c r="P229" s="476">
        <v>0</v>
      </c>
      <c r="Q229">
        <v>1</v>
      </c>
      <c r="R229">
        <f>SUBTOTAL(9,M229:Q229)</f>
        <v>4</v>
      </c>
    </row>
    <row r="230" spans="2:18" customFormat="1" ht="14" hidden="1">
      <c r="B230" t="s">
        <v>6317</v>
      </c>
      <c r="C230" t="s">
        <v>6318</v>
      </c>
      <c r="D230" t="s">
        <v>6319</v>
      </c>
      <c r="F230" t="s">
        <v>272</v>
      </c>
      <c r="G230">
        <v>3</v>
      </c>
      <c r="H230">
        <v>3</v>
      </c>
      <c r="I230" s="309" t="s">
        <v>3356</v>
      </c>
      <c r="J230">
        <v>3</v>
      </c>
      <c r="K230" s="312" t="s">
        <v>3249</v>
      </c>
      <c r="L230" t="s">
        <v>6451</v>
      </c>
      <c r="M230" s="491">
        <v>0</v>
      </c>
      <c r="N230" s="607">
        <v>0</v>
      </c>
      <c r="O230" s="607">
        <v>0</v>
      </c>
      <c r="P230" s="607">
        <v>1</v>
      </c>
      <c r="Q230" s="607">
        <v>0</v>
      </c>
    </row>
    <row r="231" spans="2:18" customFormat="1" ht="14" hidden="1">
      <c r="B231" t="s">
        <v>6320</v>
      </c>
      <c r="C231" t="s">
        <v>6321</v>
      </c>
      <c r="D231" t="s">
        <v>6322</v>
      </c>
      <c r="F231" t="s">
        <v>253</v>
      </c>
      <c r="I231" s="309" t="s">
        <v>3356</v>
      </c>
      <c r="J231">
        <v>4</v>
      </c>
      <c r="K231" s="312" t="s">
        <v>3249</v>
      </c>
      <c r="L231" s="481" t="s">
        <v>6538</v>
      </c>
      <c r="M231" s="491">
        <v>0</v>
      </c>
      <c r="N231" s="607">
        <v>0</v>
      </c>
      <c r="O231" s="607">
        <v>0</v>
      </c>
      <c r="P231" s="607">
        <v>0</v>
      </c>
      <c r="Q231" s="607">
        <v>0</v>
      </c>
    </row>
    <row r="232" spans="2:18" customFormat="1" ht="14">
      <c r="B232" s="481" t="s">
        <v>6446</v>
      </c>
      <c r="C232" t="s">
        <v>6254</v>
      </c>
      <c r="D232" t="s">
        <v>6255</v>
      </c>
      <c r="F232" t="s">
        <v>272</v>
      </c>
      <c r="G232">
        <v>5</v>
      </c>
      <c r="H232">
        <v>5</v>
      </c>
      <c r="I232" s="309" t="s">
        <v>3356</v>
      </c>
      <c r="J232">
        <v>5</v>
      </c>
      <c r="K232" s="312" t="s">
        <v>3239</v>
      </c>
      <c r="L232" t="s">
        <v>6451</v>
      </c>
      <c r="M232" s="476">
        <v>0</v>
      </c>
      <c r="N232" s="476">
        <v>0</v>
      </c>
      <c r="O232" s="476">
        <v>0</v>
      </c>
      <c r="P232" s="476">
        <v>0</v>
      </c>
      <c r="Q232">
        <v>1</v>
      </c>
      <c r="R232">
        <f t="shared" ref="R232:R233" si="17">SUBTOTAL(9,M232:Q232)</f>
        <v>1</v>
      </c>
    </row>
    <row r="233" spans="2:18" customFormat="1" ht="14">
      <c r="B233" t="s">
        <v>6092</v>
      </c>
      <c r="C233" t="s">
        <v>6093</v>
      </c>
      <c r="D233" t="s">
        <v>6094</v>
      </c>
      <c r="F233" t="s">
        <v>272</v>
      </c>
      <c r="G233">
        <v>6</v>
      </c>
      <c r="H233">
        <v>6</v>
      </c>
      <c r="I233" s="309" t="s">
        <v>3356</v>
      </c>
      <c r="J233">
        <v>6</v>
      </c>
      <c r="K233" s="312" t="s">
        <v>3256</v>
      </c>
      <c r="L233" t="s">
        <v>6451</v>
      </c>
      <c r="M233">
        <v>1</v>
      </c>
      <c r="N233">
        <v>2</v>
      </c>
      <c r="O233">
        <v>2</v>
      </c>
      <c r="P233">
        <v>1</v>
      </c>
      <c r="Q233">
        <v>1</v>
      </c>
      <c r="R233">
        <f t="shared" si="17"/>
        <v>7</v>
      </c>
    </row>
    <row r="234" spans="2:18" customFormat="1" ht="14" hidden="1">
      <c r="B234" t="s">
        <v>6306</v>
      </c>
      <c r="C234" t="s">
        <v>6307</v>
      </c>
      <c r="D234" t="s">
        <v>6308</v>
      </c>
      <c r="F234" t="s">
        <v>272</v>
      </c>
      <c r="G234">
        <v>1</v>
      </c>
      <c r="H234">
        <v>3</v>
      </c>
      <c r="I234" s="309" t="s">
        <v>3370</v>
      </c>
      <c r="J234">
        <v>1</v>
      </c>
      <c r="K234" s="312" t="s">
        <v>3249</v>
      </c>
      <c r="L234" t="s">
        <v>6451</v>
      </c>
      <c r="M234" s="491">
        <v>0</v>
      </c>
      <c r="N234" s="607">
        <v>0</v>
      </c>
      <c r="O234" s="607">
        <v>0</v>
      </c>
      <c r="P234" s="607">
        <v>0</v>
      </c>
      <c r="Q234" s="607">
        <v>0</v>
      </c>
    </row>
    <row r="235" spans="2:18" customFormat="1" ht="14" hidden="1">
      <c r="B235" t="s">
        <v>6110</v>
      </c>
      <c r="C235" t="s">
        <v>6111</v>
      </c>
      <c r="D235" t="s">
        <v>6112</v>
      </c>
      <c r="F235" t="s">
        <v>253</v>
      </c>
      <c r="I235" s="309" t="s">
        <v>3370</v>
      </c>
      <c r="J235">
        <v>2</v>
      </c>
      <c r="K235" t="s">
        <v>457</v>
      </c>
      <c r="L235" t="s">
        <v>6451</v>
      </c>
      <c r="M235" s="476">
        <v>0</v>
      </c>
      <c r="N235" s="476">
        <v>0</v>
      </c>
      <c r="O235" s="476">
        <v>0</v>
      </c>
      <c r="P235" s="476">
        <v>0</v>
      </c>
      <c r="Q235" s="476">
        <v>0</v>
      </c>
    </row>
    <row r="236" spans="2:18" customFormat="1" ht="14" hidden="1">
      <c r="B236" t="s">
        <v>6259</v>
      </c>
      <c r="C236" t="s">
        <v>6260</v>
      </c>
      <c r="D236" t="s">
        <v>6261</v>
      </c>
      <c r="F236" t="s">
        <v>253</v>
      </c>
      <c r="I236" s="309" t="s">
        <v>3370</v>
      </c>
      <c r="J236">
        <v>2</v>
      </c>
      <c r="K236" s="312" t="s">
        <v>3249</v>
      </c>
      <c r="L236" t="s">
        <v>6451</v>
      </c>
      <c r="M236" s="491">
        <v>0</v>
      </c>
      <c r="N236" s="607">
        <v>0</v>
      </c>
      <c r="O236" s="607">
        <v>0</v>
      </c>
      <c r="P236" s="607">
        <v>1</v>
      </c>
      <c r="Q236" s="607">
        <v>0</v>
      </c>
    </row>
    <row r="237" spans="2:18" customFormat="1" ht="14">
      <c r="B237" s="481" t="s">
        <v>6434</v>
      </c>
      <c r="C237" t="s">
        <v>6276</v>
      </c>
      <c r="D237" t="s">
        <v>6277</v>
      </c>
      <c r="F237" t="s">
        <v>272</v>
      </c>
      <c r="G237">
        <v>2</v>
      </c>
      <c r="H237">
        <v>3</v>
      </c>
      <c r="I237" s="309" t="s">
        <v>3370</v>
      </c>
      <c r="J237">
        <v>3</v>
      </c>
      <c r="K237" s="312" t="s">
        <v>3239</v>
      </c>
      <c r="L237" t="s">
        <v>6451</v>
      </c>
      <c r="M237" s="476">
        <v>0</v>
      </c>
      <c r="N237">
        <v>1</v>
      </c>
      <c r="O237">
        <v>1</v>
      </c>
      <c r="P237" s="476">
        <v>0</v>
      </c>
      <c r="Q237" s="476">
        <v>0</v>
      </c>
      <c r="R237">
        <f>SUBTOTAL(9,M237:Q237)</f>
        <v>2</v>
      </c>
    </row>
    <row r="238" spans="2:18" customFormat="1" ht="14" hidden="1">
      <c r="B238" t="s">
        <v>6113</v>
      </c>
      <c r="C238" t="s">
        <v>6114</v>
      </c>
      <c r="D238" t="s">
        <v>6115</v>
      </c>
      <c r="F238" t="s">
        <v>272</v>
      </c>
      <c r="G238">
        <v>2</v>
      </c>
      <c r="H238">
        <v>6</v>
      </c>
      <c r="I238" s="309" t="s">
        <v>3370</v>
      </c>
      <c r="J238">
        <v>4</v>
      </c>
      <c r="K238" t="s">
        <v>457</v>
      </c>
      <c r="L238" t="s">
        <v>6451</v>
      </c>
      <c r="M238" s="476">
        <v>0</v>
      </c>
      <c r="N238" s="476">
        <v>0</v>
      </c>
      <c r="O238" s="476">
        <v>0</v>
      </c>
      <c r="P238" s="476">
        <v>0</v>
      </c>
      <c r="Q238" s="476">
        <v>0</v>
      </c>
    </row>
    <row r="239" spans="2:18" customFormat="1" ht="14">
      <c r="B239" t="s">
        <v>6116</v>
      </c>
      <c r="C239" t="s">
        <v>6117</v>
      </c>
      <c r="D239" t="s">
        <v>6118</v>
      </c>
      <c r="F239" t="s">
        <v>253</v>
      </c>
      <c r="I239" s="309" t="s">
        <v>3370</v>
      </c>
      <c r="J239">
        <v>4</v>
      </c>
      <c r="K239" s="312" t="s">
        <v>3256</v>
      </c>
      <c r="L239" t="s">
        <v>6451</v>
      </c>
      <c r="M239">
        <v>2</v>
      </c>
      <c r="N239">
        <v>2</v>
      </c>
      <c r="O239">
        <v>2</v>
      </c>
      <c r="P239">
        <v>2</v>
      </c>
      <c r="Q239">
        <v>1</v>
      </c>
      <c r="R239">
        <f>SUBTOTAL(9,M239:Q239)</f>
        <v>9</v>
      </c>
    </row>
    <row r="240" spans="2:18" customFormat="1" ht="14" hidden="1">
      <c r="B240" t="s">
        <v>6119</v>
      </c>
      <c r="C240" t="s">
        <v>6120</v>
      </c>
      <c r="D240" t="s">
        <v>6121</v>
      </c>
      <c r="F240" t="s">
        <v>5153</v>
      </c>
      <c r="G240">
        <v>3</v>
      </c>
      <c r="I240" s="309" t="s">
        <v>3370</v>
      </c>
      <c r="J240">
        <v>4</v>
      </c>
      <c r="K240" s="312" t="s">
        <v>3249</v>
      </c>
      <c r="L240" t="s">
        <v>6451</v>
      </c>
      <c r="M240" s="491">
        <v>0</v>
      </c>
      <c r="N240" s="607">
        <v>0</v>
      </c>
      <c r="O240" s="607">
        <v>0</v>
      </c>
      <c r="P240" s="607">
        <v>0</v>
      </c>
      <c r="Q240" s="607">
        <v>0</v>
      </c>
    </row>
    <row r="241" spans="2:18" customFormat="1" ht="14" hidden="1">
      <c r="B241" t="s">
        <v>6051</v>
      </c>
      <c r="C241" t="s">
        <v>6052</v>
      </c>
      <c r="D241" t="s">
        <v>6053</v>
      </c>
      <c r="E241" t="s">
        <v>5753</v>
      </c>
      <c r="F241" t="s">
        <v>272</v>
      </c>
      <c r="G241">
        <v>4</v>
      </c>
      <c r="H241">
        <v>5</v>
      </c>
      <c r="I241" s="309" t="s">
        <v>3370</v>
      </c>
      <c r="J241">
        <v>5</v>
      </c>
      <c r="K241" t="s">
        <v>457</v>
      </c>
      <c r="L241" t="s">
        <v>6451</v>
      </c>
      <c r="M241" s="476">
        <v>0</v>
      </c>
      <c r="N241" s="476">
        <v>0</v>
      </c>
      <c r="O241" s="476">
        <v>0</v>
      </c>
      <c r="P241" s="476">
        <v>0</v>
      </c>
      <c r="Q241" s="476">
        <v>0</v>
      </c>
    </row>
    <row r="242" spans="2:18" customFormat="1" ht="14">
      <c r="B242" t="s">
        <v>6368</v>
      </c>
      <c r="C242" t="s">
        <v>6369</v>
      </c>
      <c r="D242" t="s">
        <v>6370</v>
      </c>
      <c r="F242" t="s">
        <v>272</v>
      </c>
      <c r="G242">
        <v>4</v>
      </c>
      <c r="H242">
        <v>4</v>
      </c>
      <c r="I242" s="309" t="s">
        <v>3370</v>
      </c>
      <c r="J242">
        <v>5</v>
      </c>
      <c r="K242" s="312" t="s">
        <v>3256</v>
      </c>
      <c r="L242" t="s">
        <v>6451</v>
      </c>
      <c r="M242">
        <v>2</v>
      </c>
      <c r="N242">
        <v>2</v>
      </c>
      <c r="O242">
        <v>1</v>
      </c>
      <c r="P242">
        <v>0</v>
      </c>
      <c r="Q242">
        <v>2</v>
      </c>
      <c r="R242">
        <f t="shared" ref="R242:R243" si="18">SUBTOTAL(9,M242:Q242)</f>
        <v>7</v>
      </c>
    </row>
    <row r="243" spans="2:18" customFormat="1" ht="14">
      <c r="B243" s="481" t="s">
        <v>6444</v>
      </c>
      <c r="C243" t="s">
        <v>6272</v>
      </c>
      <c r="D243" t="s">
        <v>6273</v>
      </c>
      <c r="F243" t="s">
        <v>272</v>
      </c>
      <c r="G243">
        <v>5</v>
      </c>
      <c r="H243">
        <v>4</v>
      </c>
      <c r="I243" s="309" t="s">
        <v>3370</v>
      </c>
      <c r="J243">
        <v>7</v>
      </c>
      <c r="K243" s="312" t="s">
        <v>3239</v>
      </c>
      <c r="L243" t="s">
        <v>6451</v>
      </c>
      <c r="M243">
        <v>1</v>
      </c>
      <c r="N243" s="476">
        <v>0</v>
      </c>
      <c r="O243">
        <v>1</v>
      </c>
      <c r="P243" s="476">
        <v>0</v>
      </c>
      <c r="Q243">
        <v>1</v>
      </c>
      <c r="R243">
        <f t="shared" si="18"/>
        <v>3</v>
      </c>
    </row>
    <row r="244" spans="2:18" customFormat="1" ht="14" hidden="1">
      <c r="B244" t="s">
        <v>6080</v>
      </c>
      <c r="C244" t="s">
        <v>6081</v>
      </c>
      <c r="D244" t="s">
        <v>6082</v>
      </c>
      <c r="E244" t="s">
        <v>5327</v>
      </c>
      <c r="F244" t="s">
        <v>272</v>
      </c>
      <c r="G244">
        <v>1</v>
      </c>
      <c r="H244">
        <v>2</v>
      </c>
      <c r="I244" s="723" t="s">
        <v>410</v>
      </c>
      <c r="J244">
        <v>1</v>
      </c>
      <c r="K244" t="s">
        <v>457</v>
      </c>
      <c r="L244" t="s">
        <v>6451</v>
      </c>
      <c r="M244" s="476">
        <v>0</v>
      </c>
      <c r="N244" s="476">
        <v>0</v>
      </c>
      <c r="O244" s="476">
        <v>0</v>
      </c>
      <c r="P244" s="476">
        <v>0</v>
      </c>
      <c r="Q244" s="476">
        <v>0</v>
      </c>
    </row>
    <row r="245" spans="2:18" customFormat="1" ht="14" hidden="1">
      <c r="B245" t="s">
        <v>6083</v>
      </c>
      <c r="C245" t="s">
        <v>6084</v>
      </c>
      <c r="D245" t="s">
        <v>6085</v>
      </c>
      <c r="E245" t="s">
        <v>5197</v>
      </c>
      <c r="F245" t="s">
        <v>272</v>
      </c>
      <c r="G245">
        <v>2</v>
      </c>
      <c r="H245">
        <v>4</v>
      </c>
      <c r="I245" s="723" t="s">
        <v>410</v>
      </c>
      <c r="J245">
        <v>2</v>
      </c>
      <c r="K245" s="312" t="s">
        <v>3249</v>
      </c>
      <c r="L245" t="s">
        <v>6451</v>
      </c>
      <c r="M245" s="491">
        <v>0</v>
      </c>
      <c r="N245" s="607">
        <v>0</v>
      </c>
      <c r="O245" s="607">
        <v>1</v>
      </c>
      <c r="P245" s="607">
        <v>0</v>
      </c>
      <c r="Q245" s="607">
        <v>0</v>
      </c>
    </row>
    <row r="246" spans="2:18" customFormat="1" ht="14" hidden="1">
      <c r="B246" t="s">
        <v>6086</v>
      </c>
      <c r="C246" t="s">
        <v>6087</v>
      </c>
      <c r="D246" t="s">
        <v>6088</v>
      </c>
      <c r="E246" t="s">
        <v>5197</v>
      </c>
      <c r="F246" t="s">
        <v>272</v>
      </c>
      <c r="G246">
        <v>2</v>
      </c>
      <c r="H246">
        <v>2</v>
      </c>
      <c r="I246" s="723" t="s">
        <v>410</v>
      </c>
      <c r="J246">
        <v>2</v>
      </c>
      <c r="K246" t="s">
        <v>457</v>
      </c>
      <c r="L246" t="s">
        <v>6451</v>
      </c>
      <c r="M246" s="476">
        <v>0</v>
      </c>
      <c r="N246" s="476">
        <v>0</v>
      </c>
      <c r="O246" s="476">
        <v>0</v>
      </c>
      <c r="P246" s="476">
        <v>0</v>
      </c>
      <c r="Q246" s="476">
        <v>0</v>
      </c>
    </row>
    <row r="247" spans="2:18" customFormat="1" ht="14" hidden="1">
      <c r="B247" t="s">
        <v>6209</v>
      </c>
      <c r="C247" t="s">
        <v>6210</v>
      </c>
      <c r="D247" t="s">
        <v>6211</v>
      </c>
      <c r="E247" t="s">
        <v>5197</v>
      </c>
      <c r="F247" t="s">
        <v>272</v>
      </c>
      <c r="G247">
        <v>2</v>
      </c>
      <c r="H247">
        <v>3</v>
      </c>
      <c r="I247" s="723" t="s">
        <v>410</v>
      </c>
      <c r="J247">
        <v>2</v>
      </c>
      <c r="K247" t="s">
        <v>457</v>
      </c>
      <c r="L247" t="s">
        <v>6451</v>
      </c>
      <c r="M247" s="476">
        <v>0</v>
      </c>
      <c r="N247" s="476">
        <v>0</v>
      </c>
      <c r="O247" s="476">
        <v>0</v>
      </c>
      <c r="P247" s="476">
        <v>0</v>
      </c>
      <c r="Q247" s="476">
        <v>0</v>
      </c>
    </row>
    <row r="248" spans="2:18" customFormat="1" ht="14" hidden="1">
      <c r="B248" t="s">
        <v>6215</v>
      </c>
      <c r="C248" t="s">
        <v>6216</v>
      </c>
      <c r="D248" t="s">
        <v>6217</v>
      </c>
      <c r="F248" t="s">
        <v>272</v>
      </c>
      <c r="G248">
        <v>2</v>
      </c>
      <c r="H248">
        <v>4</v>
      </c>
      <c r="I248" s="723" t="s">
        <v>410</v>
      </c>
      <c r="J248">
        <v>2</v>
      </c>
      <c r="K248" t="s">
        <v>457</v>
      </c>
      <c r="L248" t="s">
        <v>6451</v>
      </c>
      <c r="M248" s="476">
        <v>0</v>
      </c>
      <c r="N248" s="476">
        <v>0</v>
      </c>
      <c r="O248" s="476">
        <v>0</v>
      </c>
      <c r="P248" s="476">
        <v>0</v>
      </c>
      <c r="Q248" s="476">
        <v>0</v>
      </c>
    </row>
    <row r="249" spans="2:18" customFormat="1" ht="14" hidden="1">
      <c r="B249" t="s">
        <v>6236</v>
      </c>
      <c r="C249" t="s">
        <v>6237</v>
      </c>
      <c r="D249" t="s">
        <v>6238</v>
      </c>
      <c r="F249" t="s">
        <v>272</v>
      </c>
      <c r="G249">
        <v>1</v>
      </c>
      <c r="H249">
        <v>3</v>
      </c>
      <c r="I249" s="723" t="s">
        <v>410</v>
      </c>
      <c r="J249">
        <v>2</v>
      </c>
      <c r="K249" t="s">
        <v>457</v>
      </c>
      <c r="L249" t="s">
        <v>6451</v>
      </c>
      <c r="M249" s="476">
        <v>0</v>
      </c>
      <c r="N249" s="476">
        <v>0</v>
      </c>
      <c r="O249" s="476">
        <v>0</v>
      </c>
      <c r="P249" s="476">
        <v>0</v>
      </c>
      <c r="Q249" s="476">
        <v>0</v>
      </c>
    </row>
    <row r="250" spans="2:18" customFormat="1" ht="14" hidden="1">
      <c r="B250" t="s">
        <v>6239</v>
      </c>
      <c r="C250" t="s">
        <v>6240</v>
      </c>
      <c r="D250" t="s">
        <v>6241</v>
      </c>
      <c r="E250" t="s">
        <v>5352</v>
      </c>
      <c r="F250" t="s">
        <v>272</v>
      </c>
      <c r="G250">
        <v>1</v>
      </c>
      <c r="H250">
        <v>3</v>
      </c>
      <c r="I250" s="723" t="s">
        <v>410</v>
      </c>
      <c r="J250">
        <v>2</v>
      </c>
      <c r="K250" t="s">
        <v>457</v>
      </c>
      <c r="L250" t="s">
        <v>6451</v>
      </c>
      <c r="M250" s="476">
        <v>0</v>
      </c>
      <c r="N250" s="476">
        <v>0</v>
      </c>
      <c r="O250" s="476">
        <v>0</v>
      </c>
      <c r="P250" s="476">
        <v>0</v>
      </c>
      <c r="Q250" s="476">
        <v>0</v>
      </c>
    </row>
    <row r="251" spans="2:18" customFormat="1" ht="14" hidden="1">
      <c r="B251" t="s">
        <v>6242</v>
      </c>
      <c r="C251" t="s">
        <v>6243</v>
      </c>
      <c r="D251" t="s">
        <v>6244</v>
      </c>
      <c r="E251" t="s">
        <v>5352</v>
      </c>
      <c r="F251" t="s">
        <v>272</v>
      </c>
      <c r="G251">
        <v>3</v>
      </c>
      <c r="H251">
        <v>2</v>
      </c>
      <c r="I251" s="723" t="s">
        <v>410</v>
      </c>
      <c r="J251">
        <v>2</v>
      </c>
      <c r="K251" t="s">
        <v>457</v>
      </c>
      <c r="L251" t="s">
        <v>6451</v>
      </c>
      <c r="M251" s="476">
        <v>0</v>
      </c>
      <c r="N251" s="476">
        <v>0</v>
      </c>
      <c r="O251" s="476">
        <v>0</v>
      </c>
      <c r="P251" s="476">
        <v>0</v>
      </c>
      <c r="Q251" s="476">
        <v>0</v>
      </c>
    </row>
    <row r="252" spans="2:18" customFormat="1" ht="14" hidden="1">
      <c r="B252" t="s">
        <v>6419</v>
      </c>
      <c r="C252" t="s">
        <v>6420</v>
      </c>
      <c r="D252" t="s">
        <v>6421</v>
      </c>
      <c r="F252" t="s">
        <v>272</v>
      </c>
      <c r="G252">
        <v>2</v>
      </c>
      <c r="H252">
        <v>3</v>
      </c>
      <c r="I252" s="723" t="s">
        <v>410</v>
      </c>
      <c r="J252">
        <v>2</v>
      </c>
      <c r="K252" t="s">
        <v>457</v>
      </c>
      <c r="L252" t="s">
        <v>6451</v>
      </c>
      <c r="M252" s="476">
        <v>0</v>
      </c>
      <c r="N252" s="476">
        <v>0</v>
      </c>
      <c r="O252" s="476">
        <v>0</v>
      </c>
      <c r="P252" s="476">
        <v>0</v>
      </c>
      <c r="Q252" s="476">
        <v>0</v>
      </c>
    </row>
    <row r="253" spans="2:18" customFormat="1" ht="14" hidden="1">
      <c r="B253" t="s">
        <v>6069</v>
      </c>
      <c r="C253" t="s">
        <v>6070</v>
      </c>
      <c r="D253" t="s">
        <v>6071</v>
      </c>
      <c r="F253" t="s">
        <v>272</v>
      </c>
      <c r="G253">
        <v>2</v>
      </c>
      <c r="H253">
        <v>4</v>
      </c>
      <c r="I253" s="723" t="s">
        <v>410</v>
      </c>
      <c r="J253">
        <v>3</v>
      </c>
      <c r="K253" t="s">
        <v>457</v>
      </c>
      <c r="L253" t="s">
        <v>6451</v>
      </c>
      <c r="M253" s="476">
        <v>0</v>
      </c>
      <c r="N253" s="476">
        <v>0</v>
      </c>
      <c r="O253" s="476">
        <v>0</v>
      </c>
      <c r="P253" s="476">
        <v>0</v>
      </c>
      <c r="Q253" s="476">
        <v>0</v>
      </c>
    </row>
    <row r="254" spans="2:18" customFormat="1" ht="14" hidden="1">
      <c r="B254" t="s">
        <v>6158</v>
      </c>
      <c r="C254" t="s">
        <v>6159</v>
      </c>
      <c r="D254" t="s">
        <v>6160</v>
      </c>
      <c r="F254" t="s">
        <v>272</v>
      </c>
      <c r="G254">
        <v>4</v>
      </c>
      <c r="H254">
        <v>3</v>
      </c>
      <c r="I254" s="723" t="s">
        <v>410</v>
      </c>
      <c r="J254">
        <v>3</v>
      </c>
      <c r="K254" t="s">
        <v>457</v>
      </c>
      <c r="L254" t="s">
        <v>6451</v>
      </c>
      <c r="M254" s="476">
        <v>0</v>
      </c>
      <c r="N254" s="476">
        <v>0</v>
      </c>
      <c r="O254" s="476">
        <v>0</v>
      </c>
      <c r="P254" s="476">
        <v>0</v>
      </c>
      <c r="Q254" s="476">
        <v>0</v>
      </c>
    </row>
    <row r="255" spans="2:18" customFormat="1" ht="14" hidden="1">
      <c r="B255" t="s">
        <v>6203</v>
      </c>
      <c r="C255" t="s">
        <v>6204</v>
      </c>
      <c r="D255" t="s">
        <v>6205</v>
      </c>
      <c r="F255" t="s">
        <v>272</v>
      </c>
      <c r="G255">
        <v>2</v>
      </c>
      <c r="H255">
        <v>4</v>
      </c>
      <c r="I255" s="723" t="s">
        <v>410</v>
      </c>
      <c r="J255">
        <v>3</v>
      </c>
      <c r="K255" t="s">
        <v>457</v>
      </c>
      <c r="L255" t="s">
        <v>6451</v>
      </c>
      <c r="M255" s="476">
        <v>0</v>
      </c>
      <c r="N255" s="476">
        <v>0</v>
      </c>
      <c r="O255" s="476">
        <v>0</v>
      </c>
      <c r="P255" s="476">
        <v>0</v>
      </c>
      <c r="Q255" s="476">
        <v>0</v>
      </c>
    </row>
    <row r="256" spans="2:18" customFormat="1" ht="14" hidden="1">
      <c r="B256" t="s">
        <v>6206</v>
      </c>
      <c r="C256" t="s">
        <v>6207</v>
      </c>
      <c r="D256" t="s">
        <v>6208</v>
      </c>
      <c r="F256" t="s">
        <v>272</v>
      </c>
      <c r="G256">
        <v>3</v>
      </c>
      <c r="H256">
        <v>4</v>
      </c>
      <c r="I256" s="723" t="s">
        <v>410</v>
      </c>
      <c r="J256">
        <v>3</v>
      </c>
      <c r="K256" t="s">
        <v>457</v>
      </c>
      <c r="L256" t="s">
        <v>6451</v>
      </c>
      <c r="M256" s="476">
        <v>0</v>
      </c>
      <c r="N256" s="476">
        <v>0</v>
      </c>
      <c r="O256" s="476">
        <v>0</v>
      </c>
      <c r="P256" s="476">
        <v>0</v>
      </c>
      <c r="Q256" s="476">
        <v>0</v>
      </c>
    </row>
    <row r="257" spans="2:18" customFormat="1" ht="14" hidden="1">
      <c r="B257" t="s">
        <v>6233</v>
      </c>
      <c r="C257" t="s">
        <v>6234</v>
      </c>
      <c r="D257" t="s">
        <v>6235</v>
      </c>
      <c r="E257" t="s">
        <v>5197</v>
      </c>
      <c r="F257" t="s">
        <v>272</v>
      </c>
      <c r="G257">
        <v>1</v>
      </c>
      <c r="H257">
        <v>3</v>
      </c>
      <c r="I257" s="723" t="s">
        <v>410</v>
      </c>
      <c r="J257">
        <v>3</v>
      </c>
      <c r="K257" t="s">
        <v>457</v>
      </c>
      <c r="L257" t="s">
        <v>6451</v>
      </c>
      <c r="M257" s="476">
        <v>0</v>
      </c>
      <c r="N257" s="476">
        <v>0</v>
      </c>
      <c r="O257" s="476">
        <v>0</v>
      </c>
      <c r="P257" s="476">
        <v>0</v>
      </c>
      <c r="Q257" s="476">
        <v>0</v>
      </c>
    </row>
    <row r="258" spans="2:18" customFormat="1" ht="14" hidden="1">
      <c r="B258" t="s">
        <v>6245</v>
      </c>
      <c r="C258" t="s">
        <v>6246</v>
      </c>
      <c r="D258" t="s">
        <v>6247</v>
      </c>
      <c r="E258" t="s">
        <v>5753</v>
      </c>
      <c r="F258" t="s">
        <v>272</v>
      </c>
      <c r="G258">
        <v>4</v>
      </c>
      <c r="H258">
        <v>3</v>
      </c>
      <c r="I258" s="723" t="s">
        <v>410</v>
      </c>
      <c r="J258">
        <v>3</v>
      </c>
      <c r="K258" t="s">
        <v>457</v>
      </c>
      <c r="L258" t="s">
        <v>6451</v>
      </c>
      <c r="M258" s="476">
        <v>0</v>
      </c>
      <c r="N258" s="476">
        <v>0</v>
      </c>
      <c r="O258" s="476">
        <v>0</v>
      </c>
      <c r="P258" s="476">
        <v>0</v>
      </c>
      <c r="Q258" s="476">
        <v>0</v>
      </c>
    </row>
    <row r="259" spans="2:18" customFormat="1" ht="14" hidden="1">
      <c r="B259" t="s">
        <v>6248</v>
      </c>
      <c r="C259" t="s">
        <v>6249</v>
      </c>
      <c r="D259" t="s">
        <v>6250</v>
      </c>
      <c r="F259" t="s">
        <v>272</v>
      </c>
      <c r="G259">
        <v>3</v>
      </c>
      <c r="H259">
        <v>2</v>
      </c>
      <c r="I259" s="723" t="s">
        <v>410</v>
      </c>
      <c r="J259">
        <v>3</v>
      </c>
      <c r="K259" t="s">
        <v>457</v>
      </c>
      <c r="L259" t="s">
        <v>6451</v>
      </c>
      <c r="M259" s="476">
        <v>0</v>
      </c>
      <c r="N259" s="476">
        <v>0</v>
      </c>
      <c r="O259" s="476">
        <v>0</v>
      </c>
      <c r="P259" s="476">
        <v>0</v>
      </c>
      <c r="Q259" s="476">
        <v>0</v>
      </c>
    </row>
    <row r="260" spans="2:18" customFormat="1" ht="14" hidden="1">
      <c r="B260" t="s">
        <v>6284</v>
      </c>
      <c r="C260" t="s">
        <v>6285</v>
      </c>
      <c r="D260" t="s">
        <v>6286</v>
      </c>
      <c r="F260" t="s">
        <v>272</v>
      </c>
      <c r="G260">
        <v>3</v>
      </c>
      <c r="H260">
        <v>5</v>
      </c>
      <c r="I260" s="723" t="s">
        <v>410</v>
      </c>
      <c r="J260">
        <v>3</v>
      </c>
      <c r="K260" s="312" t="s">
        <v>3249</v>
      </c>
      <c r="L260" t="s">
        <v>6451</v>
      </c>
      <c r="M260" s="491">
        <v>0</v>
      </c>
      <c r="N260" s="607">
        <v>0</v>
      </c>
      <c r="O260" s="607">
        <v>0</v>
      </c>
      <c r="P260" s="607">
        <v>0</v>
      </c>
      <c r="Q260" s="607">
        <v>1</v>
      </c>
    </row>
    <row r="261" spans="2:18" customFormat="1" ht="14" hidden="1">
      <c r="B261" t="s">
        <v>6363</v>
      </c>
      <c r="C261" t="s">
        <v>6364</v>
      </c>
      <c r="D261" t="s">
        <v>6365</v>
      </c>
      <c r="F261" t="s">
        <v>272</v>
      </c>
      <c r="G261">
        <v>3</v>
      </c>
      <c r="H261">
        <v>4</v>
      </c>
      <c r="I261" s="723" t="s">
        <v>410</v>
      </c>
      <c r="J261">
        <v>3</v>
      </c>
      <c r="K261" s="312" t="s">
        <v>3249</v>
      </c>
      <c r="L261" t="s">
        <v>6451</v>
      </c>
      <c r="M261" s="491">
        <v>0</v>
      </c>
      <c r="N261" s="607">
        <v>0</v>
      </c>
      <c r="O261" s="607">
        <v>0</v>
      </c>
      <c r="P261" s="607">
        <v>0</v>
      </c>
      <c r="Q261" s="607">
        <v>2</v>
      </c>
    </row>
    <row r="262" spans="2:18" customFormat="1" ht="14" hidden="1">
      <c r="B262" s="481" t="s">
        <v>6459</v>
      </c>
      <c r="C262" t="s">
        <v>6397</v>
      </c>
      <c r="D262" t="s">
        <v>6398</v>
      </c>
      <c r="F262" t="s">
        <v>272</v>
      </c>
      <c r="G262">
        <v>3</v>
      </c>
      <c r="H262">
        <v>4</v>
      </c>
      <c r="I262" s="723" t="s">
        <v>410</v>
      </c>
      <c r="J262">
        <v>3</v>
      </c>
      <c r="K262" s="312" t="s">
        <v>3239</v>
      </c>
      <c r="L262" s="481" t="s">
        <v>6547</v>
      </c>
      <c r="M262" s="476">
        <v>0</v>
      </c>
      <c r="N262" s="476">
        <v>0</v>
      </c>
      <c r="O262" s="476">
        <v>0</v>
      </c>
      <c r="P262" s="476">
        <v>0</v>
      </c>
      <c r="Q262" s="476">
        <v>0</v>
      </c>
      <c r="R262">
        <f t="shared" ref="R262:R263" si="19">SUBTOTAL(9,M262:Q262)</f>
        <v>0</v>
      </c>
    </row>
    <row r="263" spans="2:18" customFormat="1" ht="14">
      <c r="B263" t="s">
        <v>6072</v>
      </c>
      <c r="C263" t="s">
        <v>6073</v>
      </c>
      <c r="D263" t="s">
        <v>6074</v>
      </c>
      <c r="E263" t="s">
        <v>5753</v>
      </c>
      <c r="F263" t="s">
        <v>272</v>
      </c>
      <c r="G263">
        <v>5</v>
      </c>
      <c r="H263">
        <v>5</v>
      </c>
      <c r="I263" s="723" t="s">
        <v>410</v>
      </c>
      <c r="J263">
        <v>4</v>
      </c>
      <c r="K263" s="312" t="s">
        <v>3256</v>
      </c>
      <c r="L263" t="s">
        <v>6451</v>
      </c>
      <c r="M263">
        <v>2</v>
      </c>
      <c r="N263">
        <v>2</v>
      </c>
      <c r="O263">
        <v>2</v>
      </c>
      <c r="P263">
        <v>1</v>
      </c>
      <c r="Q263">
        <v>2</v>
      </c>
      <c r="R263">
        <f t="shared" si="19"/>
        <v>9</v>
      </c>
    </row>
    <row r="264" spans="2:18" customFormat="1" ht="14" hidden="1">
      <c r="B264" t="s">
        <v>6200</v>
      </c>
      <c r="C264" t="s">
        <v>6201</v>
      </c>
      <c r="D264" t="s">
        <v>6202</v>
      </c>
      <c r="F264" t="s">
        <v>272</v>
      </c>
      <c r="G264">
        <v>5</v>
      </c>
      <c r="H264">
        <v>7</v>
      </c>
      <c r="I264" s="723" t="s">
        <v>410</v>
      </c>
      <c r="J264">
        <v>4</v>
      </c>
      <c r="K264" t="s">
        <v>457</v>
      </c>
      <c r="L264" t="s">
        <v>6451</v>
      </c>
      <c r="M264" s="476">
        <v>0</v>
      </c>
      <c r="N264" s="476">
        <v>0</v>
      </c>
      <c r="O264" s="476">
        <v>0</v>
      </c>
      <c r="P264" s="476">
        <v>0</v>
      </c>
      <c r="Q264" s="476">
        <v>0</v>
      </c>
    </row>
    <row r="265" spans="2:18" customFormat="1" ht="14" hidden="1">
      <c r="B265" t="s">
        <v>6224</v>
      </c>
      <c r="C265" t="s">
        <v>6225</v>
      </c>
      <c r="D265" t="s">
        <v>6226</v>
      </c>
      <c r="F265" t="s">
        <v>272</v>
      </c>
      <c r="G265">
        <v>3</v>
      </c>
      <c r="H265">
        <v>3</v>
      </c>
      <c r="I265" s="723" t="s">
        <v>410</v>
      </c>
      <c r="J265">
        <v>4</v>
      </c>
      <c r="K265" t="s">
        <v>457</v>
      </c>
      <c r="L265" t="s">
        <v>6451</v>
      </c>
      <c r="M265" s="476">
        <v>0</v>
      </c>
      <c r="N265" s="476">
        <v>0</v>
      </c>
      <c r="O265" s="476">
        <v>0</v>
      </c>
      <c r="P265" s="476">
        <v>0</v>
      </c>
      <c r="Q265" s="476">
        <v>0</v>
      </c>
    </row>
    <row r="266" spans="2:18" customFormat="1" ht="14" hidden="1">
      <c r="B266" t="s">
        <v>6227</v>
      </c>
      <c r="C266" t="s">
        <v>6228</v>
      </c>
      <c r="D266" t="s">
        <v>6229</v>
      </c>
      <c r="F266" t="s">
        <v>272</v>
      </c>
      <c r="G266">
        <v>5</v>
      </c>
      <c r="H266">
        <v>10</v>
      </c>
      <c r="I266" s="723" t="s">
        <v>410</v>
      </c>
      <c r="J266">
        <v>4</v>
      </c>
      <c r="K266" t="s">
        <v>457</v>
      </c>
      <c r="L266" t="s">
        <v>6451</v>
      </c>
      <c r="M266" s="476">
        <v>0</v>
      </c>
      <c r="N266" s="476">
        <v>0</v>
      </c>
      <c r="O266" s="476">
        <v>0</v>
      </c>
      <c r="P266" s="476">
        <v>0</v>
      </c>
      <c r="Q266" s="476">
        <v>0</v>
      </c>
    </row>
    <row r="267" spans="2:18" customFormat="1" ht="14">
      <c r="B267" s="481" t="s">
        <v>7208</v>
      </c>
      <c r="C267" t="s">
        <v>6287</v>
      </c>
      <c r="D267" t="s">
        <v>6288</v>
      </c>
      <c r="F267" t="s">
        <v>272</v>
      </c>
      <c r="G267">
        <v>4</v>
      </c>
      <c r="H267">
        <v>6</v>
      </c>
      <c r="I267" s="723" t="s">
        <v>410</v>
      </c>
      <c r="J267">
        <v>4</v>
      </c>
      <c r="K267" s="312" t="s">
        <v>3256</v>
      </c>
      <c r="L267" t="s">
        <v>6451</v>
      </c>
      <c r="M267" s="476">
        <v>0</v>
      </c>
      <c r="N267">
        <v>2</v>
      </c>
      <c r="O267">
        <v>1</v>
      </c>
      <c r="P267">
        <v>2</v>
      </c>
      <c r="Q267" s="476">
        <v>0</v>
      </c>
      <c r="R267">
        <f t="shared" ref="R267:R270" si="20">SUBTOTAL(9,M267:Q267)</f>
        <v>5</v>
      </c>
    </row>
    <row r="268" spans="2:18" customFormat="1" ht="14">
      <c r="B268" s="481" t="s">
        <v>6439</v>
      </c>
      <c r="C268" t="s">
        <v>6395</v>
      </c>
      <c r="D268" t="s">
        <v>6396</v>
      </c>
      <c r="F268" t="s">
        <v>272</v>
      </c>
      <c r="G268">
        <v>3</v>
      </c>
      <c r="H268">
        <v>3</v>
      </c>
      <c r="I268" s="723" t="s">
        <v>410</v>
      </c>
      <c r="J268">
        <v>4</v>
      </c>
      <c r="K268" s="312" t="s">
        <v>3239</v>
      </c>
      <c r="L268" t="s">
        <v>6451</v>
      </c>
      <c r="M268">
        <v>1</v>
      </c>
      <c r="N268" s="476">
        <v>0</v>
      </c>
      <c r="O268" s="476">
        <v>0</v>
      </c>
      <c r="P268">
        <v>1</v>
      </c>
      <c r="Q268" s="476">
        <v>0</v>
      </c>
      <c r="R268">
        <f t="shared" si="20"/>
        <v>2</v>
      </c>
    </row>
    <row r="269" spans="2:18" customFormat="1" ht="14">
      <c r="B269" t="s">
        <v>6399</v>
      </c>
      <c r="C269" t="s">
        <v>6400</v>
      </c>
      <c r="D269" t="s">
        <v>6401</v>
      </c>
      <c r="F269" t="s">
        <v>272</v>
      </c>
      <c r="G269">
        <v>3</v>
      </c>
      <c r="H269">
        <v>6</v>
      </c>
      <c r="I269" s="723" t="s">
        <v>410</v>
      </c>
      <c r="J269">
        <v>4</v>
      </c>
      <c r="K269" s="312" t="s">
        <v>3256</v>
      </c>
      <c r="L269" t="s">
        <v>6451</v>
      </c>
      <c r="M269">
        <v>1</v>
      </c>
      <c r="N269">
        <v>0</v>
      </c>
      <c r="O269">
        <v>2</v>
      </c>
      <c r="P269">
        <v>2</v>
      </c>
      <c r="Q269">
        <v>2</v>
      </c>
      <c r="R269">
        <f t="shared" si="20"/>
        <v>7</v>
      </c>
    </row>
    <row r="270" spans="2:18" customFormat="1" ht="14">
      <c r="B270" s="481" t="s">
        <v>6448</v>
      </c>
      <c r="C270" t="s">
        <v>6425</v>
      </c>
      <c r="D270" t="s">
        <v>6426</v>
      </c>
      <c r="F270" t="s">
        <v>272</v>
      </c>
      <c r="G270">
        <v>1</v>
      </c>
      <c r="H270">
        <v>6</v>
      </c>
      <c r="I270" s="723" t="s">
        <v>410</v>
      </c>
      <c r="J270">
        <v>4</v>
      </c>
      <c r="K270" s="312" t="s">
        <v>3239</v>
      </c>
      <c r="L270" t="s">
        <v>6451</v>
      </c>
      <c r="M270" s="476">
        <v>0</v>
      </c>
      <c r="N270" s="476">
        <v>0</v>
      </c>
      <c r="O270">
        <v>1</v>
      </c>
      <c r="P270" s="476">
        <v>0</v>
      </c>
      <c r="Q270" s="476">
        <v>0</v>
      </c>
      <c r="R270">
        <f t="shared" si="20"/>
        <v>1</v>
      </c>
    </row>
    <row r="271" spans="2:18" customFormat="1" ht="14" hidden="1">
      <c r="B271" t="s">
        <v>6212</v>
      </c>
      <c r="C271" t="s">
        <v>6213</v>
      </c>
      <c r="D271" t="s">
        <v>6214</v>
      </c>
      <c r="F271" t="s">
        <v>272</v>
      </c>
      <c r="G271">
        <v>3</v>
      </c>
      <c r="H271">
        <v>7</v>
      </c>
      <c r="I271" s="723" t="s">
        <v>410</v>
      </c>
      <c r="J271">
        <v>5</v>
      </c>
      <c r="K271" t="s">
        <v>457</v>
      </c>
      <c r="L271" t="s">
        <v>6451</v>
      </c>
      <c r="M271" s="476">
        <v>0</v>
      </c>
      <c r="N271" s="476">
        <v>0</v>
      </c>
      <c r="O271" s="476">
        <v>0</v>
      </c>
      <c r="P271" s="476">
        <v>0</v>
      </c>
      <c r="Q271" s="476">
        <v>0</v>
      </c>
    </row>
    <row r="272" spans="2:18" customFormat="1" ht="14" hidden="1">
      <c r="B272" t="s">
        <v>6218</v>
      </c>
      <c r="C272" t="s">
        <v>6219</v>
      </c>
      <c r="D272" t="s">
        <v>6220</v>
      </c>
      <c r="F272" t="s">
        <v>272</v>
      </c>
      <c r="G272">
        <v>1</v>
      </c>
      <c r="H272">
        <v>1</v>
      </c>
      <c r="I272" s="723" t="s">
        <v>410</v>
      </c>
      <c r="J272">
        <v>5</v>
      </c>
      <c r="K272" s="312" t="s">
        <v>3249</v>
      </c>
      <c r="L272" t="s">
        <v>6451</v>
      </c>
      <c r="M272" s="491">
        <v>0</v>
      </c>
      <c r="N272" s="607">
        <v>0</v>
      </c>
      <c r="O272" s="607">
        <v>0</v>
      </c>
      <c r="P272" s="607">
        <v>0</v>
      </c>
      <c r="Q272" s="607">
        <v>0</v>
      </c>
    </row>
    <row r="273" spans="2:23" customFormat="1" ht="14">
      <c r="B273" t="s">
        <v>6292</v>
      </c>
      <c r="C273" t="s">
        <v>6293</v>
      </c>
      <c r="D273" t="s">
        <v>6294</v>
      </c>
      <c r="F273" t="s">
        <v>272</v>
      </c>
      <c r="G273">
        <v>3</v>
      </c>
      <c r="H273">
        <v>5</v>
      </c>
      <c r="I273" s="723" t="s">
        <v>410</v>
      </c>
      <c r="J273">
        <v>5</v>
      </c>
      <c r="K273" s="312" t="s">
        <v>3256</v>
      </c>
      <c r="L273" t="s">
        <v>6451</v>
      </c>
      <c r="M273">
        <v>1</v>
      </c>
      <c r="N273">
        <v>1</v>
      </c>
      <c r="O273">
        <v>1</v>
      </c>
      <c r="P273">
        <v>1</v>
      </c>
      <c r="Q273">
        <v>1</v>
      </c>
      <c r="R273">
        <f>SUBTOTAL(9,M273:Q273)</f>
        <v>5</v>
      </c>
    </row>
    <row r="274" spans="2:23" customFormat="1" ht="14" hidden="1">
      <c r="B274" t="s">
        <v>6422</v>
      </c>
      <c r="C274" t="s">
        <v>6423</v>
      </c>
      <c r="D274" t="s">
        <v>6424</v>
      </c>
      <c r="F274" t="s">
        <v>272</v>
      </c>
      <c r="G274">
        <v>5</v>
      </c>
      <c r="H274">
        <v>6</v>
      </c>
      <c r="I274" s="723" t="s">
        <v>410</v>
      </c>
      <c r="J274">
        <v>5</v>
      </c>
      <c r="K274" t="s">
        <v>457</v>
      </c>
      <c r="L274" t="s">
        <v>6451</v>
      </c>
      <c r="M274" s="476">
        <v>0</v>
      </c>
      <c r="N274" s="476">
        <v>0</v>
      </c>
      <c r="O274" s="476">
        <v>0</v>
      </c>
      <c r="P274" s="476">
        <v>0</v>
      </c>
      <c r="Q274" s="476">
        <v>0</v>
      </c>
    </row>
    <row r="275" spans="2:23" customFormat="1" ht="14">
      <c r="B275" t="s">
        <v>6427</v>
      </c>
      <c r="C275" t="s">
        <v>6428</v>
      </c>
      <c r="D275" t="s">
        <v>6429</v>
      </c>
      <c r="F275" t="s">
        <v>272</v>
      </c>
      <c r="G275">
        <v>3</v>
      </c>
      <c r="H275">
        <v>6</v>
      </c>
      <c r="I275" s="723" t="s">
        <v>410</v>
      </c>
      <c r="J275">
        <v>5</v>
      </c>
      <c r="K275" s="312" t="s">
        <v>3239</v>
      </c>
      <c r="L275" t="s">
        <v>6451</v>
      </c>
      <c r="M275">
        <v>1</v>
      </c>
      <c r="N275">
        <v>1</v>
      </c>
      <c r="O275">
        <v>1</v>
      </c>
      <c r="P275">
        <v>1</v>
      </c>
      <c r="Q275">
        <v>1</v>
      </c>
      <c r="R275">
        <f>SUBTOTAL(9,M275:Q275)</f>
        <v>5</v>
      </c>
    </row>
    <row r="276" spans="2:23" customFormat="1" ht="14" hidden="1">
      <c r="B276" t="s">
        <v>6221</v>
      </c>
      <c r="C276" t="s">
        <v>6222</v>
      </c>
      <c r="D276" t="s">
        <v>6223</v>
      </c>
      <c r="F276" t="s">
        <v>272</v>
      </c>
      <c r="G276">
        <v>4</v>
      </c>
      <c r="H276">
        <v>8</v>
      </c>
      <c r="I276" s="723" t="s">
        <v>410</v>
      </c>
      <c r="J276">
        <v>6</v>
      </c>
      <c r="K276" s="312" t="s">
        <v>3249</v>
      </c>
      <c r="L276" s="481" t="s">
        <v>6538</v>
      </c>
      <c r="M276" s="491">
        <v>0</v>
      </c>
      <c r="N276" s="491">
        <v>0</v>
      </c>
      <c r="O276" s="491">
        <v>0</v>
      </c>
      <c r="P276" s="491">
        <v>0</v>
      </c>
      <c r="Q276" s="491">
        <v>0</v>
      </c>
    </row>
    <row r="277" spans="2:23" customFormat="1" ht="14">
      <c r="B277" t="s">
        <v>6281</v>
      </c>
      <c r="C277" t="s">
        <v>6282</v>
      </c>
      <c r="D277" t="s">
        <v>6283</v>
      </c>
      <c r="F277" t="s">
        <v>272</v>
      </c>
      <c r="G277">
        <v>5</v>
      </c>
      <c r="H277">
        <v>5</v>
      </c>
      <c r="I277" s="723" t="s">
        <v>410</v>
      </c>
      <c r="J277">
        <v>7</v>
      </c>
      <c r="K277" s="312" t="s">
        <v>3239</v>
      </c>
      <c r="L277" t="s">
        <v>6451</v>
      </c>
      <c r="M277">
        <v>1</v>
      </c>
      <c r="N277">
        <v>1</v>
      </c>
      <c r="O277">
        <v>1</v>
      </c>
      <c r="P277">
        <v>1</v>
      </c>
      <c r="Q277">
        <v>1</v>
      </c>
      <c r="R277">
        <f t="shared" ref="R277:R279" si="21">SUBTOTAL(9,M277:Q277)</f>
        <v>5</v>
      </c>
    </row>
    <row r="278" spans="2:23" customFormat="1" ht="14" hidden="1">
      <c r="B278" t="s">
        <v>6390</v>
      </c>
      <c r="C278" t="s">
        <v>6391</v>
      </c>
      <c r="D278" t="s">
        <v>6392</v>
      </c>
      <c r="E278" t="s">
        <v>5327</v>
      </c>
      <c r="F278" t="s">
        <v>272</v>
      </c>
      <c r="G278">
        <v>6</v>
      </c>
      <c r="H278">
        <v>6</v>
      </c>
      <c r="I278" s="723" t="s">
        <v>410</v>
      </c>
      <c r="J278">
        <v>8</v>
      </c>
      <c r="K278" s="312" t="s">
        <v>3256</v>
      </c>
      <c r="L278" s="481" t="s">
        <v>6538</v>
      </c>
      <c r="M278">
        <v>0</v>
      </c>
      <c r="N278">
        <v>0</v>
      </c>
      <c r="O278">
        <v>0</v>
      </c>
      <c r="P278">
        <v>0</v>
      </c>
      <c r="Q278">
        <v>0</v>
      </c>
      <c r="R278">
        <f t="shared" si="21"/>
        <v>0</v>
      </c>
    </row>
    <row r="279" spans="2:23" customFormat="1" ht="14">
      <c r="B279" s="481" t="s">
        <v>6454</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7101</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6503</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6512</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6513</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6519</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6535</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6536</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6458</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6457</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7206</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6534</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6516</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7149</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7282</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7053</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7237</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7239</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7241</v>
      </c>
      <c r="C1241" s="240"/>
      <c r="D1241" s="254" t="s">
        <v>854</v>
      </c>
      <c r="E1241" s="49"/>
      <c r="F1241" s="40" t="s">
        <v>272</v>
      </c>
      <c r="G1241" s="66">
        <v>4</v>
      </c>
      <c r="H1241" s="66">
        <v>12</v>
      </c>
      <c r="I1241" s="548" t="s">
        <v>3719</v>
      </c>
      <c r="J1241" s="66">
        <v>9</v>
      </c>
      <c r="K1241" s="61" t="s">
        <v>499</v>
      </c>
      <c r="L1241" s="69" t="s">
        <v>7239</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7243</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7240</v>
      </c>
      <c r="C1243" s="544"/>
      <c r="D1243" s="254" t="s">
        <v>856</v>
      </c>
      <c r="E1243" s="49"/>
      <c r="F1243" s="40" t="s">
        <v>272</v>
      </c>
      <c r="G1243" s="66">
        <v>4</v>
      </c>
      <c r="H1243" s="66">
        <v>12</v>
      </c>
      <c r="I1243" s="548" t="s">
        <v>3719</v>
      </c>
      <c r="J1243" s="66">
        <v>9</v>
      </c>
      <c r="K1243" s="61" t="s">
        <v>499</v>
      </c>
      <c r="L1243" s="69" t="s">
        <v>7239</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7238</v>
      </c>
      <c r="C1244" s="1"/>
      <c r="D1244" s="254" t="s">
        <v>857</v>
      </c>
      <c r="E1244" s="49"/>
      <c r="F1244" s="40" t="s">
        <v>272</v>
      </c>
      <c r="G1244" s="66">
        <v>8</v>
      </c>
      <c r="H1244" s="66">
        <v>8</v>
      </c>
      <c r="I1244" s="548" t="s">
        <v>3719</v>
      </c>
      <c r="J1244" s="66">
        <v>9</v>
      </c>
      <c r="K1244" s="61" t="s">
        <v>499</v>
      </c>
      <c r="L1244" s="69" t="s">
        <v>7239</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7242</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7244</v>
      </c>
      <c r="C1403" s="646"/>
      <c r="D1403" s="636" t="s">
        <v>859</v>
      </c>
      <c r="E1403" s="664"/>
      <c r="F1403" s="669" t="s">
        <v>272</v>
      </c>
      <c r="G1403" s="664">
        <v>12</v>
      </c>
      <c r="H1403" s="664">
        <v>12</v>
      </c>
      <c r="I1403" s="637" t="s">
        <v>3719</v>
      </c>
      <c r="J1403" s="664">
        <v>10</v>
      </c>
      <c r="K1403" s="681" t="s">
        <v>499</v>
      </c>
      <c r="L1403" s="612" t="s">
        <v>7239</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1" t="s">
        <v>2835</v>
      </c>
      <c r="B2" s="741"/>
      <c r="C2" s="741"/>
      <c r="D2" s="741"/>
      <c r="E2" s="741"/>
      <c r="F2" s="741"/>
      <c r="G2" s="741"/>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7209</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7210</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7211</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7212</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7213</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7214</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7215</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7211</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7216</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7215</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7219</v>
      </c>
      <c r="B5">
        <v>1</v>
      </c>
    </row>
    <row r="6" spans="1:2">
      <c r="A6" s="518" t="s">
        <v>7220</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G69"/>
  <sheetViews>
    <sheetView topLeftCell="A40" workbookViewId="0">
      <selection activeCell="B55" sqref="B55"/>
    </sheetView>
  </sheetViews>
  <sheetFormatPr defaultRowHeight="14"/>
  <cols>
    <col min="1" max="1" width="22.1796875" bestFit="1" customWidth="1"/>
    <col min="2" max="2" width="8.7265625" style="724"/>
    <col min="7" max="7" width="20" bestFit="1" customWidth="1"/>
  </cols>
  <sheetData>
    <row r="1" spans="1:7">
      <c r="A1" s="481" t="s">
        <v>7089</v>
      </c>
      <c r="B1" s="725" t="s">
        <v>7090</v>
      </c>
      <c r="C1" s="481" t="s">
        <v>7091</v>
      </c>
      <c r="D1" s="481" t="s">
        <v>7092</v>
      </c>
      <c r="E1" s="481" t="s">
        <v>7093</v>
      </c>
      <c r="F1" s="481" t="s">
        <v>7278</v>
      </c>
      <c r="G1" s="481" t="s">
        <v>7279</v>
      </c>
    </row>
    <row r="2" spans="1:7">
      <c r="A2" s="481" t="s">
        <v>7086</v>
      </c>
      <c r="B2" s="725" t="s">
        <v>6029</v>
      </c>
      <c r="C2" s="481" t="s">
        <v>7221</v>
      </c>
    </row>
    <row r="3" spans="1:7">
      <c r="A3" s="481" t="s">
        <v>6472</v>
      </c>
      <c r="B3" s="725" t="s">
        <v>6026</v>
      </c>
      <c r="C3" s="481" t="s">
        <v>6473</v>
      </c>
    </row>
    <row r="4" spans="1:7">
      <c r="A4" s="481" t="s">
        <v>6031</v>
      </c>
      <c r="B4" s="725" t="s">
        <v>6029</v>
      </c>
      <c r="C4" s="481" t="s">
        <v>6486</v>
      </c>
    </row>
    <row r="5" spans="1:7">
      <c r="A5" s="481" t="s">
        <v>6046</v>
      </c>
      <c r="B5" s="725" t="s">
        <v>6026</v>
      </c>
      <c r="C5" s="481" t="s">
        <v>6047</v>
      </c>
    </row>
    <row r="6" spans="1:7">
      <c r="A6" s="481" t="s">
        <v>7036</v>
      </c>
      <c r="B6" s="725" t="s">
        <v>6029</v>
      </c>
      <c r="C6" s="481" t="s">
        <v>7037</v>
      </c>
    </row>
    <row r="7" spans="1:7">
      <c r="A7" s="481" t="s">
        <v>7034</v>
      </c>
      <c r="B7" s="725" t="s">
        <v>6029</v>
      </c>
      <c r="C7" s="481" t="s">
        <v>7035</v>
      </c>
      <c r="D7" s="481" t="s">
        <v>7079</v>
      </c>
      <c r="E7" s="725" t="s">
        <v>6026</v>
      </c>
    </row>
    <row r="8" spans="1:7">
      <c r="A8" s="481" t="s">
        <v>6043</v>
      </c>
      <c r="B8" s="725" t="s">
        <v>6026</v>
      </c>
      <c r="C8" s="481" t="s">
        <v>6048</v>
      </c>
    </row>
    <row r="9" spans="1:7">
      <c r="A9" s="481" t="s">
        <v>2927</v>
      </c>
      <c r="B9" s="725" t="s">
        <v>6029</v>
      </c>
      <c r="C9" s="481" t="s">
        <v>6471</v>
      </c>
      <c r="G9" s="481" t="s">
        <v>7281</v>
      </c>
    </row>
    <row r="10" spans="1:7">
      <c r="A10" s="481" t="s">
        <v>6025</v>
      </c>
      <c r="B10" s="725" t="s">
        <v>6026</v>
      </c>
      <c r="C10" s="481" t="s">
        <v>6049</v>
      </c>
    </row>
    <row r="11" spans="1:7">
      <c r="A11" s="481" t="s">
        <v>6037</v>
      </c>
      <c r="B11" s="725" t="s">
        <v>6029</v>
      </c>
      <c r="C11" s="481" t="s">
        <v>6499</v>
      </c>
    </row>
    <row r="12" spans="1:7">
      <c r="A12" s="481" t="s">
        <v>6039</v>
      </c>
      <c r="B12" s="725" t="s">
        <v>6026</v>
      </c>
      <c r="C12" s="481" t="s">
        <v>6483</v>
      </c>
    </row>
    <row r="13" spans="1:7">
      <c r="A13" s="481" t="s">
        <v>7011</v>
      </c>
      <c r="B13" s="725" t="s">
        <v>6026</v>
      </c>
      <c r="C13" s="481" t="s">
        <v>7012</v>
      </c>
    </row>
    <row r="14" spans="1:7">
      <c r="A14" s="481" t="s">
        <v>7222</v>
      </c>
      <c r="B14" s="725" t="s">
        <v>6029</v>
      </c>
      <c r="C14" s="481" t="s">
        <v>6488</v>
      </c>
      <c r="D14" s="481" t="s">
        <v>7080</v>
      </c>
      <c r="E14" s="481" t="s">
        <v>7084</v>
      </c>
    </row>
    <row r="15" spans="1:7">
      <c r="A15" s="481" t="s">
        <v>6028</v>
      </c>
      <c r="B15" s="725" t="s">
        <v>6029</v>
      </c>
      <c r="C15" s="481" t="s">
        <v>6465</v>
      </c>
    </row>
    <row r="16" spans="1:7">
      <c r="A16" s="481" t="s">
        <v>6509</v>
      </c>
      <c r="B16" s="725" t="s">
        <v>6026</v>
      </c>
      <c r="C16" s="481" t="s">
        <v>6510</v>
      </c>
    </row>
    <row r="17" spans="1:5">
      <c r="A17" s="481" t="s">
        <v>6040</v>
      </c>
      <c r="B17" s="725" t="s">
        <v>6029</v>
      </c>
      <c r="C17" s="481" t="s">
        <v>6502</v>
      </c>
      <c r="D17" s="481" t="s">
        <v>7085</v>
      </c>
      <c r="E17" s="481" t="s">
        <v>6026</v>
      </c>
    </row>
    <row r="18" spans="1:5">
      <c r="A18" s="481" t="s">
        <v>6460</v>
      </c>
      <c r="B18" s="725" t="s">
        <v>6026</v>
      </c>
      <c r="C18" s="481" t="s">
        <v>6482</v>
      </c>
    </row>
    <row r="19" spans="1:5">
      <c r="A19" s="481" t="s">
        <v>6467</v>
      </c>
      <c r="B19" s="725" t="s">
        <v>6026</v>
      </c>
      <c r="C19" s="481" t="s">
        <v>6468</v>
      </c>
    </row>
    <row r="20" spans="1:5">
      <c r="A20" s="481" t="s">
        <v>6034</v>
      </c>
      <c r="B20" s="725" t="s">
        <v>6029</v>
      </c>
      <c r="C20" s="481" t="s">
        <v>6494</v>
      </c>
      <c r="D20" s="481" t="s">
        <v>7083</v>
      </c>
      <c r="E20" s="481" t="s">
        <v>7084</v>
      </c>
    </row>
    <row r="21" spans="1:5">
      <c r="A21" s="481" t="s">
        <v>6044</v>
      </c>
      <c r="B21" s="725" t="s">
        <v>6029</v>
      </c>
      <c r="C21" s="481" t="s">
        <v>6496</v>
      </c>
    </row>
    <row r="22" spans="1:5">
      <c r="A22" s="481" t="s">
        <v>6521</v>
      </c>
      <c r="B22" s="725" t="s">
        <v>6026</v>
      </c>
      <c r="C22" s="481" t="s">
        <v>6520</v>
      </c>
    </row>
    <row r="23" spans="1:5">
      <c r="A23" s="481" t="s">
        <v>7015</v>
      </c>
      <c r="B23" s="725" t="s">
        <v>6029</v>
      </c>
      <c r="C23" s="481" t="s">
        <v>7016</v>
      </c>
    </row>
    <row r="24" spans="1:5">
      <c r="A24" s="481" t="s">
        <v>7038</v>
      </c>
      <c r="B24" s="725" t="s">
        <v>6026</v>
      </c>
      <c r="C24" s="481" t="s">
        <v>7043</v>
      </c>
    </row>
    <row r="25" spans="1:5">
      <c r="A25" s="481" t="s">
        <v>7276</v>
      </c>
      <c r="B25" s="725" t="s">
        <v>6026</v>
      </c>
      <c r="C25" s="481" t="s">
        <v>7277</v>
      </c>
    </row>
    <row r="26" spans="1:5">
      <c r="A26" s="481" t="s">
        <v>7158</v>
      </c>
      <c r="B26" s="725" t="s">
        <v>7049</v>
      </c>
      <c r="C26" s="481" t="s">
        <v>7159</v>
      </c>
    </row>
    <row r="27" spans="1:5">
      <c r="A27" s="481" t="s">
        <v>6042</v>
      </c>
      <c r="B27" s="725" t="s">
        <v>6029</v>
      </c>
      <c r="C27" s="481" t="s">
        <v>6466</v>
      </c>
    </row>
    <row r="28" spans="1:5">
      <c r="A28" s="481" t="s">
        <v>6462</v>
      </c>
      <c r="B28" s="725" t="s">
        <v>6026</v>
      </c>
      <c r="C28" s="481" t="s">
        <v>6485</v>
      </c>
    </row>
    <row r="29" spans="1:5">
      <c r="A29" s="481" t="s">
        <v>6476</v>
      </c>
      <c r="B29" s="725" t="s">
        <v>6026</v>
      </c>
      <c r="C29" s="481" t="s">
        <v>6477</v>
      </c>
    </row>
    <row r="30" spans="1:5">
      <c r="A30" s="481" t="s">
        <v>7218</v>
      </c>
      <c r="B30" s="725" t="s">
        <v>6029</v>
      </c>
      <c r="C30" s="481" t="s">
        <v>7050</v>
      </c>
    </row>
    <row r="31" spans="1:5">
      <c r="A31" s="481" t="s">
        <v>6041</v>
      </c>
      <c r="B31" s="725" t="s">
        <v>6029</v>
      </c>
      <c r="C31" s="481" t="s">
        <v>6487</v>
      </c>
    </row>
    <row r="32" spans="1:5">
      <c r="A32" s="481" t="s">
        <v>7045</v>
      </c>
      <c r="B32" s="725" t="s">
        <v>6029</v>
      </c>
      <c r="C32" s="481" t="s">
        <v>7046</v>
      </c>
    </row>
    <row r="33" spans="1:7">
      <c r="A33" s="481" t="s">
        <v>7044</v>
      </c>
      <c r="B33" s="725" t="s">
        <v>6029</v>
      </c>
      <c r="C33" s="481" t="s">
        <v>6497</v>
      </c>
    </row>
    <row r="34" spans="1:7">
      <c r="A34" s="481" t="s">
        <v>7041</v>
      </c>
      <c r="B34" s="725" t="s">
        <v>6029</v>
      </c>
      <c r="C34" s="481" t="s">
        <v>7042</v>
      </c>
    </row>
    <row r="35" spans="1:7">
      <c r="A35" s="481" t="s">
        <v>2970</v>
      </c>
      <c r="B35" s="725" t="s">
        <v>6026</v>
      </c>
      <c r="C35" s="481" t="s">
        <v>6478</v>
      </c>
    </row>
    <row r="36" spans="1:7">
      <c r="A36" s="481" t="s">
        <v>7223</v>
      </c>
      <c r="B36" s="725" t="s">
        <v>6026</v>
      </c>
      <c r="C36" s="481" t="s">
        <v>7224</v>
      </c>
    </row>
    <row r="37" spans="1:7">
      <c r="A37" s="481" t="s">
        <v>7023</v>
      </c>
      <c r="B37" s="725" t="s">
        <v>6029</v>
      </c>
      <c r="C37" s="481" t="s">
        <v>7024</v>
      </c>
    </row>
    <row r="38" spans="1:7">
      <c r="A38" s="481" t="s">
        <v>6514</v>
      </c>
      <c r="B38" s="725" t="s">
        <v>6026</v>
      </c>
      <c r="C38" s="481" t="s">
        <v>6515</v>
      </c>
    </row>
    <row r="39" spans="1:7">
      <c r="A39" s="481" t="s">
        <v>6036</v>
      </c>
      <c r="B39" s="725" t="s">
        <v>6029</v>
      </c>
      <c r="C39" s="481" t="s">
        <v>6498</v>
      </c>
    </row>
    <row r="40" spans="1:7">
      <c r="A40" s="481" t="s">
        <v>7051</v>
      </c>
      <c r="B40" s="725" t="s">
        <v>6029</v>
      </c>
      <c r="C40" s="481" t="s">
        <v>7052</v>
      </c>
    </row>
    <row r="41" spans="1:7">
      <c r="A41" s="481" t="s">
        <v>7156</v>
      </c>
      <c r="B41" s="725" t="s">
        <v>6029</v>
      </c>
      <c r="C41" s="481" t="s">
        <v>7157</v>
      </c>
    </row>
    <row r="42" spans="1:7">
      <c r="A42" s="481" t="s">
        <v>7160</v>
      </c>
      <c r="B42" s="725" t="s">
        <v>6026</v>
      </c>
      <c r="C42" s="481" t="s">
        <v>7161</v>
      </c>
    </row>
    <row r="43" spans="1:7">
      <c r="A43" s="481" t="s">
        <v>3227</v>
      </c>
      <c r="B43" s="725" t="s">
        <v>6026</v>
      </c>
      <c r="C43" s="481" t="s">
        <v>6500</v>
      </c>
    </row>
    <row r="44" spans="1:7">
      <c r="A44" s="481" t="s">
        <v>7047</v>
      </c>
      <c r="B44" s="725" t="s">
        <v>7049</v>
      </c>
      <c r="C44" s="481" t="s">
        <v>7048</v>
      </c>
    </row>
    <row r="45" spans="1:7">
      <c r="A45" s="481" t="s">
        <v>6027</v>
      </c>
      <c r="B45" s="725" t="s">
        <v>6026</v>
      </c>
      <c r="C45" s="481" t="s">
        <v>6479</v>
      </c>
    </row>
    <row r="46" spans="1:7">
      <c r="A46" s="481" t="s">
        <v>6033</v>
      </c>
      <c r="B46" s="725" t="s">
        <v>6029</v>
      </c>
      <c r="C46" s="481" t="s">
        <v>6492</v>
      </c>
    </row>
    <row r="47" spans="1:7">
      <c r="A47" s="481" t="s">
        <v>6474</v>
      </c>
      <c r="B47" s="725" t="s">
        <v>6029</v>
      </c>
      <c r="C47" s="481" t="s">
        <v>6475</v>
      </c>
      <c r="D47" s="481" t="s">
        <v>7081</v>
      </c>
      <c r="E47" s="481" t="s">
        <v>7078</v>
      </c>
      <c r="G47" s="481" t="s">
        <v>7280</v>
      </c>
    </row>
    <row r="48" spans="1:7">
      <c r="A48" s="481" t="s">
        <v>7030</v>
      </c>
      <c r="B48" s="725" t="s">
        <v>6029</v>
      </c>
      <c r="C48" s="481" t="s">
        <v>7031</v>
      </c>
      <c r="D48" s="481" t="s">
        <v>7077</v>
      </c>
      <c r="E48" s="481" t="s">
        <v>7078</v>
      </c>
    </row>
    <row r="49" spans="1:6">
      <c r="A49" s="481" t="s">
        <v>7013</v>
      </c>
      <c r="B49" s="725" t="s">
        <v>6029</v>
      </c>
      <c r="C49" s="481" t="s">
        <v>7014</v>
      </c>
    </row>
    <row r="50" spans="1:6">
      <c r="A50" s="481" t="s">
        <v>7028</v>
      </c>
      <c r="B50" s="725" t="s">
        <v>6029</v>
      </c>
      <c r="C50" s="481" t="s">
        <v>7029</v>
      </c>
      <c r="D50" s="481" t="s">
        <v>7074</v>
      </c>
      <c r="E50" s="481" t="s">
        <v>7076</v>
      </c>
      <c r="F50" s="481" t="s">
        <v>7075</v>
      </c>
    </row>
    <row r="51" spans="1:6">
      <c r="A51" s="481" t="s">
        <v>7039</v>
      </c>
      <c r="B51" s="725" t="s">
        <v>6029</v>
      </c>
      <c r="C51" s="481" t="s">
        <v>7040</v>
      </c>
    </row>
    <row r="52" spans="1:6">
      <c r="A52" s="481" t="s">
        <v>7019</v>
      </c>
      <c r="B52" s="725" t="s">
        <v>6029</v>
      </c>
      <c r="C52" s="481" t="s">
        <v>7020</v>
      </c>
    </row>
    <row r="53" spans="1:6">
      <c r="A53" s="481" t="s">
        <v>6045</v>
      </c>
      <c r="B53" s="725" t="s">
        <v>6026</v>
      </c>
      <c r="C53" s="481" t="s">
        <v>6480</v>
      </c>
    </row>
    <row r="54" spans="1:6">
      <c r="A54" s="481" t="s">
        <v>7008</v>
      </c>
      <c r="B54" s="725" t="s">
        <v>7010</v>
      </c>
      <c r="C54" s="481" t="s">
        <v>7009</v>
      </c>
    </row>
    <row r="55" spans="1:6">
      <c r="A55" s="481" t="s">
        <v>6032</v>
      </c>
      <c r="B55" s="725" t="s">
        <v>6026</v>
      </c>
      <c r="C55" s="481" t="s">
        <v>6491</v>
      </c>
      <c r="D55" s="481" t="s">
        <v>7082</v>
      </c>
      <c r="E55" s="481" t="s">
        <v>7076</v>
      </c>
    </row>
    <row r="56" spans="1:6">
      <c r="A56" s="481" t="s">
        <v>6038</v>
      </c>
      <c r="B56" s="725" t="s">
        <v>6029</v>
      </c>
      <c r="C56" s="481" t="s">
        <v>6501</v>
      </c>
    </row>
    <row r="57" spans="1:6">
      <c r="A57" s="481" t="s">
        <v>6463</v>
      </c>
      <c r="B57" s="725" t="s">
        <v>6029</v>
      </c>
      <c r="C57" s="481" t="s">
        <v>6464</v>
      </c>
    </row>
    <row r="58" spans="1:6">
      <c r="A58" s="481" t="s">
        <v>7032</v>
      </c>
      <c r="B58" s="725" t="s">
        <v>6029</v>
      </c>
      <c r="C58" s="481" t="s">
        <v>7033</v>
      </c>
    </row>
    <row r="59" spans="1:6">
      <c r="A59" s="481" t="s">
        <v>6461</v>
      </c>
      <c r="B59" s="725" t="s">
        <v>6026</v>
      </c>
      <c r="C59" s="481" t="s">
        <v>6484</v>
      </c>
    </row>
    <row r="60" spans="1:6">
      <c r="A60" s="481" t="s">
        <v>6035</v>
      </c>
      <c r="B60" s="725" t="s">
        <v>6029</v>
      </c>
      <c r="C60" s="481" t="s">
        <v>6495</v>
      </c>
    </row>
    <row r="61" spans="1:6">
      <c r="A61" s="481" t="s">
        <v>7017</v>
      </c>
      <c r="B61" s="725" t="s">
        <v>6026</v>
      </c>
      <c r="C61" s="481" t="s">
        <v>7018</v>
      </c>
    </row>
    <row r="62" spans="1:6">
      <c r="A62" s="481" t="s">
        <v>6511</v>
      </c>
      <c r="B62" s="725" t="s">
        <v>6029</v>
      </c>
      <c r="C62" s="481" t="s">
        <v>7027</v>
      </c>
    </row>
    <row r="63" spans="1:6">
      <c r="A63" s="481" t="s">
        <v>6506</v>
      </c>
      <c r="B63" s="725" t="s">
        <v>6026</v>
      </c>
      <c r="C63" s="481" t="s">
        <v>6493</v>
      </c>
    </row>
    <row r="64" spans="1:6">
      <c r="A64" s="481" t="s">
        <v>6469</v>
      </c>
      <c r="B64" s="725" t="s">
        <v>6026</v>
      </c>
      <c r="C64" s="481" t="s">
        <v>6470</v>
      </c>
    </row>
    <row r="65" spans="1:3">
      <c r="A65" s="481" t="s">
        <v>7025</v>
      </c>
      <c r="B65" s="725" t="s">
        <v>6029</v>
      </c>
      <c r="C65" s="481" t="s">
        <v>7026</v>
      </c>
    </row>
    <row r="66" spans="1:3">
      <c r="A66" s="481" t="s">
        <v>6507</v>
      </c>
      <c r="B66" s="725" t="s">
        <v>6026</v>
      </c>
      <c r="C66" s="481" t="s">
        <v>6508</v>
      </c>
    </row>
    <row r="67" spans="1:3">
      <c r="A67" s="481" t="s">
        <v>6030</v>
      </c>
      <c r="B67" s="725" t="s">
        <v>6026</v>
      </c>
      <c r="C67" s="481" t="s">
        <v>6481</v>
      </c>
    </row>
    <row r="68" spans="1:3">
      <c r="A68" s="481" t="s">
        <v>7021</v>
      </c>
      <c r="B68" s="725" t="s">
        <v>6026</v>
      </c>
      <c r="C68" s="481" t="s">
        <v>7022</v>
      </c>
    </row>
    <row r="69" spans="1:3">
      <c r="A69" s="481" t="s">
        <v>6490</v>
      </c>
      <c r="B69" s="725" t="s">
        <v>6026</v>
      </c>
      <c r="C69" s="481" t="s">
        <v>6489</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7109</v>
      </c>
      <c r="B1" t="s">
        <v>7107</v>
      </c>
      <c r="C1">
        <v>900</v>
      </c>
    </row>
    <row r="2" spans="1:3">
      <c r="A2" s="481" t="s">
        <v>7110</v>
      </c>
      <c r="B2" t="s">
        <v>7108</v>
      </c>
      <c r="C2">
        <v>900</v>
      </c>
    </row>
    <row r="4" spans="1:3">
      <c r="A4" s="481" t="s">
        <v>7112</v>
      </c>
      <c r="B4" t="s">
        <v>7111</v>
      </c>
      <c r="C4">
        <v>900</v>
      </c>
    </row>
    <row r="5" spans="1:3">
      <c r="A5" s="481"/>
    </row>
    <row r="6" spans="1:3">
      <c r="A6" s="481" t="s">
        <v>7114</v>
      </c>
      <c r="B6" t="s">
        <v>7113</v>
      </c>
      <c r="C6">
        <v>900</v>
      </c>
    </row>
    <row r="7" spans="1:3">
      <c r="A7" s="481"/>
    </row>
    <row r="8" spans="1:3">
      <c r="A8" s="481"/>
    </row>
    <row r="9" spans="1:3">
      <c r="A9" s="481"/>
    </row>
    <row r="10" spans="1:3">
      <c r="A10" s="481"/>
    </row>
    <row r="11" spans="1:3">
      <c r="A11" s="481" t="s">
        <v>6504</v>
      </c>
      <c r="B11" t="s">
        <v>6529</v>
      </c>
    </row>
    <row r="14" spans="1:3">
      <c r="A14" s="731" t="s">
        <v>6518</v>
      </c>
      <c r="B14" s="730" t="s">
        <v>6517</v>
      </c>
    </row>
    <row r="15" spans="1:3">
      <c r="B15" t="s">
        <v>6526</v>
      </c>
    </row>
    <row r="17" spans="1:4">
      <c r="A17" s="481" t="s">
        <v>6523</v>
      </c>
      <c r="B17" t="s">
        <v>6522</v>
      </c>
    </row>
    <row r="18" spans="1:4">
      <c r="B18" t="s">
        <v>6524</v>
      </c>
    </row>
    <row r="19" spans="1:4">
      <c r="B19" t="s">
        <v>6525</v>
      </c>
    </row>
    <row r="20" spans="1:4">
      <c r="B20" s="733" t="s">
        <v>6542</v>
      </c>
      <c r="C20" s="481" t="s">
        <v>6543</v>
      </c>
      <c r="D20">
        <v>210523</v>
      </c>
    </row>
    <row r="22" spans="1:4">
      <c r="A22" s="481" t="s">
        <v>6528</v>
      </c>
      <c r="B22" t="s">
        <v>6527</v>
      </c>
    </row>
    <row r="25" spans="1:4">
      <c r="A25" s="481" t="s">
        <v>6530</v>
      </c>
      <c r="B25" t="s">
        <v>6531</v>
      </c>
    </row>
    <row r="28" spans="1:4">
      <c r="A28" s="481" t="s">
        <v>6541</v>
      </c>
      <c r="B28" s="733" t="s">
        <v>6540</v>
      </c>
      <c r="C28">
        <v>210523</v>
      </c>
    </row>
    <row r="30" spans="1:4">
      <c r="A30" s="481" t="s">
        <v>7116</v>
      </c>
      <c r="B30" t="s">
        <v>7115</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7094</v>
      </c>
      <c r="B1" s="731" t="s">
        <v>7095</v>
      </c>
      <c r="C1" s="730" t="s">
        <v>7096</v>
      </c>
      <c r="D1" s="730" t="s">
        <v>7097</v>
      </c>
      <c r="E1" s="730" t="s">
        <v>7098</v>
      </c>
      <c r="F1" s="730" t="s">
        <v>6795</v>
      </c>
      <c r="G1" s="730" t="s">
        <v>6348</v>
      </c>
      <c r="H1" s="730" t="s">
        <v>6736</v>
      </c>
      <c r="I1" s="730" t="s">
        <v>7099</v>
      </c>
      <c r="J1" s="730" t="s">
        <v>5434</v>
      </c>
    </row>
    <row r="6" spans="1:10">
      <c r="A6" s="725" t="s">
        <v>6626</v>
      </c>
      <c r="B6" s="725" t="s">
        <v>6627</v>
      </c>
      <c r="C6" s="734" t="s">
        <v>6628</v>
      </c>
    </row>
    <row r="7" spans="1:10">
      <c r="A7" s="725"/>
      <c r="B7" s="725"/>
      <c r="C7" s="734" t="s">
        <v>6629</v>
      </c>
    </row>
    <row r="8" spans="1:10">
      <c r="A8" s="725"/>
      <c r="B8" s="725"/>
      <c r="C8" s="734" t="s">
        <v>5106</v>
      </c>
    </row>
    <row r="9" spans="1:10">
      <c r="A9" s="725" t="s">
        <v>6546</v>
      </c>
      <c r="B9" s="725"/>
    </row>
    <row r="10" spans="1:10">
      <c r="C10" s="730" t="s">
        <v>6549</v>
      </c>
    </row>
    <row r="12" spans="1:10">
      <c r="A12" s="725" t="s">
        <v>6546</v>
      </c>
      <c r="B12" s="725"/>
    </row>
    <row r="13" spans="1:10">
      <c r="C13" t="s">
        <v>5127</v>
      </c>
    </row>
    <row r="14" spans="1:10">
      <c r="C14" t="s">
        <v>6006</v>
      </c>
    </row>
    <row r="16" spans="1:10">
      <c r="A16" s="725" t="s">
        <v>6548</v>
      </c>
      <c r="B16" s="725"/>
    </row>
    <row r="17" spans="1:4">
      <c r="C17" s="732" t="s">
        <v>6537</v>
      </c>
    </row>
    <row r="18" spans="1:4">
      <c r="C18" t="s">
        <v>5127</v>
      </c>
    </row>
    <row r="19" spans="1:4">
      <c r="C19" s="730" t="s">
        <v>6532</v>
      </c>
    </row>
    <row r="20" spans="1:4">
      <c r="C20" s="730" t="s">
        <v>6533</v>
      </c>
    </row>
    <row r="22" spans="1:4">
      <c r="A22" s="725" t="s">
        <v>7151</v>
      </c>
      <c r="B22" s="731">
        <v>21.2</v>
      </c>
      <c r="C22" s="731" t="s">
        <v>6549</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6578</v>
      </c>
      <c r="B1" s="481" t="s">
        <v>6564</v>
      </c>
      <c r="C1" s="481" t="s">
        <v>6565</v>
      </c>
      <c r="D1" s="481" t="s">
        <v>6566</v>
      </c>
      <c r="E1" s="481" t="s">
        <v>6584</v>
      </c>
    </row>
    <row r="2" spans="1:7">
      <c r="B2" s="481" t="s">
        <v>6554</v>
      </c>
      <c r="C2" s="481">
        <v>0</v>
      </c>
      <c r="D2" s="481" t="s">
        <v>6569</v>
      </c>
      <c r="E2">
        <v>2</v>
      </c>
    </row>
    <row r="3" spans="1:7">
      <c r="B3" s="481" t="s">
        <v>6562</v>
      </c>
      <c r="C3">
        <v>0</v>
      </c>
      <c r="D3" s="481" t="s">
        <v>6569</v>
      </c>
      <c r="E3">
        <v>3</v>
      </c>
    </row>
    <row r="4" spans="1:7">
      <c r="B4" s="481" t="s">
        <v>6570</v>
      </c>
      <c r="C4">
        <v>0</v>
      </c>
      <c r="D4" s="481" t="s">
        <v>6569</v>
      </c>
      <c r="E4">
        <v>3</v>
      </c>
    </row>
    <row r="5" spans="1:7">
      <c r="B5" s="481" t="s">
        <v>6561</v>
      </c>
      <c r="C5">
        <v>0</v>
      </c>
      <c r="D5" s="481" t="s">
        <v>6567</v>
      </c>
      <c r="E5" s="481">
        <v>3</v>
      </c>
      <c r="G5" s="481"/>
    </row>
    <row r="6" spans="1:7">
      <c r="B6" s="481" t="s">
        <v>6581</v>
      </c>
      <c r="C6">
        <v>0</v>
      </c>
      <c r="D6" s="481" t="s">
        <v>6569</v>
      </c>
      <c r="E6" s="481">
        <v>3</v>
      </c>
    </row>
    <row r="7" spans="1:7">
      <c r="B7" s="481" t="s">
        <v>6604</v>
      </c>
      <c r="C7">
        <v>0</v>
      </c>
      <c r="D7" s="481" t="s">
        <v>6571</v>
      </c>
      <c r="E7" s="481">
        <v>3</v>
      </c>
    </row>
    <row r="8" spans="1:7">
      <c r="B8" s="481" t="s">
        <v>6550</v>
      </c>
      <c r="C8">
        <v>90</v>
      </c>
      <c r="D8" s="481" t="s">
        <v>6571</v>
      </c>
      <c r="E8" s="481">
        <v>2</v>
      </c>
    </row>
    <row r="9" spans="1:7">
      <c r="B9" s="481" t="s">
        <v>6557</v>
      </c>
      <c r="C9" s="481">
        <v>90</v>
      </c>
      <c r="D9" s="481" t="s">
        <v>6571</v>
      </c>
      <c r="E9">
        <v>2</v>
      </c>
    </row>
    <row r="10" spans="1:7">
      <c r="B10" s="481" t="s">
        <v>6558</v>
      </c>
      <c r="C10" s="481">
        <v>90</v>
      </c>
      <c r="D10" s="481" t="s">
        <v>6571</v>
      </c>
      <c r="E10">
        <v>3</v>
      </c>
    </row>
    <row r="11" spans="1:7">
      <c r="B11" s="481" t="s">
        <v>6555</v>
      </c>
      <c r="C11" s="481">
        <v>90</v>
      </c>
      <c r="D11" s="481" t="s">
        <v>6569</v>
      </c>
      <c r="E11">
        <v>2</v>
      </c>
    </row>
    <row r="12" spans="1:7">
      <c r="B12" s="481" t="s">
        <v>6563</v>
      </c>
      <c r="C12">
        <v>90</v>
      </c>
      <c r="D12" s="481" t="s">
        <v>6569</v>
      </c>
      <c r="E12">
        <v>2</v>
      </c>
    </row>
    <row r="13" spans="1:7">
      <c r="B13" s="481" t="s">
        <v>6583</v>
      </c>
      <c r="C13">
        <v>90</v>
      </c>
      <c r="D13" s="481" t="s">
        <v>6569</v>
      </c>
      <c r="E13">
        <v>3</v>
      </c>
    </row>
    <row r="14" spans="1:7">
      <c r="B14" s="481" t="s">
        <v>6551</v>
      </c>
      <c r="C14">
        <v>100</v>
      </c>
      <c r="D14" s="481" t="s">
        <v>6571</v>
      </c>
      <c r="E14">
        <v>1</v>
      </c>
    </row>
    <row r="15" spans="1:7">
      <c r="B15" s="481" t="s">
        <v>6560</v>
      </c>
      <c r="C15" s="481">
        <v>100</v>
      </c>
      <c r="D15" s="481" t="s">
        <v>6571</v>
      </c>
      <c r="E15">
        <v>3</v>
      </c>
    </row>
    <row r="16" spans="1:7">
      <c r="B16" s="481" t="s">
        <v>6552</v>
      </c>
      <c r="C16">
        <v>100</v>
      </c>
      <c r="D16" s="481" t="s">
        <v>6572</v>
      </c>
      <c r="E16">
        <v>3</v>
      </c>
    </row>
    <row r="17" spans="2:5">
      <c r="B17" s="481" t="s">
        <v>6553</v>
      </c>
      <c r="C17">
        <v>100</v>
      </c>
      <c r="D17" s="481" t="s">
        <v>6569</v>
      </c>
      <c r="E17">
        <v>3</v>
      </c>
    </row>
    <row r="18" spans="2:5">
      <c r="B18" s="481" t="s">
        <v>6556</v>
      </c>
      <c r="C18" s="481">
        <v>100</v>
      </c>
      <c r="D18" s="481" t="s">
        <v>6569</v>
      </c>
      <c r="E18">
        <v>3</v>
      </c>
    </row>
    <row r="19" spans="2:5">
      <c r="B19" s="481" t="s">
        <v>6559</v>
      </c>
      <c r="C19" s="481">
        <v>105</v>
      </c>
      <c r="D19" s="481" t="s">
        <v>6571</v>
      </c>
      <c r="E19">
        <v>2</v>
      </c>
    </row>
    <row r="20" spans="2:5">
      <c r="B20" s="481" t="s">
        <v>6568</v>
      </c>
      <c r="C20">
        <v>105</v>
      </c>
      <c r="D20" s="481" t="s">
        <v>6569</v>
      </c>
      <c r="E20">
        <v>3</v>
      </c>
    </row>
    <row r="21" spans="2:5">
      <c r="B21" s="481" t="s">
        <v>6593</v>
      </c>
      <c r="C21">
        <v>110</v>
      </c>
      <c r="D21" s="481" t="s">
        <v>6572</v>
      </c>
      <c r="E21" s="481">
        <v>1</v>
      </c>
    </row>
    <row r="22" spans="2:5">
      <c r="B22" s="481" t="s">
        <v>6598</v>
      </c>
      <c r="C22">
        <v>110</v>
      </c>
      <c r="D22" s="481" t="s">
        <v>6571</v>
      </c>
      <c r="E22" s="481">
        <v>1</v>
      </c>
    </row>
    <row r="23" spans="2:5">
      <c r="B23" s="481" t="s">
        <v>6582</v>
      </c>
      <c r="C23">
        <v>115</v>
      </c>
      <c r="D23" s="481" t="s">
        <v>6569</v>
      </c>
      <c r="E23" s="481">
        <v>1</v>
      </c>
    </row>
    <row r="24" spans="2:5">
      <c r="B24" s="481" t="s">
        <v>6574</v>
      </c>
      <c r="C24">
        <v>120</v>
      </c>
      <c r="D24" s="481" t="s">
        <v>6573</v>
      </c>
      <c r="E24" s="481" t="s">
        <v>6605</v>
      </c>
    </row>
    <row r="25" spans="2:5">
      <c r="B25" s="481" t="s">
        <v>6576</v>
      </c>
      <c r="C25">
        <v>120</v>
      </c>
      <c r="D25" s="481" t="s">
        <v>6573</v>
      </c>
      <c r="E25" s="481" t="s">
        <v>6605</v>
      </c>
    </row>
    <row r="26" spans="2:5">
      <c r="B26" s="481" t="s">
        <v>6579</v>
      </c>
      <c r="C26">
        <v>120</v>
      </c>
      <c r="D26" s="481" t="s">
        <v>6569</v>
      </c>
      <c r="E26" s="481">
        <v>1</v>
      </c>
    </row>
    <row r="27" spans="2:5">
      <c r="B27" s="481" t="s">
        <v>6589</v>
      </c>
      <c r="C27">
        <v>120</v>
      </c>
      <c r="D27" s="481" t="s">
        <v>6585</v>
      </c>
      <c r="E27" s="481" t="s">
        <v>6605</v>
      </c>
    </row>
    <row r="28" spans="2:5">
      <c r="B28" s="481" t="s">
        <v>6590</v>
      </c>
      <c r="C28">
        <v>120</v>
      </c>
      <c r="D28" s="481" t="s">
        <v>6585</v>
      </c>
      <c r="E28" s="481">
        <v>1</v>
      </c>
    </row>
    <row r="29" spans="2:5">
      <c r="B29" s="481" t="s">
        <v>6599</v>
      </c>
      <c r="C29">
        <v>120</v>
      </c>
      <c r="D29" s="481" t="s">
        <v>6571</v>
      </c>
      <c r="E29" s="481">
        <v>1</v>
      </c>
    </row>
    <row r="30" spans="2:5">
      <c r="B30" s="481" t="s">
        <v>6601</v>
      </c>
      <c r="C30">
        <v>120</v>
      </c>
      <c r="D30" s="481" t="s">
        <v>6571</v>
      </c>
      <c r="E30" s="481" t="s">
        <v>6605</v>
      </c>
    </row>
    <row r="31" spans="2:5">
      <c r="B31" s="481" t="s">
        <v>6602</v>
      </c>
      <c r="C31">
        <v>120</v>
      </c>
      <c r="D31" s="481" t="s">
        <v>6571</v>
      </c>
      <c r="E31" s="481">
        <v>1</v>
      </c>
    </row>
    <row r="32" spans="2:5">
      <c r="B32" s="481" t="s">
        <v>6600</v>
      </c>
      <c r="C32">
        <v>122</v>
      </c>
      <c r="D32" s="481" t="s">
        <v>6571</v>
      </c>
      <c r="E32" s="481">
        <v>1</v>
      </c>
    </row>
    <row r="33" spans="2:5">
      <c r="B33" s="481" t="s">
        <v>6575</v>
      </c>
      <c r="C33">
        <v>130</v>
      </c>
      <c r="D33" s="481" t="s">
        <v>6573</v>
      </c>
      <c r="E33" s="481" t="s">
        <v>6605</v>
      </c>
    </row>
    <row r="34" spans="2:5">
      <c r="B34" s="481" t="s">
        <v>6586</v>
      </c>
      <c r="C34">
        <v>130</v>
      </c>
      <c r="D34" s="481" t="s">
        <v>6585</v>
      </c>
      <c r="E34" s="481">
        <v>1</v>
      </c>
    </row>
    <row r="35" spans="2:5">
      <c r="B35" s="481" t="s">
        <v>6587</v>
      </c>
      <c r="C35">
        <v>132</v>
      </c>
      <c r="D35" s="481" t="s">
        <v>6585</v>
      </c>
      <c r="E35" s="481">
        <v>1</v>
      </c>
    </row>
    <row r="36" spans="2:5">
      <c r="B36" s="481" t="s">
        <v>6588</v>
      </c>
      <c r="C36">
        <v>132</v>
      </c>
      <c r="D36" s="481" t="s">
        <v>6585</v>
      </c>
      <c r="E36" s="481">
        <v>1</v>
      </c>
    </row>
    <row r="37" spans="2:5">
      <c r="B37" s="481" t="s">
        <v>6591</v>
      </c>
      <c r="C37">
        <v>132</v>
      </c>
      <c r="D37" s="481" t="s">
        <v>6585</v>
      </c>
      <c r="E37" s="481">
        <v>1</v>
      </c>
    </row>
    <row r="38" spans="2:5">
      <c r="B38" s="481" t="s">
        <v>6595</v>
      </c>
      <c r="C38">
        <v>132</v>
      </c>
      <c r="D38" s="481" t="s">
        <v>6567</v>
      </c>
      <c r="E38" s="481">
        <v>1</v>
      </c>
    </row>
    <row r="39" spans="2:5">
      <c r="B39" s="481" t="s">
        <v>6603</v>
      </c>
      <c r="C39">
        <v>137</v>
      </c>
      <c r="D39" s="481" t="s">
        <v>6571</v>
      </c>
      <c r="E39" s="481">
        <v>1</v>
      </c>
    </row>
    <row r="40" spans="2:5">
      <c r="B40" s="481" t="s">
        <v>6577</v>
      </c>
      <c r="C40">
        <v>140</v>
      </c>
      <c r="D40" s="481" t="s">
        <v>6573</v>
      </c>
      <c r="E40" s="481">
        <v>1</v>
      </c>
    </row>
    <row r="41" spans="2:5">
      <c r="B41" s="481" t="s">
        <v>6580</v>
      </c>
      <c r="C41">
        <v>140</v>
      </c>
      <c r="D41" s="481" t="s">
        <v>6569</v>
      </c>
      <c r="E41" s="481" t="s">
        <v>6605</v>
      </c>
    </row>
    <row r="42" spans="2:5">
      <c r="B42" s="481" t="s">
        <v>6592</v>
      </c>
      <c r="C42">
        <v>140</v>
      </c>
      <c r="D42" s="481" t="s">
        <v>6585</v>
      </c>
      <c r="E42" s="481">
        <v>1</v>
      </c>
    </row>
    <row r="43" spans="2:5">
      <c r="B43" s="481" t="s">
        <v>6594</v>
      </c>
      <c r="C43">
        <v>140</v>
      </c>
      <c r="D43" s="481" t="s">
        <v>6572</v>
      </c>
      <c r="E43" s="481">
        <v>1</v>
      </c>
    </row>
    <row r="44" spans="2:5">
      <c r="B44" s="481" t="s">
        <v>6597</v>
      </c>
      <c r="C44">
        <v>140</v>
      </c>
      <c r="D44" s="481" t="s">
        <v>6571</v>
      </c>
      <c r="E44" s="481" t="s">
        <v>6605</v>
      </c>
    </row>
    <row r="45" spans="2:5">
      <c r="B45" s="481" t="s">
        <v>6596</v>
      </c>
      <c r="C45">
        <v>145</v>
      </c>
      <c r="D45" s="481" t="s">
        <v>6567</v>
      </c>
      <c r="E45" s="481" t="s">
        <v>6605</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N26" sqref="N26"/>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44471</v>
      </c>
      <c r="M1" s="740">
        <v>44459</v>
      </c>
      <c r="S1" s="443"/>
    </row>
    <row r="2" spans="1:30" s="432" customFormat="1" ht="14">
      <c r="A2" s="439" t="s">
        <v>1</v>
      </c>
      <c r="B2" s="440"/>
      <c r="C2" s="440"/>
      <c r="D2" s="440"/>
      <c r="E2" s="440"/>
      <c r="F2" s="440"/>
      <c r="G2" s="440"/>
      <c r="H2" s="440"/>
      <c r="I2" s="440"/>
      <c r="J2" s="440"/>
      <c r="K2" s="440"/>
      <c r="L2" s="474" t="s">
        <v>7245</v>
      </c>
      <c r="M2" s="474" t="s">
        <v>7271</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6609</v>
      </c>
      <c r="M5" s="437" t="s">
        <v>6609</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7246</v>
      </c>
      <c r="M7" s="437" t="s">
        <v>6624</v>
      </c>
    </row>
    <row r="8" spans="1:30">
      <c r="A8" s="437" t="s">
        <v>7266</v>
      </c>
      <c r="B8" s="688">
        <f>SUMIFS(标准!M:M,标准!B:B,A8)</f>
        <v>0</v>
      </c>
      <c r="C8" s="688">
        <f>SUMIFS(标准!N:N,标准!B:B,A8)</f>
        <v>0</v>
      </c>
      <c r="D8" s="688">
        <f>SUMIFS(标准!O:O,标准!B:B,A8)</f>
        <v>0</v>
      </c>
      <c r="E8" s="688">
        <f>SUMIFS(标准!P:P,标准!B:B,A8)</f>
        <v>0</v>
      </c>
      <c r="F8" s="688">
        <f>SUMIFS(标准!Q:Q,标准!B:B,A8)</f>
        <v>0</v>
      </c>
      <c r="L8" s="437" t="s">
        <v>7247</v>
      </c>
      <c r="M8" s="437" t="s">
        <v>7247</v>
      </c>
    </row>
    <row r="9" spans="1:30">
      <c r="A9" s="437" t="s">
        <v>6935</v>
      </c>
      <c r="B9" s="688">
        <f>SUMIFS(标准!M:M,标准!B:B,A9)</f>
        <v>0</v>
      </c>
      <c r="C9" s="688">
        <f>SUMIFS(标准!N:N,标准!B:B,A9)</f>
        <v>0</v>
      </c>
      <c r="D9" s="688">
        <f>SUMIFS(标准!O:O,标准!B:B,A9)</f>
        <v>0</v>
      </c>
      <c r="E9" s="688">
        <f>SUMIFS(标准!P:P,标准!B:B,A9)</f>
        <v>0</v>
      </c>
      <c r="F9" s="688">
        <f>SUMIFS(标准!Q:Q,标准!B:B,A9)</f>
        <v>0</v>
      </c>
      <c r="L9" s="437" t="s">
        <v>7248</v>
      </c>
      <c r="M9" s="437" t="s">
        <v>7248</v>
      </c>
    </row>
    <row r="10" spans="1:30">
      <c r="A10" s="437" t="s">
        <v>7267</v>
      </c>
      <c r="B10" s="688">
        <f>SUMIFS(标准!M:M,标准!B:B,A10)</f>
        <v>0</v>
      </c>
      <c r="C10" s="688">
        <f>SUMIFS(标准!N:N,标准!B:B,A10)</f>
        <v>0</v>
      </c>
      <c r="D10" s="688">
        <f>SUMIFS(标准!O:O,标准!B:B,A10)</f>
        <v>0</v>
      </c>
      <c r="E10" s="688">
        <f>SUMIFS(标准!P:P,标准!B:B,A10)</f>
        <v>0</v>
      </c>
      <c r="F10" s="688">
        <f>SUMIFS(标准!Q:Q,标准!B:B,A10)</f>
        <v>0</v>
      </c>
      <c r="L10" s="437" t="s">
        <v>7249</v>
      </c>
      <c r="M10" s="437" t="s">
        <v>7249</v>
      </c>
    </row>
    <row r="11" spans="1:30">
      <c r="A11" s="437" t="s">
        <v>6741</v>
      </c>
      <c r="B11" s="688">
        <f>SUMIFS(标准!M:M,标准!B:B,A11)</f>
        <v>0</v>
      </c>
      <c r="C11" s="688">
        <f>SUMIFS(标准!N:N,标准!B:B,A11)</f>
        <v>0</v>
      </c>
      <c r="D11" s="688">
        <f>SUMIFS(标准!O:O,标准!B:B,A11)</f>
        <v>0</v>
      </c>
      <c r="E11" s="688">
        <f>SUMIFS(标准!P:P,标准!B:B,A11)</f>
        <v>0</v>
      </c>
      <c r="F11" s="688">
        <f>SUMIFS(标准!Q:Q,标准!B:B,A11)</f>
        <v>0</v>
      </c>
      <c r="L11" s="437" t="s">
        <v>7250</v>
      </c>
      <c r="M11" s="437" t="s">
        <v>7250</v>
      </c>
    </row>
    <row r="12" spans="1:30">
      <c r="A12" s="437" t="s">
        <v>5747</v>
      </c>
      <c r="B12" s="688">
        <f>SUMIFS(标准!M:M,标准!B:B,A12)</f>
        <v>0</v>
      </c>
      <c r="C12" s="688">
        <f>SUMIFS(标准!N:N,标准!B:B,A12)</f>
        <v>0</v>
      </c>
      <c r="D12" s="688">
        <f>SUMIFS(标准!O:O,标准!B:B,A12)</f>
        <v>0</v>
      </c>
      <c r="E12" s="688">
        <f>SUMIFS(标准!P:P,标准!B:B,A12)</f>
        <v>0</v>
      </c>
      <c r="F12" s="688">
        <f>SUMIFS(标准!Q:Q,标准!B:B,A12)</f>
        <v>0</v>
      </c>
      <c r="L12" s="437" t="s">
        <v>7252</v>
      </c>
    </row>
    <row r="13" spans="1:30">
      <c r="A13" s="437" t="s">
        <v>7268</v>
      </c>
      <c r="B13" s="688">
        <f>SUMIFS(标准!M:M,标准!B:B,A13)</f>
        <v>0</v>
      </c>
      <c r="C13" s="688">
        <f>SUMIFS(标准!N:N,标准!B:B,A13)</f>
        <v>0</v>
      </c>
      <c r="D13" s="688">
        <f>SUMIFS(标准!O:O,标准!B:B,A13)</f>
        <v>0</v>
      </c>
      <c r="E13" s="688">
        <f>SUMIFS(标准!P:P,标准!B:B,A13)</f>
        <v>0</v>
      </c>
      <c r="F13" s="688">
        <f>SUMIFS(标准!Q:Q,标准!B:B,A13)</f>
        <v>0</v>
      </c>
      <c r="L13" s="437" t="s">
        <v>7253</v>
      </c>
      <c r="M13" s="437" t="s">
        <v>7253</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7254</v>
      </c>
      <c r="M14" s="437" t="s">
        <v>7254</v>
      </c>
    </row>
    <row r="15" spans="1:30">
      <c r="A15" s="437" t="s">
        <v>6964</v>
      </c>
      <c r="B15" s="688">
        <f>SUMIFS(标准!M:M,标准!B:B,A15)</f>
        <v>0</v>
      </c>
      <c r="C15" s="688">
        <f>SUMIFS(标准!N:N,标准!B:B,A15)</f>
        <v>0</v>
      </c>
      <c r="D15" s="688">
        <f>SUMIFS(标准!O:O,标准!B:B,A15)</f>
        <v>0</v>
      </c>
      <c r="E15" s="688">
        <f>SUMIFS(标准!P:P,标准!B:B,A15)</f>
        <v>0</v>
      </c>
      <c r="F15" s="688">
        <f>SUMIFS(标准!Q:Q,标准!B:B,A15)</f>
        <v>0</v>
      </c>
      <c r="L15" s="437" t="s">
        <v>7255</v>
      </c>
    </row>
    <row r="16" spans="1:30">
      <c r="A16" s="437" t="s">
        <v>7270</v>
      </c>
      <c r="B16" s="449">
        <f>SUMIFS(标准!M:M,标准!B:B,A16)</f>
        <v>0</v>
      </c>
      <c r="C16" s="449">
        <f>SUMIFS(标准!N:N,标准!B:B,A16)</f>
        <v>1</v>
      </c>
      <c r="D16" s="449">
        <f>SUMIFS(标准!O:O,标准!B:B,A16)</f>
        <v>1</v>
      </c>
      <c r="E16" s="449">
        <f>SUMIFS(标准!P:P,标准!B:B,A16)</f>
        <v>1</v>
      </c>
      <c r="F16" s="449">
        <f>SUMIFS(标准!Q:Q,标准!B:B,A16)</f>
        <v>1</v>
      </c>
      <c r="L16" s="437" t="s">
        <v>7256</v>
      </c>
    </row>
    <row r="17" spans="1:13">
      <c r="A17" s="437" t="s">
        <v>6774</v>
      </c>
      <c r="B17" s="688">
        <f>SUMIFS(标准!M:M,标准!B:B,A17)</f>
        <v>0</v>
      </c>
      <c r="C17" s="688">
        <f>SUMIFS(标准!N:N,标准!B:B,A17)</f>
        <v>0</v>
      </c>
      <c r="D17" s="688">
        <f>SUMIFS(标准!O:O,标准!B:B,A17)</f>
        <v>0</v>
      </c>
      <c r="E17" s="688">
        <f>SUMIFS(标准!P:P,标准!B:B,A17)</f>
        <v>0</v>
      </c>
      <c r="F17" s="688">
        <f>SUMIFS(标准!Q:Q,标准!B:B,A17)</f>
        <v>0</v>
      </c>
      <c r="L17" s="437" t="s">
        <v>7257</v>
      </c>
      <c r="M17" s="437" t="s">
        <v>7257</v>
      </c>
    </row>
    <row r="18" spans="1:13">
      <c r="A18" s="437" t="s">
        <v>6845</v>
      </c>
      <c r="B18" s="688">
        <f>SUMIFS(标准!M:M,标准!B:B,A18)</f>
        <v>0</v>
      </c>
      <c r="C18" s="688">
        <f>SUMIFS(标准!N:N,标准!B:B,A18)</f>
        <v>0</v>
      </c>
      <c r="D18" s="688">
        <f>SUMIFS(标准!O:O,标准!B:B,A18)</f>
        <v>0</v>
      </c>
      <c r="E18" s="688">
        <f>SUMIFS(标准!P:P,标准!B:B,A18)</f>
        <v>0</v>
      </c>
      <c r="F18" s="688">
        <f>SUMIFS(标准!Q:Q,标准!B:B,A18)</f>
        <v>0</v>
      </c>
      <c r="L18" s="437" t="s">
        <v>7258</v>
      </c>
      <c r="M18" s="437" t="s">
        <v>7258</v>
      </c>
    </row>
    <row r="19" spans="1:13">
      <c r="A19" s="437" t="s">
        <v>6974</v>
      </c>
      <c r="B19" s="688">
        <f>SUMIFS(标准!M:M,标准!B:B,A19)</f>
        <v>0</v>
      </c>
      <c r="C19" s="688">
        <f>SUMIFS(标准!N:N,标准!B:B,A19)</f>
        <v>0</v>
      </c>
      <c r="D19" s="688">
        <f>SUMIFS(标准!O:O,标准!B:B,A19)</f>
        <v>0</v>
      </c>
      <c r="E19" s="688">
        <f>SUMIFS(标准!P:P,标准!B:B,A19)</f>
        <v>0</v>
      </c>
      <c r="F19" s="688">
        <f>SUMIFS(标准!Q:Q,标准!B:B,A19)</f>
        <v>0</v>
      </c>
      <c r="L19" s="437" t="s">
        <v>7259</v>
      </c>
    </row>
    <row r="20" spans="1:13">
      <c r="A20" s="437" t="s">
        <v>6116</v>
      </c>
      <c r="B20" s="449">
        <f>SUMIFS(标准!M:M,标准!B:B,A20)</f>
        <v>2</v>
      </c>
      <c r="C20" s="449">
        <f>SUMIFS(标准!N:N,标准!B:B,A20)</f>
        <v>2</v>
      </c>
      <c r="D20" s="449">
        <f>SUMIFS(标准!O:O,标准!B:B,A20)</f>
        <v>2</v>
      </c>
      <c r="E20" s="449">
        <f>SUMIFS(标准!P:P,标准!B:B,A20)</f>
        <v>2</v>
      </c>
      <c r="F20" s="449">
        <f>SUMIFS(标准!Q:Q,标准!B:B,A20)</f>
        <v>1</v>
      </c>
      <c r="L20" s="437" t="s">
        <v>7265</v>
      </c>
    </row>
    <row r="21" spans="1:13">
      <c r="A21" s="437" t="s">
        <v>6119</v>
      </c>
      <c r="B21" s="688">
        <f>SUMIFS(标准!M:M,标准!B:B,A21)</f>
        <v>0</v>
      </c>
      <c r="C21" s="688">
        <f>SUMIFS(标准!N:N,标准!B:B,A21)</f>
        <v>0</v>
      </c>
      <c r="D21" s="688">
        <f>SUMIFS(标准!O:O,标准!B:B,A21)</f>
        <v>0</v>
      </c>
      <c r="E21" s="688">
        <f>SUMIFS(标准!P:P,标准!B:B,A21)</f>
        <v>0</v>
      </c>
      <c r="F21" s="688">
        <f>SUMIFS(标准!Q:Q,标准!B:B,A21)</f>
        <v>0</v>
      </c>
      <c r="L21" s="437" t="s">
        <v>7260</v>
      </c>
    </row>
    <row r="22" spans="1:13">
      <c r="A22" s="437" t="s">
        <v>5750</v>
      </c>
      <c r="B22" s="688">
        <f>SUMIFS(标准!M:M,标准!B:B,A22)</f>
        <v>0</v>
      </c>
      <c r="C22" s="688">
        <f>SUMIFS(标准!N:N,标准!B:B,A22)</f>
        <v>0</v>
      </c>
      <c r="D22" s="688">
        <f>SUMIFS(标准!O:O,标准!B:B,A22)</f>
        <v>0</v>
      </c>
      <c r="E22" s="688">
        <f>SUMIFS(标准!P:P,标准!B:B,A22)</f>
        <v>0</v>
      </c>
      <c r="F22" s="688">
        <f>SUMIFS(标准!Q:Q,标准!B:B,A22)</f>
        <v>0</v>
      </c>
      <c r="L22" s="437" t="s">
        <v>6625</v>
      </c>
      <c r="M22" s="437" t="s">
        <v>6625</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7261</v>
      </c>
      <c r="M23" s="437" t="s">
        <v>5539</v>
      </c>
    </row>
    <row r="24" spans="1:13">
      <c r="A24" s="437" t="s">
        <v>6051</v>
      </c>
      <c r="B24" s="688">
        <f>SUMIFS(标准!M:M,标准!B:B,A24)</f>
        <v>0</v>
      </c>
      <c r="C24" s="688">
        <f>SUMIFS(标准!N:N,标准!B:B,A24)</f>
        <v>0</v>
      </c>
      <c r="D24" s="688">
        <f>SUMIFS(标准!O:O,标准!B:B,A24)</f>
        <v>0</v>
      </c>
      <c r="E24" s="688">
        <f>SUMIFS(标准!P:P,标准!B:B,A24)</f>
        <v>0</v>
      </c>
      <c r="F24" s="688">
        <f>SUMIFS(标准!Q:Q,标准!B:B,A24)</f>
        <v>0</v>
      </c>
      <c r="L24" s="437" t="s">
        <v>7262</v>
      </c>
      <c r="M24" s="437" t="s">
        <v>7262</v>
      </c>
    </row>
    <row r="25" spans="1:13">
      <c r="A25" s="437" t="s">
        <v>7269</v>
      </c>
      <c r="B25" s="688">
        <f>SUMIFS(标准!M:M,标准!B:B,A25)</f>
        <v>0</v>
      </c>
      <c r="C25" s="688">
        <f>SUMIFS(标准!N:N,标准!B:B,A25)</f>
        <v>0</v>
      </c>
      <c r="D25" s="688">
        <f>SUMIFS(标准!O:O,标准!B:B,A25)</f>
        <v>0</v>
      </c>
      <c r="E25" s="688">
        <f>SUMIFS(标准!P:P,标准!B:B,A25)</f>
        <v>0</v>
      </c>
      <c r="F25" s="688">
        <f>SUMIFS(标准!Q:Q,标准!B:B,A25)</f>
        <v>0</v>
      </c>
      <c r="L25" s="437" t="s">
        <v>7263</v>
      </c>
    </row>
    <row r="26" spans="1:13">
      <c r="A26" s="437"/>
      <c r="B26" s="688"/>
      <c r="C26" s="688"/>
      <c r="D26" s="688"/>
      <c r="E26" s="688"/>
      <c r="F26" s="688"/>
    </row>
    <row r="27" spans="1:13">
      <c r="A27" s="437"/>
      <c r="B27" s="688"/>
      <c r="C27" s="688"/>
      <c r="D27" s="688"/>
      <c r="E27" s="688"/>
      <c r="F27" s="688"/>
      <c r="M27" s="437" t="s">
        <v>7272</v>
      </c>
    </row>
    <row r="28" spans="1:13">
      <c r="A28" s="437"/>
      <c r="B28" s="688"/>
      <c r="C28" s="688"/>
      <c r="D28" s="688"/>
      <c r="E28" s="688"/>
      <c r="F28" s="688"/>
      <c r="M28" s="437" t="s">
        <v>7251</v>
      </c>
    </row>
    <row r="29" spans="1:13">
      <c r="A29" s="437"/>
      <c r="B29" s="688"/>
      <c r="C29" s="688"/>
      <c r="D29" s="688"/>
      <c r="E29" s="688"/>
      <c r="F29" s="688"/>
      <c r="M29" s="437" t="s">
        <v>7273</v>
      </c>
    </row>
    <row r="30" spans="1:13">
      <c r="A30" s="437"/>
      <c r="B30" s="688"/>
      <c r="C30" s="688"/>
      <c r="D30" s="688"/>
      <c r="E30" s="688"/>
      <c r="F30" s="688"/>
      <c r="M30" s="437" t="s">
        <v>7274</v>
      </c>
    </row>
    <row r="31" spans="1:13">
      <c r="L31" s="437" t="s">
        <v>6622</v>
      </c>
    </row>
    <row r="32" spans="1:13">
      <c r="L32" s="437" t="s">
        <v>7264</v>
      </c>
      <c r="M32" s="437" t="s">
        <v>7275</v>
      </c>
    </row>
    <row r="33" spans="12:30">
      <c r="L33" s="437" t="s">
        <v>6622</v>
      </c>
      <c r="M33" s="437" t="s">
        <v>6622</v>
      </c>
    </row>
    <row r="34" spans="12:30" ht="8.25" customHeight="1">
      <c r="L34" s="433" t="s">
        <v>6623</v>
      </c>
      <c r="M34" s="437" t="s">
        <v>6623</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7146</v>
      </c>
      <c r="N2" s="458"/>
      <c r="Q2" s="458"/>
      <c r="R2" s="458"/>
      <c r="S2" s="461"/>
      <c r="T2" s="458"/>
      <c r="U2" s="460"/>
      <c r="V2" s="460" t="s">
        <v>182</v>
      </c>
    </row>
    <row r="3" spans="1:35" ht="12.75" customHeight="1">
      <c r="M3" s="474" t="s">
        <v>7117</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6608</v>
      </c>
      <c r="N4" s="602"/>
      <c r="O4" s="597"/>
      <c r="R4" s="255"/>
      <c r="U4" s="255"/>
    </row>
    <row r="5" spans="1:35" ht="12.75" customHeight="1">
      <c r="M5" s="609" t="s">
        <v>3</v>
      </c>
      <c r="N5" s="600"/>
      <c r="O5" s="598"/>
      <c r="R5" s="255"/>
      <c r="U5" s="255"/>
    </row>
    <row r="6" spans="1:35" ht="12.75" customHeight="1">
      <c r="M6" s="610" t="s">
        <v>6609</v>
      </c>
      <c r="N6" s="601"/>
      <c r="O6" s="599"/>
      <c r="R6" s="255"/>
      <c r="U6" s="255"/>
    </row>
    <row r="7" spans="1:35" ht="12.75" customHeight="1">
      <c r="M7" s="481" t="s">
        <v>0</v>
      </c>
      <c r="N7" s="594"/>
    </row>
    <row r="8" spans="1:35" ht="12.75" customHeight="1">
      <c r="A8" t="s">
        <v>7121</v>
      </c>
      <c r="B8" s="688">
        <f>SUMIFS(标准!M:M,标准!B:B,A8)</f>
        <v>0</v>
      </c>
      <c r="C8" s="688">
        <f>SUMIFS(标准!N:N,标准!B:B,A8)</f>
        <v>0</v>
      </c>
      <c r="D8" s="688">
        <f>SUMIFS(标准!O:O,标准!B:B,A8)</f>
        <v>0</v>
      </c>
      <c r="E8" s="688">
        <f>SUMIFS(标准!P:P,标准!B:B,A8)</f>
        <v>0</v>
      </c>
      <c r="F8" s="688">
        <f>SUMIFS(标准!Q:Q,标准!B:B,A8)</f>
        <v>0</v>
      </c>
      <c r="M8" t="s">
        <v>6610</v>
      </c>
    </row>
    <row r="9" spans="1:35" ht="12.75" customHeight="1">
      <c r="A9" t="s">
        <v>6080</v>
      </c>
      <c r="B9" s="688">
        <f>SUMIFS(标准!M:M,标准!B:B,A9)</f>
        <v>0</v>
      </c>
      <c r="C9" s="688">
        <f>SUMIFS(标准!N:N,标准!B:B,A9)</f>
        <v>0</v>
      </c>
      <c r="D9" s="688">
        <f>SUMIFS(标准!O:O,标准!B:B,A9)</f>
        <v>0</v>
      </c>
      <c r="E9" s="688">
        <f>SUMIFS(标准!P:P,标准!B:B,A9)</f>
        <v>0</v>
      </c>
      <c r="F9" s="688">
        <f>SUMIFS(标准!Q:Q,标准!B:B,A9)</f>
        <v>0</v>
      </c>
      <c r="M9" t="s">
        <v>6611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6612</v>
      </c>
    </row>
    <row r="11" spans="1:35" ht="12.75" customHeight="1">
      <c r="A11" t="s">
        <v>7122</v>
      </c>
      <c r="B11" s="688">
        <f>SUMIFS(标准!M:M,标准!B:B,A11)</f>
        <v>0</v>
      </c>
      <c r="C11" s="688">
        <f>SUMIFS(标准!N:N,标准!B:B,A11)</f>
        <v>0</v>
      </c>
      <c r="D11" s="688">
        <f>SUMIFS(标准!O:O,标准!B:B,A11)</f>
        <v>0</v>
      </c>
      <c r="E11" s="688">
        <f>SUMIFS(标准!P:P,标准!B:B,A11)</f>
        <v>0</v>
      </c>
      <c r="F11" s="688">
        <f>SUMIFS(标准!Q:Q,标准!B:B,A11)</f>
        <v>0</v>
      </c>
      <c r="M11" t="s">
        <v>6613</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6614</v>
      </c>
    </row>
    <row r="13" spans="1:35" ht="12.75" customHeight="1">
      <c r="A13" t="s">
        <v>7123</v>
      </c>
      <c r="B13" s="688">
        <f>SUMIFS(标准!M:M,标准!B:B,A13)</f>
        <v>0</v>
      </c>
      <c r="C13" s="688">
        <f>SUMIFS(标准!N:N,标准!B:B,A13)</f>
        <v>0</v>
      </c>
      <c r="D13" s="688">
        <f>SUMIFS(标准!O:O,标准!B:B,A13)</f>
        <v>0</v>
      </c>
      <c r="E13" s="688">
        <f>SUMIFS(标准!P:P,标准!B:B,A13)</f>
        <v>0</v>
      </c>
      <c r="F13" s="688">
        <f>SUMIFS(标准!Q:Q,标准!B:B,A13)</f>
        <v>0</v>
      </c>
      <c r="M13" t="s">
        <v>6615</v>
      </c>
    </row>
    <row r="14" spans="1:35" ht="12.75" customHeight="1">
      <c r="A14" t="s">
        <v>7124</v>
      </c>
      <c r="B14" s="688">
        <f>SUMIFS(标准!M:M,标准!B:B,A14)</f>
        <v>0</v>
      </c>
      <c r="C14" s="449">
        <f>SUMIFS(标准!N:N,标准!B:B,A14)</f>
        <v>1</v>
      </c>
      <c r="D14" s="449">
        <f>SUMIFS(标准!O:O,标准!B:B,A14)</f>
        <v>1</v>
      </c>
      <c r="E14" s="688">
        <f>SUMIFS(标准!P:P,标准!B:B,A14)</f>
        <v>0</v>
      </c>
      <c r="F14" s="449">
        <f>SUMIFS(标准!Q:Q,标准!B:B,A14)</f>
        <v>1</v>
      </c>
      <c r="M14" t="s">
        <v>6616</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6617</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6618</v>
      </c>
    </row>
    <row r="17" spans="1:15" ht="12.75" customHeight="1">
      <c r="A17" t="s">
        <v>6128</v>
      </c>
      <c r="B17" s="688">
        <f>SUMIFS(标准!M:M,标准!B:B,A17)</f>
        <v>0</v>
      </c>
      <c r="C17" s="688">
        <f>SUMIFS(标准!N:N,标准!B:B,A17)</f>
        <v>0</v>
      </c>
      <c r="D17" s="688">
        <f>SUMIFS(标准!O:O,标准!B:B,A17)</f>
        <v>0</v>
      </c>
      <c r="E17" s="688">
        <f>SUMIFS(标准!P:P,标准!B:B,A17)</f>
        <v>0</v>
      </c>
      <c r="F17" s="688">
        <f>SUMIFS(标准!Q:Q,标准!B:B,A17)</f>
        <v>0</v>
      </c>
      <c r="M17" t="s">
        <v>6619</v>
      </c>
    </row>
    <row r="18" spans="1:15" ht="12.75" customHeight="1">
      <c r="A18" t="s">
        <v>7125</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6736</v>
      </c>
      <c r="B19" s="688">
        <f>SUMIFS(标准!M:M,标准!B:B,A19)</f>
        <v>0</v>
      </c>
      <c r="C19" s="688">
        <f>SUMIFS(标准!N:N,标准!B:B,A19)</f>
        <v>0</v>
      </c>
      <c r="D19" s="688">
        <f>SUMIFS(标准!O:O,标准!B:B,A19)</f>
        <v>0</v>
      </c>
      <c r="E19" s="688">
        <f>SUMIFS(标准!P:P,标准!B:B,A19)</f>
        <v>0</v>
      </c>
      <c r="F19" s="688">
        <f>SUMIFS(标准!Q:Q,标准!B:B,A19)</f>
        <v>0</v>
      </c>
      <c r="M19" t="s">
        <v>7118</v>
      </c>
    </row>
    <row r="20" spans="1:15" ht="12.75" customHeight="1">
      <c r="A20" t="s">
        <v>6842</v>
      </c>
      <c r="B20" s="688">
        <f>SUMIFS(标准!M:M,标准!B:B,A20)</f>
        <v>0</v>
      </c>
      <c r="C20" s="688">
        <f>SUMIFS(标准!N:N,标准!B:B,A20)</f>
        <v>0</v>
      </c>
      <c r="D20" s="688">
        <f>SUMIFS(标准!O:O,标准!B:B,A20)</f>
        <v>0</v>
      </c>
      <c r="E20" s="688">
        <f>SUMIFS(标准!P:P,标准!B:B,A20)</f>
        <v>0</v>
      </c>
      <c r="F20" s="688">
        <f>SUMIFS(标准!Q:Q,标准!B:B,A20)</f>
        <v>0</v>
      </c>
      <c r="M20" t="s">
        <v>7119</v>
      </c>
    </row>
    <row r="21" spans="1:15" ht="12.75" customHeight="1">
      <c r="A21" t="s">
        <v>7126</v>
      </c>
      <c r="B21" s="688">
        <f>SUMIFS(标准!M:M,标准!B:B,A21)</f>
        <v>0</v>
      </c>
      <c r="C21" s="449">
        <f>SUMIFS(标准!N:N,标准!B:B,A21)</f>
        <v>2</v>
      </c>
      <c r="D21" s="449">
        <f>SUMIFS(标准!O:O,标准!B:B,A21)</f>
        <v>2</v>
      </c>
      <c r="E21" s="449">
        <f>SUMIFS(标准!P:P,标准!B:B,A21)</f>
        <v>2</v>
      </c>
      <c r="F21" s="449">
        <f>SUMIFS(标准!Q:Q,标准!B:B,A21)</f>
        <v>2</v>
      </c>
      <c r="G21" s="475"/>
      <c r="M21" t="s">
        <v>6620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7120</v>
      </c>
    </row>
    <row r="24" spans="1:15" ht="12.75" customHeight="1">
      <c r="B24" s="688"/>
      <c r="C24" s="475"/>
      <c r="D24" s="688"/>
      <c r="E24" s="688"/>
      <c r="F24" s="688"/>
      <c r="M24" t="s">
        <v>6622</v>
      </c>
    </row>
    <row r="25" spans="1:15" ht="12.75" customHeight="1">
      <c r="B25" s="688"/>
      <c r="C25" s="688"/>
      <c r="D25" s="688"/>
      <c r="E25" s="688"/>
      <c r="F25" s="688"/>
      <c r="M25" t="s">
        <v>7107</v>
      </c>
    </row>
    <row r="26" spans="1:15" ht="12.75" customHeight="1">
      <c r="B26" s="475"/>
      <c r="C26" s="475"/>
      <c r="D26" s="475"/>
      <c r="E26" s="475"/>
      <c r="F26" s="475"/>
      <c r="M26" t="s">
        <v>6622</v>
      </c>
    </row>
    <row r="27" spans="1:15" ht="12.75" customHeight="1">
      <c r="B27" s="688"/>
      <c r="C27" s="688"/>
      <c r="D27" s="688"/>
      <c r="E27" s="688"/>
      <c r="F27" s="688"/>
      <c r="M27" t="s">
        <v>6623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7191</v>
      </c>
    </row>
    <row r="4" spans="1:34" ht="12" customHeight="1">
      <c r="G4" s="450" t="s">
        <v>136</v>
      </c>
    </row>
    <row r="5" spans="1:34" ht="12" customHeight="1">
      <c r="G5" s="450" t="s">
        <v>3</v>
      </c>
    </row>
    <row r="6" spans="1:34" ht="12" customHeight="1">
      <c r="G6" s="450" t="s">
        <v>6609</v>
      </c>
    </row>
    <row r="7" spans="1:34" ht="12" customHeight="1">
      <c r="G7" s="450" t="s">
        <v>0</v>
      </c>
    </row>
    <row r="8" spans="1:34" ht="12" customHeight="1">
      <c r="G8" s="450" t="s">
        <v>5569</v>
      </c>
    </row>
    <row r="9" spans="1:34" ht="12" customHeight="1">
      <c r="G9" s="450" t="s">
        <v>5560</v>
      </c>
    </row>
    <row r="10" spans="1:34" ht="12" customHeight="1">
      <c r="G10" s="450" t="s">
        <v>7192</v>
      </c>
    </row>
    <row r="11" spans="1:34" ht="12" customHeight="1">
      <c r="G11" s="450" t="s">
        <v>7193</v>
      </c>
    </row>
    <row r="12" spans="1:34" ht="12" customHeight="1">
      <c r="B12" s="688"/>
      <c r="C12" s="688"/>
      <c r="D12" s="688"/>
      <c r="E12" s="449"/>
      <c r="F12" s="688"/>
      <c r="G12" s="450" t="s">
        <v>7194</v>
      </c>
    </row>
    <row r="13" spans="1:34" ht="12" customHeight="1">
      <c r="B13" s="688"/>
      <c r="C13" s="688"/>
      <c r="D13" s="688"/>
      <c r="E13" s="449"/>
      <c r="F13" s="688"/>
      <c r="G13" s="450" t="s">
        <v>7195</v>
      </c>
    </row>
    <row r="14" spans="1:34" ht="12" customHeight="1">
      <c r="B14" s="688"/>
      <c r="C14" s="688"/>
      <c r="D14" s="688"/>
      <c r="E14" s="688"/>
      <c r="F14" s="688"/>
      <c r="G14" s="450" t="s">
        <v>5545</v>
      </c>
    </row>
    <row r="15" spans="1:34" ht="12" customHeight="1">
      <c r="B15" s="688"/>
      <c r="C15" s="688"/>
      <c r="D15" s="688"/>
      <c r="E15" s="688"/>
      <c r="F15" s="688"/>
      <c r="G15" s="450" t="s">
        <v>7196</v>
      </c>
    </row>
    <row r="16" spans="1:34" ht="12" customHeight="1">
      <c r="B16" s="688"/>
      <c r="C16" s="688"/>
      <c r="D16" s="688"/>
      <c r="E16" s="688"/>
      <c r="F16" s="688"/>
      <c r="G16" s="450" t="s">
        <v>7197</v>
      </c>
    </row>
    <row r="17" spans="1:7" ht="12" customHeight="1">
      <c r="B17" s="688"/>
      <c r="C17" s="688"/>
      <c r="D17" s="688"/>
      <c r="E17" s="688"/>
      <c r="F17" s="688"/>
      <c r="G17" s="450" t="s">
        <v>7198</v>
      </c>
    </row>
    <row r="18" spans="1:7" ht="12" customHeight="1">
      <c r="B18" s="688"/>
      <c r="C18" s="688"/>
      <c r="D18" s="688"/>
      <c r="E18" s="688"/>
      <c r="F18" s="688"/>
      <c r="G18" s="450" t="s">
        <v>7199</v>
      </c>
    </row>
    <row r="19" spans="1:7" ht="12" customHeight="1">
      <c r="B19" s="688"/>
      <c r="C19" s="688"/>
      <c r="D19" s="688"/>
      <c r="E19" s="688"/>
      <c r="F19" s="688"/>
      <c r="G19" s="450" t="s">
        <v>7200</v>
      </c>
    </row>
    <row r="20" spans="1:7" ht="12" customHeight="1">
      <c r="B20" s="688"/>
      <c r="C20" s="688"/>
      <c r="D20" s="688"/>
      <c r="E20" s="688"/>
      <c r="F20" s="688"/>
      <c r="G20" s="450" t="s">
        <v>7201</v>
      </c>
    </row>
    <row r="21" spans="1:7" ht="12" customHeight="1">
      <c r="B21" s="688"/>
      <c r="C21" s="688"/>
      <c r="D21" s="688"/>
      <c r="E21" s="688"/>
      <c r="F21" s="688"/>
      <c r="G21" s="624" t="s">
        <v>7207</v>
      </c>
    </row>
    <row r="22" spans="1:7" ht="12" customHeight="1">
      <c r="B22" s="688"/>
      <c r="C22" s="688"/>
      <c r="D22" s="688"/>
      <c r="E22" s="688"/>
      <c r="F22" s="688"/>
      <c r="G22" s="450" t="s">
        <v>7202</v>
      </c>
    </row>
    <row r="23" spans="1:7" ht="12" customHeight="1">
      <c r="B23" s="688"/>
      <c r="C23" s="688"/>
      <c r="D23" s="688"/>
      <c r="E23" s="688"/>
      <c r="F23" s="688"/>
      <c r="G23" s="450" t="s">
        <v>7203</v>
      </c>
    </row>
    <row r="24" spans="1:7" ht="12" customHeight="1">
      <c r="B24" s="449"/>
      <c r="C24" s="449"/>
      <c r="D24" s="449"/>
      <c r="E24" s="688"/>
      <c r="F24" s="449"/>
      <c r="G24" s="450" t="s">
        <v>7204</v>
      </c>
    </row>
    <row r="25" spans="1:7" ht="12" customHeight="1">
      <c r="B25" s="688"/>
      <c r="C25" s="688"/>
      <c r="D25" s="688"/>
      <c r="E25" s="688"/>
      <c r="F25" s="688"/>
      <c r="G25" s="450" t="s">
        <v>6622</v>
      </c>
    </row>
    <row r="26" spans="1:7" ht="12" customHeight="1">
      <c r="B26" s="688"/>
      <c r="C26" s="688"/>
      <c r="D26" s="688"/>
      <c r="E26" s="688"/>
      <c r="F26" s="688"/>
      <c r="G26" s="450" t="s">
        <v>7205</v>
      </c>
    </row>
    <row r="27" spans="1:7" ht="12" customHeight="1">
      <c r="B27" s="688"/>
      <c r="C27" s="688"/>
      <c r="D27" s="688"/>
      <c r="E27" s="688"/>
      <c r="F27" s="688"/>
      <c r="G27" s="450" t="s">
        <v>6622</v>
      </c>
    </row>
    <row r="28" spans="1:7" ht="12" customHeight="1">
      <c r="B28" s="688"/>
      <c r="C28" s="688"/>
      <c r="D28" s="688"/>
      <c r="E28" s="688"/>
      <c r="F28" s="688"/>
      <c r="G28" s="450" t="s">
        <v>6623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6607</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6606</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7162</v>
      </c>
    </row>
    <row r="3" spans="1:13" ht="12" customHeight="1">
      <c r="B3" s="504">
        <f>SUM(B4:B24)</f>
        <v>1</v>
      </c>
      <c r="C3" s="504">
        <f t="shared" ref="C3:F3" si="0">SUM(C4:C24)</f>
        <v>2</v>
      </c>
      <c r="D3" s="504">
        <f t="shared" si="0"/>
        <v>4</v>
      </c>
      <c r="E3" s="504">
        <f t="shared" si="0"/>
        <v>6</v>
      </c>
      <c r="F3" s="504">
        <f t="shared" si="0"/>
        <v>4</v>
      </c>
      <c r="M3" s="473" t="s">
        <v>7163</v>
      </c>
    </row>
    <row r="4" spans="1:13" ht="12" customHeight="1">
      <c r="M4" s="473" t="s">
        <v>3</v>
      </c>
    </row>
    <row r="5" spans="1:13" ht="12" customHeight="1">
      <c r="M5" s="473" t="s">
        <v>6609</v>
      </c>
    </row>
    <row r="6" spans="1:13" ht="12" customHeight="1">
      <c r="M6" s="473" t="s">
        <v>0</v>
      </c>
    </row>
    <row r="7" spans="1:13" ht="12" customHeight="1">
      <c r="A7" s="473" t="s">
        <v>51</v>
      </c>
      <c r="M7" s="473" t="s">
        <v>7164</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7165</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7166</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7167</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7168</v>
      </c>
    </row>
    <row r="12" spans="1:13" ht="12" customHeight="1">
      <c r="A12" s="473" t="s">
        <v>7181</v>
      </c>
      <c r="B12" s="449">
        <f>SUMIFS(标准!M:M,标准!B:B,A12)</f>
        <v>1</v>
      </c>
      <c r="C12" s="449">
        <f>SUMIFS(标准!N:N,标准!B:B,A12)</f>
        <v>1</v>
      </c>
      <c r="D12" s="449">
        <f>SUMIFS(标准!O:O,标准!B:B,A12)</f>
        <v>2</v>
      </c>
      <c r="E12" s="449">
        <f>SUMIFS(标准!P:P,标准!B:B,A12)</f>
        <v>2</v>
      </c>
      <c r="F12" s="449">
        <f>SUMIFS(标准!Q:Q,标准!B:B,A12)</f>
        <v>2</v>
      </c>
      <c r="M12" s="473" t="s">
        <v>7169</v>
      </c>
    </row>
    <row r="13" spans="1:13" ht="12" customHeight="1">
      <c r="A13" s="473" t="s">
        <v>7182</v>
      </c>
      <c r="B13" s="688">
        <f>SUMIFS(标准!M:M,标准!B:B,A13)</f>
        <v>0</v>
      </c>
      <c r="C13" s="449">
        <f>SUMIFS(标准!N:N,标准!B:B,A13)</f>
        <v>0</v>
      </c>
      <c r="D13" s="688">
        <f>SUMIFS(标准!O:O,标准!B:B,A13)</f>
        <v>0</v>
      </c>
      <c r="E13" s="688">
        <f>SUMIFS(标准!P:P,标准!B:B,A13)</f>
        <v>0</v>
      </c>
      <c r="F13" s="688">
        <f>SUMIFS(标准!Q:Q,标准!B:B,A13)</f>
        <v>0</v>
      </c>
      <c r="M13" s="473" t="s">
        <v>7170</v>
      </c>
    </row>
    <row r="14" spans="1:13" ht="12" customHeight="1">
      <c r="A14" s="473" t="s">
        <v>7183</v>
      </c>
      <c r="B14" s="688">
        <f>SUMIFS(标准!M:M,标准!B:B,A14)</f>
        <v>0</v>
      </c>
      <c r="C14" s="688">
        <f>SUMIFS(标准!N:N,标准!B:B,A14)</f>
        <v>0</v>
      </c>
      <c r="D14" s="688">
        <f>SUMIFS(标准!O:O,标准!B:B,A14)</f>
        <v>0</v>
      </c>
      <c r="E14" s="688">
        <f>SUMIFS(标准!P:P,标准!B:B,A14)</f>
        <v>0</v>
      </c>
      <c r="F14" s="688">
        <f>SUMIFS(标准!Q:Q,标准!B:B,A14)</f>
        <v>0</v>
      </c>
      <c r="M14" s="473" t="s">
        <v>7171</v>
      </c>
    </row>
    <row r="15" spans="1:13" ht="12" customHeight="1">
      <c r="A15" s="473" t="s">
        <v>7184</v>
      </c>
      <c r="B15" s="688">
        <f>SUMIFS(标准!M:M,标准!B:B,A15)</f>
        <v>0</v>
      </c>
      <c r="C15" s="449">
        <f>SUMIFS(标准!N:N,标准!B:B,A15)</f>
        <v>0</v>
      </c>
      <c r="D15" s="449">
        <f>SUMIFS(标准!O:O,标准!B:B,A15)</f>
        <v>0</v>
      </c>
      <c r="E15" s="449">
        <f>SUMIFS(标准!P:P,标准!B:B,A15)</f>
        <v>0</v>
      </c>
      <c r="F15" s="688">
        <f>SUMIFS(标准!Q:Q,标准!B:B,A15)</f>
        <v>0</v>
      </c>
      <c r="M15" s="473" t="s">
        <v>7172</v>
      </c>
    </row>
    <row r="16" spans="1:13" ht="12" customHeight="1">
      <c r="A16" s="473" t="s">
        <v>7185</v>
      </c>
      <c r="B16" s="688">
        <f>SUMIFS(标准!M:M,标准!B:B,A16)</f>
        <v>0</v>
      </c>
      <c r="C16" s="688">
        <f>SUMIFS(标准!N:N,标准!B:B,A16)</f>
        <v>0</v>
      </c>
      <c r="D16" s="688">
        <f>SUMIFS(标准!O:O,标准!B:B,A16)</f>
        <v>0</v>
      </c>
      <c r="E16" s="688">
        <f>SUMIFS(标准!P:P,标准!B:B,A16)</f>
        <v>0</v>
      </c>
      <c r="F16" s="688">
        <f>SUMIFS(标准!Q:Q,标准!B:B,A16)</f>
        <v>0</v>
      </c>
      <c r="M16" s="473" t="s">
        <v>7173</v>
      </c>
    </row>
    <row r="17" spans="1:13" ht="12" customHeight="1">
      <c r="A17" s="473" t="s">
        <v>7186</v>
      </c>
      <c r="B17" s="688">
        <f>SUMIFS(标准!M:M,标准!B:B,A17)</f>
        <v>0</v>
      </c>
      <c r="C17" s="688">
        <f>SUMIFS(标准!N:N,标准!B:B,A17)</f>
        <v>0</v>
      </c>
      <c r="D17" s="688">
        <f>SUMIFS(标准!O:O,标准!B:B,A17)</f>
        <v>0</v>
      </c>
      <c r="E17" s="688">
        <f>SUMIFS(标准!P:P,标准!B:B,A17)</f>
        <v>0</v>
      </c>
      <c r="F17" s="688">
        <f>SUMIFS(标准!Q:Q,标准!B:B,A17)</f>
        <v>0</v>
      </c>
      <c r="M17" s="473" t="s">
        <v>7174</v>
      </c>
    </row>
    <row r="18" spans="1:13" ht="12" customHeight="1">
      <c r="A18" s="473" t="s">
        <v>7187</v>
      </c>
      <c r="B18" s="688">
        <f>SUMIFS(标准!M:M,标准!B:B,A18)</f>
        <v>0</v>
      </c>
      <c r="C18" s="688">
        <f>SUMIFS(标准!N:N,标准!B:B,A18)</f>
        <v>0</v>
      </c>
      <c r="D18" s="688">
        <f>SUMIFS(标准!O:O,标准!B:B,A18)</f>
        <v>0</v>
      </c>
      <c r="E18" s="449">
        <f>SUMIFS(标准!P:P,标准!B:B,A18)</f>
        <v>2</v>
      </c>
      <c r="F18" s="688">
        <f>SUMIFS(标准!Q:Q,标准!B:B,A18)</f>
        <v>0</v>
      </c>
      <c r="M18" s="473" t="s">
        <v>7175</v>
      </c>
    </row>
    <row r="19" spans="1:13" ht="12" customHeight="1">
      <c r="A19" s="735" t="s">
        <v>7188</v>
      </c>
      <c r="B19" s="688">
        <f>SUMIFS(标准!M:M,标准!B:B,A19)</f>
        <v>0</v>
      </c>
      <c r="C19" s="688">
        <f>SUMIFS(标准!N:N,标准!B:B,A19)</f>
        <v>0</v>
      </c>
      <c r="D19" s="688">
        <f>SUMIFS(标准!O:O,标准!B:B,A19)</f>
        <v>0</v>
      </c>
      <c r="E19" s="688">
        <f>SUMIFS(标准!P:P,标准!B:B,A19)</f>
        <v>0</v>
      </c>
      <c r="F19" s="688">
        <f>SUMIFS(标准!Q:Q,标准!B:B,A19)</f>
        <v>0</v>
      </c>
      <c r="M19" s="473" t="s">
        <v>7176</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7177</v>
      </c>
    </row>
    <row r="21" spans="1:13" ht="12" customHeight="1">
      <c r="A21" s="473" t="s">
        <v>6932</v>
      </c>
      <c r="B21" s="688">
        <f>SUMIFS(标准!M:M,标准!B:B,A21)</f>
        <v>0</v>
      </c>
      <c r="C21" s="688">
        <f>SUMIFS(标准!N:N,标准!B:B,A21)</f>
        <v>0</v>
      </c>
      <c r="D21" s="688">
        <f>SUMIFS(标准!O:O,标准!B:B,A21)</f>
        <v>0</v>
      </c>
      <c r="E21" s="688">
        <f>SUMIFS(标准!P:P,标准!B:B,A21)</f>
        <v>0</v>
      </c>
      <c r="F21" s="688">
        <f>SUMIFS(标准!Q:Q,标准!B:B,A21)</f>
        <v>0</v>
      </c>
      <c r="M21" s="473" t="s">
        <v>7178</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7179</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6622</v>
      </c>
    </row>
    <row r="24" spans="1:13" ht="12" customHeight="1">
      <c r="B24" s="688"/>
      <c r="C24" s="688"/>
      <c r="D24" s="688"/>
      <c r="E24" s="449"/>
      <c r="F24" s="688"/>
      <c r="M24" s="473" t="s">
        <v>7180</v>
      </c>
    </row>
    <row r="25" spans="1:13" ht="12" customHeight="1">
      <c r="B25" s="688"/>
      <c r="C25" s="688"/>
      <c r="D25" s="688"/>
      <c r="E25" s="688"/>
      <c r="F25" s="688"/>
      <c r="M25" s="473" t="s">
        <v>6622</v>
      </c>
    </row>
    <row r="26" spans="1:13" ht="12" customHeight="1">
      <c r="B26" s="688"/>
      <c r="C26" s="688"/>
      <c r="D26" s="688"/>
      <c r="E26" s="688"/>
      <c r="F26" s="688"/>
      <c r="M26" s="473" t="s">
        <v>6623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7226</v>
      </c>
    </row>
    <row r="31" spans="1:13" ht="12" customHeight="1">
      <c r="M31" s="473" t="s">
        <v>7163</v>
      </c>
    </row>
    <row r="32" spans="1:13" ht="12" customHeight="1">
      <c r="M32" s="473" t="s">
        <v>3</v>
      </c>
    </row>
    <row r="33" spans="1:13" ht="12" customHeight="1">
      <c r="M33" s="473" t="s">
        <v>6609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7164</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7165</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7166</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7167</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7168</v>
      </c>
    </row>
    <row r="40" spans="1:13" ht="12" customHeight="1">
      <c r="A40" s="473" t="s">
        <v>7182</v>
      </c>
      <c r="B40" s="688">
        <f>SUMIFS(标准!M:M,标准!B:B,A40)</f>
        <v>0</v>
      </c>
      <c r="C40" s="688">
        <f>SUMIFS(标准!N:N,标准!B:B,A40)</f>
        <v>0</v>
      </c>
      <c r="D40" s="688">
        <f>SUMIFS(标准!O:O,标准!B:B,A40)</f>
        <v>0</v>
      </c>
      <c r="E40" s="688">
        <f>SUMIFS(标准!P:P,标准!B:B,A40)</f>
        <v>0</v>
      </c>
      <c r="F40" s="688">
        <f>SUMIFS(标准!Q:Q,标准!B:B,A40)</f>
        <v>0</v>
      </c>
      <c r="M40" s="473" t="s">
        <v>7170</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7227</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7228</v>
      </c>
    </row>
    <row r="43" spans="1:13" ht="12" customHeight="1">
      <c r="A43" s="473" t="s">
        <v>7185</v>
      </c>
      <c r="B43" s="688">
        <f>SUMIFS(标准!M:M,标准!B:B,A43)</f>
        <v>0</v>
      </c>
      <c r="C43" s="688">
        <f>SUMIFS(标准!N:N,标准!B:B,A43)</f>
        <v>0</v>
      </c>
      <c r="D43" s="688">
        <f>SUMIFS(标准!O:O,标准!B:B,A43)</f>
        <v>0</v>
      </c>
      <c r="E43" s="688">
        <f>SUMIFS(标准!P:P,标准!B:B,A43)</f>
        <v>0</v>
      </c>
      <c r="F43" s="688">
        <f>SUMIFS(标准!Q:Q,标准!B:B,A43)</f>
        <v>0</v>
      </c>
      <c r="M43" s="473" t="s">
        <v>7173</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7229</v>
      </c>
    </row>
    <row r="45" spans="1:13" ht="12" customHeight="1">
      <c r="A45" s="473" t="s">
        <v>7234</v>
      </c>
      <c r="B45" s="688">
        <f>SUMIFS(标准!M:M,标准!B:B,A45)</f>
        <v>0</v>
      </c>
      <c r="C45" s="688">
        <f>SUMIFS(标准!N:N,标准!B:B,A45)</f>
        <v>0</v>
      </c>
      <c r="D45" s="688">
        <f>SUMIFS(标准!O:O,标准!B:B,A45)</f>
        <v>0</v>
      </c>
      <c r="E45" s="688">
        <f>SUMIFS(标准!P:P,标准!B:B,A45)</f>
        <v>0</v>
      </c>
      <c r="F45" s="688">
        <f>SUMIFS(标准!Q:Q,标准!B:B,A45)</f>
        <v>0</v>
      </c>
      <c r="M45" s="473" t="s">
        <v>7176</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7177</v>
      </c>
    </row>
    <row r="47" spans="1:13" ht="12" customHeight="1">
      <c r="A47" s="473" t="s">
        <v>6932</v>
      </c>
      <c r="B47" s="688">
        <f>SUMIFS(标准!M:M,标准!B:B,A47)</f>
        <v>0</v>
      </c>
      <c r="C47" s="688">
        <f>SUMIFS(标准!N:N,标准!B:B,A47)</f>
        <v>0</v>
      </c>
      <c r="D47" s="688">
        <f>SUMIFS(标准!O:O,标准!B:B,A47)</f>
        <v>0</v>
      </c>
      <c r="E47" s="688">
        <f>SUMIFS(标准!P:P,标准!B:B,A47)</f>
        <v>0</v>
      </c>
      <c r="F47" s="688">
        <f>SUMIFS(标准!Q:Q,标准!B:B,A47)</f>
        <v>0</v>
      </c>
      <c r="M47" s="473" t="s">
        <v>7178</v>
      </c>
    </row>
    <row r="48" spans="1:13" ht="12" customHeight="1">
      <c r="A48" s="473" t="s">
        <v>6146</v>
      </c>
      <c r="B48" s="688">
        <f>SUMIFS(标准!M:M,标准!B:B,A48)</f>
        <v>0</v>
      </c>
      <c r="C48" s="449">
        <f>SUMIFS(标准!N:N,标准!B:B,A48)</f>
        <v>1</v>
      </c>
      <c r="D48" s="449">
        <f>SUMIFS(标准!O:O,标准!B:B,A48)</f>
        <v>1</v>
      </c>
      <c r="E48" s="449">
        <f>SUMIFS(标准!P:P,标准!B:B,A48)</f>
        <v>1</v>
      </c>
      <c r="F48" s="449">
        <f>SUMIFS(标准!Q:Q,标准!B:B,A48)</f>
        <v>1</v>
      </c>
      <c r="M48" s="473" t="s">
        <v>7230</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7179</v>
      </c>
    </row>
    <row r="50" spans="1:13" ht="12" customHeight="1">
      <c r="A50" s="473" t="s">
        <v>7235</v>
      </c>
      <c r="B50" s="688">
        <f>SUMIFS(标准!M:M,标准!B:B,A50)</f>
        <v>0</v>
      </c>
      <c r="C50" s="688">
        <f>SUMIFS(标准!N:N,标准!B:B,A50)</f>
        <v>0</v>
      </c>
      <c r="D50" s="688">
        <f>SUMIFS(标准!O:O,标准!B:B,A50)</f>
        <v>0</v>
      </c>
      <c r="E50" s="688">
        <f>SUMIFS(标准!P:P,标准!B:B,A50)</f>
        <v>0</v>
      </c>
      <c r="F50" s="449">
        <f>SUMIFS(标准!Q:Q,标准!B:B,A50)</f>
        <v>0</v>
      </c>
      <c r="M50" s="473" t="s">
        <v>7231</v>
      </c>
    </row>
    <row r="51" spans="1:13" ht="12" customHeight="1">
      <c r="A51" s="473" t="s">
        <v>7236</v>
      </c>
      <c r="B51" s="688">
        <f>SUMIFS(标准!M:M,标准!B:B,A51)</f>
        <v>0</v>
      </c>
      <c r="C51" s="688">
        <f>SUMIFS(标准!N:N,标准!B:B,A51)</f>
        <v>0</v>
      </c>
      <c r="D51" s="449">
        <f>SUMIFS(标准!O:O,标准!B:B,A51)</f>
        <v>1</v>
      </c>
      <c r="E51" s="449">
        <f>SUMIFS(标准!P:P,标准!B:B,A51)</f>
        <v>1</v>
      </c>
      <c r="F51" s="688">
        <f>SUMIFS(标准!Q:Q,标准!B:B,A51)</f>
        <v>0</v>
      </c>
      <c r="M51" s="473" t="s">
        <v>7232</v>
      </c>
    </row>
    <row r="52" spans="1:13" ht="12" customHeight="1">
      <c r="M52" s="473" t="s">
        <v>6622</v>
      </c>
    </row>
    <row r="53" spans="1:13" ht="12" customHeight="1">
      <c r="M53" s="473" t="s">
        <v>7233</v>
      </c>
    </row>
    <row r="54" spans="1:13" ht="12" customHeight="1">
      <c r="M54" s="473" t="s">
        <v>6622</v>
      </c>
    </row>
    <row r="55" spans="1:13" ht="12" customHeight="1">
      <c r="M55" s="473" t="s">
        <v>6623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2021-10-04T03:32:06Z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