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5"/>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洛卡拉</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<sst xmlns="http://schemas.openxmlformats.org/spreadsheetml/2006/main" count="18472" uniqueCount="6717">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</sst>
</file>

<file path=xl/styles.xml><?xml version="1.0" encoding="utf-8"?>
<styleSheet xmlns="http://schemas.openxmlformats.org/spreadsheetml/2006/main">
  <numFmts count="2">
    <numFmt numFmtId="176" formatCode="0_);[Red]\(0\)"/>
    <numFmt numFmtId="177" formatCode="0_ "/>
  </numFmts>
  <fonts count="22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6165</v>
      </c>
    </row>
    <row r="2" spans="1:14" ht="14">
      <c r="B2" s="409">
        <f>SUM(B7:B26)</f>
        <v>1</v>
      </c>
      <c r="C2" s="409">
        <f>SUM(C7:C26)</f>
        <v>2</v>
      </c>
      <c r="D2" s="409">
        <f>SUM(D7:D26)</f>
        <v>3</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6166</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6167</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6168</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6169</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6170</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6171</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6178</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6172</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6173</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6174</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6175</v>
      </c>
      <c r="B21" s="728">
        <f>SUMIFS(标准!M:M,标准!B:B,A21)</f>
        <v>0</v>
      </c>
      <c r="C21" s="728">
        <f>SUMIFS(标准!N:N,标准!B:B,A21)</f>
        <v>0</v>
      </c>
      <c r="D21" s="486">
        <f>SUMIFS(标准!O:O,标准!B:B,A21)</f>
        <v>1</v>
      </c>
      <c r="E21" s="486">
        <f>SUMIFS(标准!P:P,标准!B:B,A21)</f>
        <v>1</v>
      </c>
      <c r="F21" s="728">
        <f>SUMIFS(标准!Q:Q,标准!B:B,A21)</f>
        <v>0</v>
      </c>
      <c r="M21" t="s">
        <v>5599</v>
      </c>
      <c r="N21"/>
    </row>
    <row r="22" spans="1:22" ht="14">
      <c r="A22" s="480" t="s">
        <v>6176</v>
      </c>
      <c r="B22" s="728">
        <v>0</v>
      </c>
      <c r="C22" s="728">
        <f>SUMIFS(标准!N:N,标准!B:B,A22)</f>
        <v>0</v>
      </c>
      <c r="D22" s="728">
        <f>SUMIFS(标准!O:O,标准!B:B,A22)</f>
        <v>0</v>
      </c>
      <c r="E22" s="728">
        <v>0</v>
      </c>
      <c r="F22" s="486">
        <v>1</v>
      </c>
      <c r="M22" t="s">
        <v>5600</v>
      </c>
      <c r="N22"/>
    </row>
    <row r="23" spans="1:22" ht="14">
      <c r="A23" s="480" t="s">
        <v>6177</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V5" sqref="V5"/>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55</v>
      </c>
      <c r="N2" s="146">
        <v>54</v>
      </c>
      <c r="O2" s="146">
        <v>55</v>
      </c>
      <c r="P2" s="146">
        <v>55</v>
      </c>
      <c r="Q2" s="146">
        <v>55</v>
      </c>
      <c r="R2" s="666" t="s">
        <v>6625</v>
      </c>
      <c r="S2" s="146">
        <v>10</v>
      </c>
      <c r="T2" s="146">
        <v>6</v>
      </c>
      <c r="U2" s="146">
        <v>10</v>
      </c>
      <c r="V2" s="146">
        <v>7</v>
      </c>
      <c r="W2" s="146">
        <v>7</v>
      </c>
      <c r="X2" s="146" t="s">
        <v>6608</v>
      </c>
      <c r="Y2" s="146">
        <v>2</v>
      </c>
      <c r="Z2" s="146">
        <v>1</v>
      </c>
      <c r="AA2" s="146">
        <v>0</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6607</v>
      </c>
      <c r="S3" s="146">
        <v>77</v>
      </c>
      <c r="T3" s="146">
        <v>83</v>
      </c>
      <c r="U3" s="146">
        <v>77</v>
      </c>
      <c r="V3" s="146">
        <v>73</v>
      </c>
      <c r="W3" s="146">
        <v>74</v>
      </c>
      <c r="X3" s="146" t="s">
        <v>6608</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55</v>
      </c>
      <c r="N4" s="146">
        <f t="shared" si="0"/>
        <v>54</v>
      </c>
      <c r="O4" s="146">
        <f t="shared" si="0"/>
        <v>55</v>
      </c>
      <c r="P4" s="146">
        <f t="shared" si="0"/>
        <v>55</v>
      </c>
      <c r="Q4" s="146">
        <f t="shared" si="0"/>
        <v>55</v>
      </c>
      <c r="R4" s="146" t="s">
        <v>6607</v>
      </c>
      <c r="S4" s="146">
        <f>SUM(S2,S3)</f>
        <v>87</v>
      </c>
      <c r="T4" s="146">
        <f>SUM(T2,T3)</f>
        <v>89</v>
      </c>
      <c r="U4" s="146">
        <f>SUM(U2,U3)</f>
        <v>87</v>
      </c>
      <c r="V4" s="146">
        <f>SUM(V2,V3)</f>
        <v>80</v>
      </c>
      <c r="W4" s="146">
        <f>SUM(W2,W3)</f>
        <v>81</v>
      </c>
      <c r="X4" s="146" t="s">
        <v>6608</v>
      </c>
      <c r="Y4" s="146">
        <f t="shared" ref="Y4:AC4" si="1">SUBTOTAL(9,Y2:Y3)</f>
        <v>76</v>
      </c>
      <c r="Z4" s="146">
        <f t="shared" si="1"/>
        <v>81</v>
      </c>
      <c r="AA4" s="146">
        <f t="shared" si="1"/>
        <v>89</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17</v>
      </c>
      <c r="O5" s="146">
        <f>SUMIFS(O$1:O$1271,K$1:K$1271,"传说",L$1:L$1271,"1211贫瘠")</f>
        <v>19</v>
      </c>
      <c r="P5" s="146">
        <f>SUMIFS(P$1:P$1271,K$1:K$1271,"传说",L$1:L$1271,"1211贫瘠")</f>
        <v>15</v>
      </c>
      <c r="Q5" s="146">
        <f>SUMIFS(Q$1:Q$1271,K$1:K$1271,"传说",L$1:L$1271,"1211贫瘠")</f>
        <v>14</v>
      </c>
      <c r="R5" s="146">
        <v>25</v>
      </c>
      <c r="S5" s="146">
        <f>SUMIFS(M:M,K:K,"传说",L:L,"1A暗月马戏团")</f>
        <v>15</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38</v>
      </c>
      <c r="N6" s="146">
        <f>SUMIFS(N$1:N$1271,K$1:K$1271,"史诗",L$1:L$1271,"1211贫瘠")</f>
        <v>40</v>
      </c>
      <c r="O6" s="146">
        <f>SUMIFS(O$1:O$1271,K$1:K$1271,"史诗",L$1:L$1271,"1211贫瘠")</f>
        <v>37</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26</v>
      </c>
      <c r="V6" s="146">
        <f>SUMIFS(P:P,K:K,"史诗",L:L,"1A暗月马戏团")</f>
        <v>43</v>
      </c>
      <c r="W6" s="146">
        <f>SUMIFS(Q:Q,K:K,"史诗",L:L,"1A暗月马戏团")</f>
        <v>32</v>
      </c>
      <c r="X6" s="146">
        <v>48</v>
      </c>
      <c r="Y6" s="146">
        <f>SUMIFS(M$1:M$1271,K$1:K$1271,"史诗",L$1:L$1271,"1a通灵学院")</f>
        <v>16</v>
      </c>
      <c r="Z6" s="146">
        <f>SUMIFS(N$1:N$1271,K$1:K$1271,"史诗",L$1:L$1271,"1a通灵学院")</f>
        <v>18</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10</v>
      </c>
      <c r="O7" s="146">
        <f>SUMIFS(O$1:O$1271,K$1:K$1271,"稀有",L$1:L$1271,"1211贫瘠")</f>
        <v>1</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6328</v>
      </c>
      <c r="C9" t="s">
        <v>6329</v>
      </c>
      <c r="D9" t="s">
        <v>6330</v>
      </c>
      <c r="F9" t="s">
        <v>256</v>
      </c>
      <c r="I9" s="309" t="s">
        <v>3243</v>
      </c>
      <c r="J9">
        <v>2</v>
      </c>
      <c r="K9" t="s">
        <v>460</v>
      </c>
      <c r="L9" s="518" t="s">
        <v>6626</v>
      </c>
      <c r="M9" s="513">
        <v>0</v>
      </c>
      <c r="N9" s="513">
        <v>0</v>
      </c>
      <c r="O9" s="513">
        <v>0</v>
      </c>
      <c r="P9" s="513">
        <v>0</v>
      </c>
      <c r="Q9" s="513">
        <v>0</v>
      </c>
    </row>
    <row r="10" spans="1:78" customFormat="1" ht="14" hidden="1">
      <c r="B10" t="s">
        <v>6478</v>
      </c>
      <c r="C10" t="s">
        <v>6479</v>
      </c>
      <c r="D10" s="518" t="s">
        <v>6605</v>
      </c>
      <c r="F10" t="s">
        <v>275</v>
      </c>
      <c r="G10">
        <v>2</v>
      </c>
      <c r="H10">
        <v>3</v>
      </c>
      <c r="I10" s="309" t="s">
        <v>3243</v>
      </c>
      <c r="J10">
        <v>2</v>
      </c>
      <c r="K10" s="312" t="s">
        <v>3255</v>
      </c>
      <c r="L10" s="518" t="s">
        <v>6626</v>
      </c>
      <c r="M10" s="645">
        <v>0</v>
      </c>
      <c r="N10" s="645">
        <v>0</v>
      </c>
      <c r="O10" s="645">
        <v>0</v>
      </c>
      <c r="P10" s="645">
        <v>0</v>
      </c>
      <c r="Q10" s="645">
        <v>0</v>
      </c>
    </row>
    <row r="11" spans="1:78" customFormat="1" ht="14" hidden="1">
      <c r="B11" t="s">
        <v>6511</v>
      </c>
      <c r="C11" t="s">
        <v>6512</v>
      </c>
      <c r="D11" t="s">
        <v>6513</v>
      </c>
      <c r="F11" t="s">
        <v>256</v>
      </c>
      <c r="I11" s="309" t="s">
        <v>3243</v>
      </c>
      <c r="J11">
        <v>2</v>
      </c>
      <c r="K11" s="312" t="s">
        <v>3255</v>
      </c>
      <c r="L11" s="518" t="s">
        <v>6626</v>
      </c>
      <c r="M11" s="645">
        <v>0</v>
      </c>
      <c r="N11" s="645">
        <v>1</v>
      </c>
      <c r="O11" s="645">
        <v>0</v>
      </c>
      <c r="P11" s="645">
        <v>0</v>
      </c>
      <c r="Q11" s="645">
        <v>0</v>
      </c>
    </row>
    <row r="12" spans="1:78" customFormat="1" ht="14" hidden="1">
      <c r="B12" t="s">
        <v>6514</v>
      </c>
      <c r="C12" t="s">
        <v>6515</v>
      </c>
      <c r="D12" t="s">
        <v>6516</v>
      </c>
      <c r="F12" t="s">
        <v>256</v>
      </c>
      <c r="I12" s="309" t="s">
        <v>3243</v>
      </c>
      <c r="J12">
        <v>2</v>
      </c>
      <c r="K12" s="312" t="s">
        <v>3255</v>
      </c>
      <c r="L12" s="518" t="s">
        <v>6626</v>
      </c>
      <c r="M12" s="645">
        <v>0</v>
      </c>
      <c r="N12" s="645">
        <v>0</v>
      </c>
      <c r="O12" s="645">
        <v>0</v>
      </c>
      <c r="P12" s="645">
        <v>0</v>
      </c>
      <c r="Q12" s="645">
        <v>2</v>
      </c>
    </row>
    <row r="13" spans="1:78" customFormat="1" ht="14">
      <c r="B13" s="518" t="s">
        <v>6620</v>
      </c>
      <c r="C13" t="s">
        <v>6475</v>
      </c>
      <c r="D13" s="518" t="s">
        <v>6606</v>
      </c>
      <c r="F13" t="s">
        <v>275</v>
      </c>
      <c r="G13">
        <v>2</v>
      </c>
      <c r="H13">
        <v>4</v>
      </c>
      <c r="I13" s="309" t="s">
        <v>3243</v>
      </c>
      <c r="J13">
        <v>3</v>
      </c>
      <c r="K13" s="312" t="s">
        <v>3245</v>
      </c>
      <c r="L13" t="s">
        <v>6626</v>
      </c>
      <c r="M13" s="513">
        <v>0</v>
      </c>
      <c r="N13" s="513">
        <v>0</v>
      </c>
      <c r="O13">
        <v>1</v>
      </c>
      <c r="P13" s="513">
        <v>0</v>
      </c>
      <c r="Q13">
        <v>1</v>
      </c>
    </row>
    <row r="14" spans="1:78" customFormat="1" ht="14" hidden="1">
      <c r="B14" t="s">
        <v>6322</v>
      </c>
      <c r="C14" t="s">
        <v>6323</v>
      </c>
      <c r="D14" t="s">
        <v>6324</v>
      </c>
      <c r="E14" t="s">
        <v>5271</v>
      </c>
      <c r="F14" t="s">
        <v>275</v>
      </c>
      <c r="G14">
        <v>3</v>
      </c>
      <c r="H14">
        <v>5</v>
      </c>
      <c r="I14" s="309" t="s">
        <v>3243</v>
      </c>
      <c r="J14">
        <v>4</v>
      </c>
      <c r="K14" t="s">
        <v>460</v>
      </c>
      <c r="L14" t="s">
        <v>6626</v>
      </c>
      <c r="M14" s="513">
        <v>0</v>
      </c>
      <c r="N14" s="513">
        <v>0</v>
      </c>
      <c r="O14" s="513">
        <v>0</v>
      </c>
      <c r="P14" s="513">
        <v>0</v>
      </c>
      <c r="Q14" s="513">
        <v>0</v>
      </c>
    </row>
    <row r="15" spans="1:78" customFormat="1" ht="14" hidden="1">
      <c r="B15" t="s">
        <v>6325</v>
      </c>
      <c r="C15" t="s">
        <v>6326</v>
      </c>
      <c r="D15" t="s">
        <v>6327</v>
      </c>
      <c r="F15" t="s">
        <v>256</v>
      </c>
      <c r="I15" s="309" t="s">
        <v>3243</v>
      </c>
      <c r="J15">
        <v>4</v>
      </c>
      <c r="K15" t="s">
        <v>460</v>
      </c>
      <c r="L15" t="s">
        <v>6626</v>
      </c>
      <c r="M15" s="513">
        <v>0</v>
      </c>
      <c r="N15" s="513">
        <v>0</v>
      </c>
      <c r="O15" s="513">
        <v>0</v>
      </c>
      <c r="P15" s="513">
        <v>0</v>
      </c>
      <c r="Q15" s="513">
        <v>0</v>
      </c>
    </row>
    <row r="16" spans="1:78" customFormat="1" ht="14">
      <c r="B16" s="518" t="s">
        <v>6622</v>
      </c>
      <c r="C16" t="s">
        <v>6476</v>
      </c>
      <c r="D16" t="s">
        <v>6477</v>
      </c>
      <c r="F16" t="s">
        <v>275</v>
      </c>
      <c r="G16">
        <v>3</v>
      </c>
      <c r="H16">
        <v>4</v>
      </c>
      <c r="I16" s="309" t="s">
        <v>3243</v>
      </c>
      <c r="J16">
        <v>4</v>
      </c>
      <c r="K16" s="312" t="s">
        <v>3245</v>
      </c>
      <c r="L16" t="s">
        <v>6626</v>
      </c>
      <c r="M16">
        <v>1</v>
      </c>
      <c r="N16">
        <v>1</v>
      </c>
      <c r="O16">
        <v>1</v>
      </c>
      <c r="P16" s="513">
        <v>0</v>
      </c>
      <c r="Q16">
        <v>1</v>
      </c>
    </row>
    <row r="17" spans="2:34" customFormat="1" ht="14" hidden="1">
      <c r="B17" t="s">
        <v>6319</v>
      </c>
      <c r="C17" t="s">
        <v>6320</v>
      </c>
      <c r="D17" t="s">
        <v>6321</v>
      </c>
      <c r="F17" t="s">
        <v>256</v>
      </c>
      <c r="I17" s="309" t="s">
        <v>3243</v>
      </c>
      <c r="J17">
        <v>7</v>
      </c>
      <c r="K17" s="312" t="s">
        <v>3262</v>
      </c>
      <c r="L17" t="s">
        <v>6626</v>
      </c>
      <c r="M17">
        <v>2</v>
      </c>
      <c r="N17">
        <v>2</v>
      </c>
      <c r="O17">
        <v>1</v>
      </c>
      <c r="P17">
        <v>1</v>
      </c>
      <c r="Q17">
        <v>1</v>
      </c>
    </row>
    <row r="18" spans="2:34" customFormat="1" ht="14" hidden="1">
      <c r="B18" t="s">
        <v>6585</v>
      </c>
      <c r="C18" t="s">
        <v>6586</v>
      </c>
      <c r="D18" t="s">
        <v>6587</v>
      </c>
      <c r="E18" t="s">
        <v>5271</v>
      </c>
      <c r="F18" t="s">
        <v>275</v>
      </c>
      <c r="G18">
        <v>7</v>
      </c>
      <c r="H18">
        <v>6</v>
      </c>
      <c r="I18" s="309" t="s">
        <v>3243</v>
      </c>
      <c r="J18">
        <v>7</v>
      </c>
      <c r="K18" s="312" t="s">
        <v>3262</v>
      </c>
      <c r="L18" t="s">
        <v>6626</v>
      </c>
      <c r="M18">
        <v>2</v>
      </c>
      <c r="N18">
        <v>2</v>
      </c>
      <c r="O18">
        <v>2</v>
      </c>
      <c r="P18">
        <v>2</v>
      </c>
      <c r="Q18">
        <v>1</v>
      </c>
    </row>
    <row r="19" spans="2:34" customFormat="1" ht="14" hidden="1">
      <c r="B19" t="s">
        <v>6472</v>
      </c>
      <c r="C19" t="s">
        <v>6473</v>
      </c>
      <c r="D19" t="s">
        <v>6474</v>
      </c>
      <c r="F19" t="s">
        <v>256</v>
      </c>
      <c r="I19" s="753" t="s">
        <v>5154</v>
      </c>
      <c r="J19">
        <v>0</v>
      </c>
      <c r="K19" s="312" t="s">
        <v>3255</v>
      </c>
      <c r="L19" t="s">
        <v>6626</v>
      </c>
      <c r="M19" s="645">
        <v>1</v>
      </c>
      <c r="N19" s="645">
        <v>0</v>
      </c>
      <c r="O19" s="645">
        <v>0</v>
      </c>
      <c r="P19" s="645">
        <v>0</v>
      </c>
      <c r="Q19" s="645">
        <v>0</v>
      </c>
    </row>
    <row r="20" spans="2:34" customFormat="1" ht="14" hidden="1">
      <c r="B20" t="s">
        <v>6229</v>
      </c>
      <c r="C20" t="s">
        <v>6230</v>
      </c>
      <c r="D20" t="s">
        <v>6231</v>
      </c>
      <c r="F20" t="s">
        <v>256</v>
      </c>
      <c r="I20" s="753" t="s">
        <v>5154</v>
      </c>
      <c r="J20">
        <v>1</v>
      </c>
      <c r="K20" t="s">
        <v>460</v>
      </c>
      <c r="L20" t="s">
        <v>6626</v>
      </c>
      <c r="M20" s="513">
        <v>0</v>
      </c>
      <c r="N20" s="513">
        <v>0</v>
      </c>
      <c r="O20" s="513">
        <v>0</v>
      </c>
      <c r="P20" s="513">
        <v>0</v>
      </c>
      <c r="Q20" s="513">
        <v>0</v>
      </c>
    </row>
    <row r="21" spans="2:34" customFormat="1" ht="14" hidden="1">
      <c r="B21" t="s">
        <v>6262</v>
      </c>
      <c r="C21" t="s">
        <v>6263</v>
      </c>
      <c r="D21" t="s">
        <v>6264</v>
      </c>
      <c r="F21" t="s">
        <v>5227</v>
      </c>
      <c r="G21">
        <v>1</v>
      </c>
      <c r="I21" s="753" t="s">
        <v>5154</v>
      </c>
      <c r="J21">
        <v>1</v>
      </c>
      <c r="K21" s="312" t="s">
        <v>3255</v>
      </c>
      <c r="L21" t="s">
        <v>6626</v>
      </c>
      <c r="M21" s="645">
        <v>0</v>
      </c>
      <c r="N21" s="645">
        <v>1</v>
      </c>
      <c r="O21" s="645">
        <v>0</v>
      </c>
      <c r="P21" s="645">
        <v>0</v>
      </c>
      <c r="Q21" s="645">
        <v>0</v>
      </c>
    </row>
    <row r="22" spans="2:34" customFormat="1" ht="14" hidden="1">
      <c r="B22" t="s">
        <v>6280</v>
      </c>
      <c r="C22" t="s">
        <v>6281</v>
      </c>
      <c r="D22" t="s">
        <v>6282</v>
      </c>
      <c r="E22" t="s">
        <v>5271</v>
      </c>
      <c r="F22" t="s">
        <v>275</v>
      </c>
      <c r="G22">
        <v>2</v>
      </c>
      <c r="H22">
        <v>2</v>
      </c>
      <c r="I22" s="753" t="s">
        <v>5154</v>
      </c>
      <c r="J22">
        <v>2</v>
      </c>
      <c r="K22" t="s">
        <v>460</v>
      </c>
      <c r="L22" t="s">
        <v>6626</v>
      </c>
      <c r="M22" s="513">
        <v>0</v>
      </c>
      <c r="N22" s="513">
        <v>0</v>
      </c>
      <c r="O22" s="513">
        <v>0</v>
      </c>
      <c r="P22" s="513">
        <v>0</v>
      </c>
      <c r="Q22" s="513">
        <v>0</v>
      </c>
    </row>
    <row r="23" spans="2:34" customFormat="1" ht="14" hidden="1">
      <c r="B23" t="s">
        <v>6552</v>
      </c>
      <c r="C23" t="s">
        <v>6553</v>
      </c>
      <c r="D23" t="s">
        <v>6554</v>
      </c>
      <c r="F23" t="s">
        <v>256</v>
      </c>
      <c r="I23" s="753" t="s">
        <v>5154</v>
      </c>
      <c r="J23">
        <v>2</v>
      </c>
      <c r="K23" s="312" t="s">
        <v>3262</v>
      </c>
      <c r="L23" t="s">
        <v>6626</v>
      </c>
      <c r="M23">
        <v>2</v>
      </c>
      <c r="N23">
        <v>2</v>
      </c>
      <c r="O23">
        <v>2</v>
      </c>
      <c r="P23">
        <v>1</v>
      </c>
      <c r="Q23">
        <v>2</v>
      </c>
    </row>
    <row r="24" spans="2:34" customFormat="1" ht="14" hidden="1">
      <c r="B24" t="s">
        <v>6277</v>
      </c>
      <c r="C24" t="s">
        <v>6278</v>
      </c>
      <c r="D24" t="s">
        <v>6279</v>
      </c>
      <c r="F24" t="s">
        <v>256</v>
      </c>
      <c r="I24" s="753" t="s">
        <v>5154</v>
      </c>
      <c r="J24">
        <v>3</v>
      </c>
      <c r="K24" t="s">
        <v>460</v>
      </c>
      <c r="L24" t="s">
        <v>6626</v>
      </c>
      <c r="M24" s="513">
        <v>0</v>
      </c>
      <c r="N24" s="513">
        <v>0</v>
      </c>
      <c r="O24" s="513">
        <v>0</v>
      </c>
      <c r="P24" s="513">
        <v>0</v>
      </c>
      <c r="Q24" s="513">
        <v>0</v>
      </c>
    </row>
    <row r="25" spans="2:34" customFormat="1" ht="14" hidden="1">
      <c r="B25" t="s">
        <v>6557</v>
      </c>
      <c r="C25" t="s">
        <v>6558</v>
      </c>
      <c r="D25" t="s">
        <v>6559</v>
      </c>
      <c r="F25" t="s">
        <v>275</v>
      </c>
      <c r="G25">
        <v>3</v>
      </c>
      <c r="H25">
        <v>3</v>
      </c>
      <c r="I25" s="753" t="s">
        <v>5154</v>
      </c>
      <c r="J25">
        <v>3</v>
      </c>
      <c r="K25" s="312" t="s">
        <v>3255</v>
      </c>
      <c r="L25" t="s">
        <v>6626</v>
      </c>
      <c r="M25" s="645">
        <v>0</v>
      </c>
      <c r="N25" s="645">
        <v>0</v>
      </c>
      <c r="O25" s="645">
        <v>0</v>
      </c>
      <c r="P25" s="645">
        <v>1</v>
      </c>
      <c r="Q25" s="645">
        <v>0</v>
      </c>
    </row>
    <row r="26" spans="2:34" customFormat="1" ht="14" hidden="1">
      <c r="B26" t="s">
        <v>6469</v>
      </c>
      <c r="C26" t="s">
        <v>6470</v>
      </c>
      <c r="D26" t="s">
        <v>6471</v>
      </c>
      <c r="F26" t="s">
        <v>275</v>
      </c>
      <c r="G26">
        <v>4</v>
      </c>
      <c r="H26">
        <v>4</v>
      </c>
      <c r="I26" s="753" t="s">
        <v>5154</v>
      </c>
      <c r="J26">
        <v>4</v>
      </c>
      <c r="K26" s="312" t="s">
        <v>3262</v>
      </c>
      <c r="L26" t="s">
        <v>6626</v>
      </c>
      <c r="M26">
        <v>2</v>
      </c>
      <c r="N26">
        <v>2</v>
      </c>
      <c r="O26">
        <v>2</v>
      </c>
      <c r="P26">
        <v>2</v>
      </c>
      <c r="Q26">
        <v>2</v>
      </c>
      <c r="AH26" s="518" t="s">
        <v>6631</v>
      </c>
    </row>
    <row r="27" spans="2:34" customFormat="1" ht="14">
      <c r="B27" s="518" t="s">
        <v>6618</v>
      </c>
      <c r="C27" t="s">
        <v>6555</v>
      </c>
      <c r="D27" t="s">
        <v>6556</v>
      </c>
      <c r="F27" t="s">
        <v>275</v>
      </c>
      <c r="G27">
        <v>3</v>
      </c>
      <c r="H27">
        <v>4</v>
      </c>
      <c r="I27" s="753" t="s">
        <v>5154</v>
      </c>
      <c r="J27">
        <v>4</v>
      </c>
      <c r="K27" s="312" t="s">
        <v>3245</v>
      </c>
      <c r="L27" t="s">
        <v>6626</v>
      </c>
      <c r="M27">
        <v>1</v>
      </c>
      <c r="N27" s="513">
        <v>0</v>
      </c>
      <c r="O27">
        <v>1</v>
      </c>
      <c r="P27">
        <v>1</v>
      </c>
      <c r="Q27">
        <v>1</v>
      </c>
    </row>
    <row r="28" spans="2:34" customFormat="1" ht="14">
      <c r="B28" t="s">
        <v>6463</v>
      </c>
      <c r="C28" t="s">
        <v>6464</v>
      </c>
      <c r="D28" t="s">
        <v>6465</v>
      </c>
      <c r="F28" t="s">
        <v>275</v>
      </c>
      <c r="G28">
        <v>3</v>
      </c>
      <c r="H28">
        <v>6</v>
      </c>
      <c r="I28" s="753" t="s">
        <v>5154</v>
      </c>
      <c r="J28">
        <v>7</v>
      </c>
      <c r="K28" s="312" t="s">
        <v>3245</v>
      </c>
      <c r="L28" t="s">
        <v>6626</v>
      </c>
      <c r="M28">
        <v>1</v>
      </c>
      <c r="N28">
        <v>1</v>
      </c>
      <c r="O28">
        <v>1</v>
      </c>
      <c r="P28">
        <v>1</v>
      </c>
      <c r="Q28">
        <v>1</v>
      </c>
    </row>
    <row r="29" spans="2:34" customFormat="1" ht="14" hidden="1">
      <c r="B29" t="s">
        <v>6520</v>
      </c>
      <c r="C29" t="s">
        <v>6521</v>
      </c>
      <c r="D29" t="s">
        <v>6522</v>
      </c>
      <c r="F29" t="s">
        <v>256</v>
      </c>
      <c r="I29" s="760" t="s">
        <v>278</v>
      </c>
      <c r="J29">
        <v>0</v>
      </c>
      <c r="K29" s="312" t="s">
        <v>3255</v>
      </c>
      <c r="L29" s="518" t="s">
        <v>6626</v>
      </c>
      <c r="M29" s="645">
        <v>1</v>
      </c>
      <c r="N29" s="645">
        <v>0</v>
      </c>
      <c r="O29" s="645">
        <v>0</v>
      </c>
      <c r="P29" s="645">
        <v>0</v>
      </c>
      <c r="Q29" s="645">
        <v>0</v>
      </c>
    </row>
    <row r="30" spans="2:34" customFormat="1" ht="14" hidden="1">
      <c r="B30" t="s">
        <v>6307</v>
      </c>
      <c r="C30" t="s">
        <v>6308</v>
      </c>
      <c r="D30" t="s">
        <v>6309</v>
      </c>
      <c r="F30" t="s">
        <v>256</v>
      </c>
      <c r="I30" s="760" t="s">
        <v>278</v>
      </c>
      <c r="J30">
        <v>2</v>
      </c>
      <c r="K30" s="312" t="s">
        <v>3262</v>
      </c>
      <c r="L30" t="s">
        <v>6626</v>
      </c>
      <c r="M30">
        <v>2</v>
      </c>
      <c r="N30">
        <v>1</v>
      </c>
      <c r="O30">
        <v>2</v>
      </c>
      <c r="P30">
        <v>2</v>
      </c>
      <c r="Q30">
        <v>2</v>
      </c>
    </row>
    <row r="31" spans="2:34" customFormat="1" ht="14" hidden="1">
      <c r="B31" t="s">
        <v>6316</v>
      </c>
      <c r="C31" t="s">
        <v>6317</v>
      </c>
      <c r="D31" t="s">
        <v>6318</v>
      </c>
      <c r="F31" t="s">
        <v>256</v>
      </c>
      <c r="I31" s="760" t="s">
        <v>278</v>
      </c>
      <c r="J31">
        <v>2</v>
      </c>
      <c r="K31" t="s">
        <v>460</v>
      </c>
      <c r="L31" t="s">
        <v>6626</v>
      </c>
      <c r="M31" s="513">
        <v>0</v>
      </c>
      <c r="N31" s="513">
        <v>0</v>
      </c>
      <c r="O31" s="513">
        <v>0</v>
      </c>
      <c r="P31" s="513">
        <v>0</v>
      </c>
      <c r="Q31" s="513">
        <v>0</v>
      </c>
    </row>
    <row r="32" spans="2:34" customFormat="1" ht="14" hidden="1">
      <c r="B32" t="s">
        <v>6232</v>
      </c>
      <c r="C32" t="s">
        <v>6233</v>
      </c>
      <c r="D32" t="s">
        <v>6234</v>
      </c>
      <c r="F32" t="s">
        <v>256</v>
      </c>
      <c r="I32" s="760" t="s">
        <v>278</v>
      </c>
      <c r="J32">
        <v>3</v>
      </c>
      <c r="K32" t="s">
        <v>460</v>
      </c>
      <c r="L32" t="s">
        <v>6626</v>
      </c>
      <c r="M32" s="513">
        <v>0</v>
      </c>
      <c r="N32" s="513">
        <v>0</v>
      </c>
      <c r="O32" s="513">
        <v>0</v>
      </c>
      <c r="P32" s="513">
        <v>0</v>
      </c>
      <c r="Q32" s="513">
        <v>0</v>
      </c>
    </row>
    <row r="33" spans="2:17" customFormat="1" ht="14" hidden="1">
      <c r="B33" t="s">
        <v>6295</v>
      </c>
      <c r="C33" t="s">
        <v>6296</v>
      </c>
      <c r="D33" t="s">
        <v>6297</v>
      </c>
      <c r="F33" t="s">
        <v>275</v>
      </c>
      <c r="G33">
        <v>3</v>
      </c>
      <c r="H33">
        <v>4</v>
      </c>
      <c r="I33" s="760" t="s">
        <v>278</v>
      </c>
      <c r="J33">
        <v>3</v>
      </c>
      <c r="K33" s="312" t="s">
        <v>3255</v>
      </c>
      <c r="L33" t="s">
        <v>6626</v>
      </c>
      <c r="M33" s="645">
        <v>0</v>
      </c>
      <c r="N33" s="645">
        <v>0</v>
      </c>
      <c r="O33" s="645">
        <v>0</v>
      </c>
      <c r="P33" s="645">
        <v>1</v>
      </c>
      <c r="Q33" s="645">
        <v>0</v>
      </c>
    </row>
    <row r="34" spans="2:17" customFormat="1" ht="14" hidden="1">
      <c r="B34" t="s">
        <v>6310</v>
      </c>
      <c r="C34" t="s">
        <v>6311</v>
      </c>
      <c r="D34" t="s">
        <v>6312</v>
      </c>
      <c r="E34" t="s">
        <v>5402</v>
      </c>
      <c r="F34" t="s">
        <v>275</v>
      </c>
      <c r="G34">
        <v>4</v>
      </c>
      <c r="H34">
        <v>3</v>
      </c>
      <c r="I34" s="760" t="s">
        <v>278</v>
      </c>
      <c r="J34">
        <v>3</v>
      </c>
      <c r="K34" s="312" t="s">
        <v>3262</v>
      </c>
      <c r="L34" t="s">
        <v>6626</v>
      </c>
      <c r="M34">
        <v>1</v>
      </c>
      <c r="N34">
        <v>2</v>
      </c>
      <c r="O34">
        <v>1</v>
      </c>
      <c r="P34">
        <v>2</v>
      </c>
      <c r="Q34">
        <v>1</v>
      </c>
    </row>
    <row r="35" spans="2:17" customFormat="1" ht="14" hidden="1">
      <c r="B35" t="s">
        <v>6313</v>
      </c>
      <c r="C35" t="s">
        <v>6314</v>
      </c>
      <c r="D35" t="s">
        <v>6315</v>
      </c>
      <c r="F35" t="s">
        <v>256</v>
      </c>
      <c r="I35" s="760" t="s">
        <v>278</v>
      </c>
      <c r="J35">
        <v>4</v>
      </c>
      <c r="K35" t="s">
        <v>460</v>
      </c>
      <c r="L35" t="s">
        <v>6626</v>
      </c>
      <c r="M35" s="513">
        <v>0</v>
      </c>
      <c r="N35" s="513">
        <v>0</v>
      </c>
      <c r="O35" s="513">
        <v>0</v>
      </c>
      <c r="P35" s="513">
        <v>0</v>
      </c>
      <c r="Q35" s="513">
        <v>0</v>
      </c>
    </row>
    <row r="36" spans="2:17" customFormat="1" ht="14">
      <c r="B36" s="518" t="s">
        <v>6627</v>
      </c>
      <c r="C36" t="s">
        <v>6488</v>
      </c>
      <c r="D36" s="518" t="s">
        <v>6628</v>
      </c>
      <c r="F36" t="s">
        <v>275</v>
      </c>
      <c r="G36">
        <v>3</v>
      </c>
      <c r="H36">
        <v>3</v>
      </c>
      <c r="I36" s="760" t="s">
        <v>278</v>
      </c>
      <c r="J36">
        <v>4</v>
      </c>
      <c r="K36" s="312" t="s">
        <v>3245</v>
      </c>
      <c r="L36" t="s">
        <v>6626</v>
      </c>
      <c r="M36">
        <v>1</v>
      </c>
      <c r="N36">
        <v>1</v>
      </c>
      <c r="O36" s="513">
        <v>0</v>
      </c>
      <c r="P36" s="513">
        <v>0</v>
      </c>
      <c r="Q36">
        <v>1</v>
      </c>
    </row>
    <row r="37" spans="2:17" customFormat="1" ht="14" hidden="1">
      <c r="B37" t="s">
        <v>6562</v>
      </c>
      <c r="C37" t="s">
        <v>6563</v>
      </c>
      <c r="D37" t="s">
        <v>6564</v>
      </c>
      <c r="F37" t="s">
        <v>275</v>
      </c>
      <c r="G37">
        <v>3</v>
      </c>
      <c r="H37">
        <v>5</v>
      </c>
      <c r="I37" s="760" t="s">
        <v>278</v>
      </c>
      <c r="J37">
        <v>4</v>
      </c>
      <c r="K37" s="312" t="s">
        <v>3255</v>
      </c>
      <c r="L37" t="s">
        <v>6626</v>
      </c>
      <c r="M37" s="645">
        <v>0</v>
      </c>
      <c r="N37" s="645">
        <v>1</v>
      </c>
      <c r="O37" s="645">
        <v>0</v>
      </c>
      <c r="P37" s="645">
        <v>0</v>
      </c>
      <c r="Q37" s="645">
        <v>0</v>
      </c>
    </row>
    <row r="38" spans="2:17" customFormat="1" ht="14">
      <c r="B38" s="518" t="s">
        <v>6611</v>
      </c>
      <c r="C38" t="s">
        <v>6560</v>
      </c>
      <c r="D38" t="s">
        <v>6561</v>
      </c>
      <c r="F38" t="s">
        <v>275</v>
      </c>
      <c r="G38">
        <v>10</v>
      </c>
      <c r="H38">
        <v>10</v>
      </c>
      <c r="I38" s="760" t="s">
        <v>278</v>
      </c>
      <c r="J38">
        <v>10</v>
      </c>
      <c r="K38" s="312" t="s">
        <v>3245</v>
      </c>
      <c r="L38" t="s">
        <v>6626</v>
      </c>
      <c r="M38" s="513">
        <v>0</v>
      </c>
      <c r="N38">
        <v>1</v>
      </c>
      <c r="O38">
        <v>1</v>
      </c>
      <c r="P38">
        <v>1</v>
      </c>
      <c r="Q38">
        <v>1</v>
      </c>
    </row>
    <row r="39" spans="2:17" customFormat="1" ht="14" hidden="1">
      <c r="B39" t="s">
        <v>6271</v>
      </c>
      <c r="C39" t="s">
        <v>6272</v>
      </c>
      <c r="D39" t="s">
        <v>6273</v>
      </c>
      <c r="F39" t="s">
        <v>256</v>
      </c>
      <c r="I39" s="761" t="s">
        <v>299</v>
      </c>
      <c r="J39">
        <v>1</v>
      </c>
      <c r="K39" t="s">
        <v>460</v>
      </c>
      <c r="L39" t="s">
        <v>6626</v>
      </c>
      <c r="M39" s="513">
        <v>0</v>
      </c>
      <c r="N39" s="513">
        <v>0</v>
      </c>
      <c r="O39" s="513">
        <v>0</v>
      </c>
      <c r="P39" s="513">
        <v>0</v>
      </c>
      <c r="Q39" s="513">
        <v>0</v>
      </c>
    </row>
    <row r="40" spans="2:17" customFormat="1" ht="14" hidden="1">
      <c r="B40" t="s">
        <v>6591</v>
      </c>
      <c r="C40" t="s">
        <v>6592</v>
      </c>
      <c r="D40" t="s">
        <v>6593</v>
      </c>
      <c r="E40" t="s">
        <v>5271</v>
      </c>
      <c r="F40" t="s">
        <v>275</v>
      </c>
      <c r="G40">
        <v>1</v>
      </c>
      <c r="H40">
        <v>3</v>
      </c>
      <c r="I40" s="761" t="s">
        <v>299</v>
      </c>
      <c r="J40">
        <v>1</v>
      </c>
      <c r="K40" s="312" t="s">
        <v>3255</v>
      </c>
      <c r="L40" t="s">
        <v>6626</v>
      </c>
      <c r="M40" s="645">
        <v>0</v>
      </c>
      <c r="N40" s="645">
        <v>0</v>
      </c>
      <c r="O40" s="645">
        <v>0</v>
      </c>
      <c r="P40" s="645">
        <v>0</v>
      </c>
      <c r="Q40" s="645">
        <v>0</v>
      </c>
    </row>
    <row r="41" spans="2:17" customFormat="1" ht="14" hidden="1">
      <c r="B41" t="s">
        <v>6364</v>
      </c>
      <c r="C41" t="s">
        <v>6365</v>
      </c>
      <c r="D41" t="s">
        <v>6366</v>
      </c>
      <c r="F41" t="s">
        <v>275</v>
      </c>
      <c r="G41">
        <v>1</v>
      </c>
      <c r="H41">
        <v>3</v>
      </c>
      <c r="I41" s="761" t="s">
        <v>299</v>
      </c>
      <c r="J41">
        <v>2</v>
      </c>
      <c r="K41" s="312" t="s">
        <v>3255</v>
      </c>
      <c r="L41" t="s">
        <v>6626</v>
      </c>
      <c r="M41" s="645">
        <v>0</v>
      </c>
      <c r="N41" s="645">
        <v>0</v>
      </c>
      <c r="O41" s="645">
        <v>0</v>
      </c>
      <c r="P41" s="645">
        <v>0</v>
      </c>
      <c r="Q41" s="645">
        <v>0</v>
      </c>
    </row>
    <row r="42" spans="2:17" customFormat="1" ht="14" hidden="1">
      <c r="B42" t="s">
        <v>6523</v>
      </c>
      <c r="C42" t="s">
        <v>6524</v>
      </c>
      <c r="D42" t="s">
        <v>6525</v>
      </c>
      <c r="F42" t="s">
        <v>275</v>
      </c>
      <c r="G42">
        <v>2</v>
      </c>
      <c r="H42">
        <v>3</v>
      </c>
      <c r="I42" s="761" t="s">
        <v>299</v>
      </c>
      <c r="J42">
        <v>2</v>
      </c>
      <c r="K42" s="312" t="s">
        <v>3262</v>
      </c>
      <c r="L42" t="s">
        <v>6626</v>
      </c>
      <c r="M42">
        <v>2</v>
      </c>
      <c r="N42">
        <v>2</v>
      </c>
      <c r="O42">
        <v>1</v>
      </c>
      <c r="P42">
        <v>2</v>
      </c>
      <c r="Q42">
        <v>2</v>
      </c>
    </row>
    <row r="43" spans="2:17" customFormat="1" ht="14" hidden="1">
      <c r="B43" t="s">
        <v>6535</v>
      </c>
      <c r="C43" t="s">
        <v>6536</v>
      </c>
      <c r="D43" t="s">
        <v>6537</v>
      </c>
      <c r="F43" t="s">
        <v>256</v>
      </c>
      <c r="I43" s="761" t="s">
        <v>299</v>
      </c>
      <c r="J43">
        <v>2</v>
      </c>
      <c r="K43" s="312" t="s">
        <v>3255</v>
      </c>
      <c r="L43" t="s">
        <v>6626</v>
      </c>
      <c r="M43" s="645">
        <v>0</v>
      </c>
      <c r="N43" s="645">
        <v>2</v>
      </c>
      <c r="O43" s="645">
        <v>0</v>
      </c>
      <c r="P43" s="645">
        <v>0</v>
      </c>
      <c r="Q43" s="645">
        <v>0</v>
      </c>
    </row>
    <row r="44" spans="2:17" customFormat="1" ht="14" hidden="1">
      <c r="B44" t="s">
        <v>6370</v>
      </c>
      <c r="C44" t="s">
        <v>6371</v>
      </c>
      <c r="D44" t="s">
        <v>6372</v>
      </c>
      <c r="E44" t="s">
        <v>5271</v>
      </c>
      <c r="F44" t="s">
        <v>275</v>
      </c>
      <c r="G44">
        <v>3</v>
      </c>
      <c r="H44">
        <v>3</v>
      </c>
      <c r="I44" s="761" t="s">
        <v>299</v>
      </c>
      <c r="J44">
        <v>3</v>
      </c>
      <c r="K44" t="s">
        <v>460</v>
      </c>
      <c r="L44" t="s">
        <v>6626</v>
      </c>
      <c r="M44" s="513">
        <v>0</v>
      </c>
      <c r="N44" s="513">
        <v>0</v>
      </c>
      <c r="O44" s="513">
        <v>0</v>
      </c>
      <c r="P44" s="513">
        <v>0</v>
      </c>
      <c r="Q44" s="513">
        <v>0</v>
      </c>
    </row>
    <row r="45" spans="2:17" customFormat="1" ht="14">
      <c r="B45" s="518" t="s">
        <v>6612</v>
      </c>
      <c r="C45" t="s">
        <v>6504</v>
      </c>
      <c r="D45" t="s">
        <v>6505</v>
      </c>
      <c r="F45" t="s">
        <v>275</v>
      </c>
      <c r="G45">
        <v>2</v>
      </c>
      <c r="H45">
        <v>5</v>
      </c>
      <c r="I45" s="761" t="s">
        <v>299</v>
      </c>
      <c r="J45">
        <v>3</v>
      </c>
      <c r="K45" s="312" t="s">
        <v>3245</v>
      </c>
      <c r="L45" t="s">
        <v>6626</v>
      </c>
      <c r="M45">
        <v>1</v>
      </c>
      <c r="N45">
        <v>1</v>
      </c>
      <c r="O45">
        <v>1</v>
      </c>
      <c r="P45">
        <v>1</v>
      </c>
      <c r="Q45" s="513">
        <v>0</v>
      </c>
    </row>
    <row r="46" spans="2:17" customFormat="1" ht="14" hidden="1">
      <c r="B46" t="s">
        <v>6298</v>
      </c>
      <c r="C46" t="s">
        <v>6299</v>
      </c>
      <c r="D46" t="s">
        <v>6300</v>
      </c>
      <c r="F46" t="s">
        <v>275</v>
      </c>
      <c r="G46">
        <v>3</v>
      </c>
      <c r="H46">
        <v>4</v>
      </c>
      <c r="I46" s="761" t="s">
        <v>299</v>
      </c>
      <c r="J46">
        <v>4</v>
      </c>
      <c r="K46" s="312" t="s">
        <v>3262</v>
      </c>
      <c r="L46" t="s">
        <v>6626</v>
      </c>
      <c r="M46">
        <v>1</v>
      </c>
      <c r="N46">
        <v>0</v>
      </c>
      <c r="O46">
        <v>2</v>
      </c>
      <c r="P46">
        <v>2</v>
      </c>
      <c r="Q46">
        <v>2</v>
      </c>
    </row>
    <row r="47" spans="2:17" customFormat="1" ht="14" hidden="1">
      <c r="B47" t="s">
        <v>6367</v>
      </c>
      <c r="C47" t="s">
        <v>6368</v>
      </c>
      <c r="D47" t="s">
        <v>6369</v>
      </c>
      <c r="F47" t="s">
        <v>256</v>
      </c>
      <c r="I47" s="761" t="s">
        <v>299</v>
      </c>
      <c r="J47">
        <v>4</v>
      </c>
      <c r="K47" t="s">
        <v>460</v>
      </c>
      <c r="L47" t="s">
        <v>6626</v>
      </c>
      <c r="M47" s="513">
        <v>0</v>
      </c>
      <c r="N47" s="513">
        <v>0</v>
      </c>
      <c r="O47" s="513">
        <v>0</v>
      </c>
      <c r="P47" s="513">
        <v>0</v>
      </c>
      <c r="Q47" s="513">
        <v>0</v>
      </c>
    </row>
    <row r="48" spans="2:17" customFormat="1" ht="14">
      <c r="B48" s="518" t="s">
        <v>6615</v>
      </c>
      <c r="C48" t="s">
        <v>6541</v>
      </c>
      <c r="D48" t="s">
        <v>6542</v>
      </c>
      <c r="F48" t="s">
        <v>275</v>
      </c>
      <c r="G48">
        <v>3</v>
      </c>
      <c r="H48">
        <v>5</v>
      </c>
      <c r="I48" s="761" t="s">
        <v>299</v>
      </c>
      <c r="J48">
        <v>5</v>
      </c>
      <c r="K48" s="312" t="s">
        <v>3245</v>
      </c>
      <c r="L48" t="s">
        <v>6626</v>
      </c>
      <c r="M48">
        <v>1</v>
      </c>
      <c r="N48" s="513">
        <v>0</v>
      </c>
      <c r="O48">
        <v>1</v>
      </c>
      <c r="P48">
        <v>1</v>
      </c>
      <c r="Q48" s="513">
        <v>0</v>
      </c>
    </row>
    <row r="49" spans="2:17" customFormat="1" ht="14" hidden="1">
      <c r="B49" t="s">
        <v>6588</v>
      </c>
      <c r="C49" t="s">
        <v>6589</v>
      </c>
      <c r="D49" t="s">
        <v>6590</v>
      </c>
      <c r="F49" t="s">
        <v>256</v>
      </c>
      <c r="I49" s="762" t="s">
        <v>314</v>
      </c>
      <c r="J49">
        <v>0</v>
      </c>
      <c r="K49" t="s">
        <v>460</v>
      </c>
      <c r="L49" t="s">
        <v>6626</v>
      </c>
      <c r="M49" s="513">
        <v>0</v>
      </c>
      <c r="N49" s="513">
        <v>0</v>
      </c>
      <c r="O49" s="513">
        <v>0</v>
      </c>
      <c r="P49" s="513">
        <v>0</v>
      </c>
      <c r="Q49" s="513">
        <v>0</v>
      </c>
    </row>
    <row r="50" spans="2:17" customFormat="1" ht="14" hidden="1">
      <c r="B50" t="s">
        <v>6352</v>
      </c>
      <c r="C50" t="s">
        <v>6353</v>
      </c>
      <c r="D50" t="s">
        <v>6354</v>
      </c>
      <c r="F50" t="s">
        <v>275</v>
      </c>
      <c r="G50">
        <v>1</v>
      </c>
      <c r="H50">
        <v>3</v>
      </c>
      <c r="I50" s="762" t="s">
        <v>314</v>
      </c>
      <c r="J50">
        <v>2</v>
      </c>
      <c r="K50" s="312" t="s">
        <v>3255</v>
      </c>
      <c r="L50" t="s">
        <v>6626</v>
      </c>
      <c r="M50" s="645">
        <v>0</v>
      </c>
      <c r="N50" s="645">
        <v>0</v>
      </c>
      <c r="O50" s="645">
        <v>0</v>
      </c>
      <c r="P50" s="645">
        <v>0</v>
      </c>
      <c r="Q50" s="645">
        <v>0</v>
      </c>
    </row>
    <row r="51" spans="2:17" customFormat="1" ht="14">
      <c r="B51" t="s">
        <v>6437</v>
      </c>
      <c r="C51" t="s">
        <v>6438</v>
      </c>
      <c r="D51" t="s">
        <v>6439</v>
      </c>
      <c r="F51" t="s">
        <v>275</v>
      </c>
      <c r="G51">
        <v>1</v>
      </c>
      <c r="H51">
        <v>1</v>
      </c>
      <c r="I51" s="762" t="s">
        <v>314</v>
      </c>
      <c r="J51">
        <v>2</v>
      </c>
      <c r="K51" s="312" t="s">
        <v>3245</v>
      </c>
      <c r="L51" t="s">
        <v>6626</v>
      </c>
      <c r="M51">
        <v>1</v>
      </c>
      <c r="N51">
        <v>1</v>
      </c>
      <c r="O51">
        <v>1</v>
      </c>
      <c r="P51">
        <v>1</v>
      </c>
      <c r="Q51">
        <v>1</v>
      </c>
    </row>
    <row r="52" spans="2:17" customFormat="1" ht="14" hidden="1">
      <c r="B52" t="s">
        <v>6546</v>
      </c>
      <c r="C52" t="s">
        <v>6547</v>
      </c>
      <c r="D52" t="s">
        <v>6548</v>
      </c>
      <c r="F52" t="s">
        <v>256</v>
      </c>
      <c r="I52" s="762" t="s">
        <v>314</v>
      </c>
      <c r="J52">
        <v>2</v>
      </c>
      <c r="K52" s="312" t="s">
        <v>3262</v>
      </c>
      <c r="L52" t="s">
        <v>6626</v>
      </c>
      <c r="M52">
        <v>0</v>
      </c>
      <c r="N52">
        <v>2</v>
      </c>
      <c r="O52">
        <v>1</v>
      </c>
      <c r="P52">
        <v>2</v>
      </c>
      <c r="Q52">
        <v>1</v>
      </c>
    </row>
    <row r="53" spans="2:17" customFormat="1" ht="14" hidden="1">
      <c r="B53" t="s">
        <v>6355</v>
      </c>
      <c r="C53" t="s">
        <v>6356</v>
      </c>
      <c r="D53" t="s">
        <v>6357</v>
      </c>
      <c r="F53" t="s">
        <v>256</v>
      </c>
      <c r="I53" s="762" t="s">
        <v>314</v>
      </c>
      <c r="J53">
        <v>3</v>
      </c>
      <c r="K53" t="s">
        <v>460</v>
      </c>
      <c r="L53" t="s">
        <v>6626</v>
      </c>
      <c r="M53" s="513">
        <v>0</v>
      </c>
      <c r="N53" s="513">
        <v>0</v>
      </c>
      <c r="O53" s="513">
        <v>0</v>
      </c>
      <c r="P53" s="513">
        <v>0</v>
      </c>
      <c r="Q53" s="513">
        <v>0</v>
      </c>
    </row>
    <row r="54" spans="2:17" customFormat="1" ht="14" hidden="1">
      <c r="B54" t="s">
        <v>6361</v>
      </c>
      <c r="C54" t="s">
        <v>6362</v>
      </c>
      <c r="D54" t="s">
        <v>6363</v>
      </c>
      <c r="F54" t="s">
        <v>275</v>
      </c>
      <c r="G54">
        <v>3</v>
      </c>
      <c r="H54">
        <v>4</v>
      </c>
      <c r="I54" s="762" t="s">
        <v>314</v>
      </c>
      <c r="J54">
        <v>4</v>
      </c>
      <c r="K54" s="312" t="s">
        <v>3255</v>
      </c>
      <c r="L54" t="s">
        <v>6626</v>
      </c>
      <c r="M54" s="645">
        <v>0</v>
      </c>
      <c r="N54" s="645">
        <v>1</v>
      </c>
      <c r="O54" s="645">
        <v>0</v>
      </c>
      <c r="P54" s="645">
        <v>0</v>
      </c>
      <c r="Q54" s="645">
        <v>0</v>
      </c>
    </row>
    <row r="55" spans="2:17" customFormat="1" ht="14">
      <c r="B55" s="518" t="s">
        <v>6690</v>
      </c>
      <c r="C55" t="s">
        <v>6447</v>
      </c>
      <c r="D55" t="s">
        <v>6448</v>
      </c>
      <c r="F55" t="s">
        <v>275</v>
      </c>
      <c r="G55">
        <v>4</v>
      </c>
      <c r="H55">
        <v>4</v>
      </c>
      <c r="I55" s="762" t="s">
        <v>314</v>
      </c>
      <c r="J55">
        <v>4</v>
      </c>
      <c r="K55" s="312" t="s">
        <v>3245</v>
      </c>
      <c r="L55" t="s">
        <v>6626</v>
      </c>
      <c r="M55" s="513">
        <v>0</v>
      </c>
      <c r="N55">
        <v>1</v>
      </c>
      <c r="O55">
        <v>1</v>
      </c>
      <c r="P55">
        <v>1</v>
      </c>
      <c r="Q55">
        <v>1</v>
      </c>
    </row>
    <row r="56" spans="2:17" customFormat="1" ht="14" hidden="1">
      <c r="B56" t="s">
        <v>6517</v>
      </c>
      <c r="C56" t="s">
        <v>6518</v>
      </c>
      <c r="D56" t="s">
        <v>6519</v>
      </c>
      <c r="F56" t="s">
        <v>275</v>
      </c>
      <c r="G56">
        <v>5</v>
      </c>
      <c r="H56">
        <v>5</v>
      </c>
      <c r="I56" s="762" t="s">
        <v>314</v>
      </c>
      <c r="J56">
        <v>5</v>
      </c>
      <c r="K56" s="312" t="s">
        <v>3262</v>
      </c>
      <c r="L56" s="518" t="s">
        <v>6626</v>
      </c>
      <c r="M56">
        <v>2</v>
      </c>
      <c r="N56">
        <v>1</v>
      </c>
      <c r="O56">
        <v>1</v>
      </c>
      <c r="P56">
        <v>2</v>
      </c>
      <c r="Q56">
        <v>2</v>
      </c>
    </row>
    <row r="57" spans="2:17" customFormat="1" ht="14" hidden="1">
      <c r="B57" t="s">
        <v>6549</v>
      </c>
      <c r="C57" t="s">
        <v>6550</v>
      </c>
      <c r="D57" t="s">
        <v>6551</v>
      </c>
      <c r="E57" t="s">
        <v>5402</v>
      </c>
      <c r="F57" t="s">
        <v>275</v>
      </c>
      <c r="G57">
        <v>6</v>
      </c>
      <c r="H57">
        <v>6</v>
      </c>
      <c r="I57" s="762" t="s">
        <v>314</v>
      </c>
      <c r="J57">
        <v>6</v>
      </c>
      <c r="K57" s="312" t="s">
        <v>3255</v>
      </c>
      <c r="L57" t="s">
        <v>6626</v>
      </c>
      <c r="M57" s="645">
        <v>0</v>
      </c>
      <c r="N57" s="645">
        <v>1</v>
      </c>
      <c r="O57" s="645">
        <v>0</v>
      </c>
      <c r="P57" s="645">
        <v>0</v>
      </c>
      <c r="Q57" s="645">
        <v>0</v>
      </c>
    </row>
    <row r="58" spans="2:17" customFormat="1" ht="14" hidden="1">
      <c r="B58" t="s">
        <v>6358</v>
      </c>
      <c r="C58" t="s">
        <v>6359</v>
      </c>
      <c r="D58" t="s">
        <v>6360</v>
      </c>
      <c r="F58" t="s">
        <v>256</v>
      </c>
      <c r="I58" s="762" t="s">
        <v>314</v>
      </c>
      <c r="J58">
        <v>8</v>
      </c>
      <c r="K58" t="s">
        <v>460</v>
      </c>
      <c r="L58" t="s">
        <v>6626</v>
      </c>
      <c r="M58" s="513">
        <v>0</v>
      </c>
      <c r="N58" s="513">
        <v>0</v>
      </c>
      <c r="O58" s="513">
        <v>0</v>
      </c>
      <c r="P58" s="513">
        <v>0</v>
      </c>
      <c r="Q58" s="513">
        <v>0</v>
      </c>
    </row>
    <row r="59" spans="2:17" customFormat="1" ht="14" hidden="1">
      <c r="B59" t="s">
        <v>6483</v>
      </c>
      <c r="C59" t="s">
        <v>6484</v>
      </c>
      <c r="D59" t="s">
        <v>6485</v>
      </c>
      <c r="F59" t="s">
        <v>256</v>
      </c>
      <c r="I59" s="309" t="s">
        <v>3312</v>
      </c>
      <c r="J59">
        <v>1</v>
      </c>
      <c r="K59" s="312" t="s">
        <v>3255</v>
      </c>
      <c r="L59" t="s">
        <v>6626</v>
      </c>
      <c r="M59" s="645">
        <v>0</v>
      </c>
      <c r="N59" s="645">
        <v>0</v>
      </c>
      <c r="O59" s="645">
        <v>0</v>
      </c>
      <c r="P59" s="645">
        <v>0</v>
      </c>
      <c r="Q59" s="645">
        <v>0</v>
      </c>
    </row>
    <row r="60" spans="2:17" customFormat="1" ht="14" hidden="1">
      <c r="B60" t="s">
        <v>6532</v>
      </c>
      <c r="C60" t="s">
        <v>6533</v>
      </c>
      <c r="D60" t="s">
        <v>6534</v>
      </c>
      <c r="F60" t="s">
        <v>256</v>
      </c>
      <c r="I60" s="309" t="s">
        <v>3312</v>
      </c>
      <c r="J60">
        <v>1</v>
      </c>
      <c r="K60" s="312" t="s">
        <v>3262</v>
      </c>
      <c r="L60" t="s">
        <v>6626</v>
      </c>
      <c r="M60">
        <v>2</v>
      </c>
      <c r="N60">
        <v>2</v>
      </c>
      <c r="O60">
        <v>1</v>
      </c>
      <c r="P60">
        <v>2</v>
      </c>
      <c r="Q60">
        <v>1</v>
      </c>
    </row>
    <row r="61" spans="2:17" customFormat="1" ht="14" hidden="1">
      <c r="B61" t="s">
        <v>6340</v>
      </c>
      <c r="C61" t="s">
        <v>6341</v>
      </c>
      <c r="D61" t="s">
        <v>6342</v>
      </c>
      <c r="E61" t="s">
        <v>5779</v>
      </c>
      <c r="F61" t="s">
        <v>275</v>
      </c>
      <c r="G61">
        <v>1</v>
      </c>
      <c r="H61">
        <v>4</v>
      </c>
      <c r="I61" s="309" t="s">
        <v>3312</v>
      </c>
      <c r="J61">
        <v>2</v>
      </c>
      <c r="K61" t="s">
        <v>460</v>
      </c>
      <c r="L61" t="s">
        <v>6626</v>
      </c>
      <c r="M61" s="513">
        <v>0</v>
      </c>
      <c r="N61" s="513">
        <v>0</v>
      </c>
      <c r="O61" s="513">
        <v>0</v>
      </c>
      <c r="P61" s="513">
        <v>0</v>
      </c>
      <c r="Q61" s="513">
        <v>0</v>
      </c>
    </row>
    <row r="62" spans="2:17" customFormat="1" ht="14" hidden="1">
      <c r="B62" t="s">
        <v>6343</v>
      </c>
      <c r="C62" t="s">
        <v>6344</v>
      </c>
      <c r="D62" t="s">
        <v>6345</v>
      </c>
      <c r="F62" t="s">
        <v>256</v>
      </c>
      <c r="I62" s="309" t="s">
        <v>3312</v>
      </c>
      <c r="J62">
        <v>2</v>
      </c>
      <c r="K62" t="s">
        <v>460</v>
      </c>
      <c r="L62" t="s">
        <v>6626</v>
      </c>
      <c r="M62" s="513">
        <v>0</v>
      </c>
      <c r="N62" s="513">
        <v>0</v>
      </c>
      <c r="O62" s="513">
        <v>0</v>
      </c>
      <c r="P62" s="513">
        <v>0</v>
      </c>
      <c r="Q62" s="513">
        <v>0</v>
      </c>
    </row>
    <row r="63" spans="2:17" customFormat="1" ht="14" hidden="1">
      <c r="B63" t="s">
        <v>6346</v>
      </c>
      <c r="C63" t="s">
        <v>6347</v>
      </c>
      <c r="D63" t="s">
        <v>6348</v>
      </c>
      <c r="F63" t="s">
        <v>256</v>
      </c>
      <c r="I63" s="309" t="s">
        <v>3312</v>
      </c>
      <c r="J63">
        <v>2</v>
      </c>
      <c r="K63" t="s">
        <v>460</v>
      </c>
      <c r="L63" t="s">
        <v>6626</v>
      </c>
      <c r="M63" s="513">
        <v>0</v>
      </c>
      <c r="N63" s="513">
        <v>0</v>
      </c>
      <c r="O63" s="513">
        <v>0</v>
      </c>
      <c r="P63" s="513">
        <v>0</v>
      </c>
      <c r="Q63" s="513">
        <v>0</v>
      </c>
    </row>
    <row r="64" spans="2:17" customFormat="1" ht="14" hidden="1">
      <c r="B64" t="s">
        <v>6349</v>
      </c>
      <c r="C64" t="s">
        <v>6350</v>
      </c>
      <c r="D64" t="s">
        <v>6351</v>
      </c>
      <c r="F64" t="s">
        <v>275</v>
      </c>
      <c r="G64">
        <v>3</v>
      </c>
      <c r="H64">
        <v>2</v>
      </c>
      <c r="I64" s="309" t="s">
        <v>3312</v>
      </c>
      <c r="J64">
        <v>3</v>
      </c>
      <c r="K64" s="312" t="s">
        <v>3255</v>
      </c>
      <c r="L64" t="s">
        <v>6626</v>
      </c>
      <c r="M64" s="645">
        <v>0</v>
      </c>
      <c r="N64" s="645">
        <v>1</v>
      </c>
      <c r="O64" s="645">
        <v>0</v>
      </c>
      <c r="P64" s="645">
        <v>0</v>
      </c>
      <c r="Q64" s="645">
        <v>0</v>
      </c>
    </row>
    <row r="65" spans="2:17" customFormat="1" ht="14" hidden="1">
      <c r="B65" t="s">
        <v>6442</v>
      </c>
      <c r="C65" t="s">
        <v>6443</v>
      </c>
      <c r="D65" t="s">
        <v>6444</v>
      </c>
      <c r="F65" t="s">
        <v>5227</v>
      </c>
      <c r="G65">
        <v>2</v>
      </c>
      <c r="I65" s="309" t="s">
        <v>3312</v>
      </c>
      <c r="J65">
        <v>3</v>
      </c>
      <c r="K65" s="312" t="s">
        <v>3262</v>
      </c>
      <c r="L65" t="s">
        <v>6626</v>
      </c>
      <c r="M65">
        <v>1</v>
      </c>
      <c r="N65">
        <v>2</v>
      </c>
      <c r="O65">
        <v>1</v>
      </c>
      <c r="P65">
        <v>1</v>
      </c>
      <c r="Q65">
        <v>2</v>
      </c>
    </row>
    <row r="66" spans="2:17" customFormat="1" ht="14">
      <c r="B66" s="518" t="s">
        <v>6610</v>
      </c>
      <c r="C66" t="s">
        <v>6435</v>
      </c>
      <c r="D66" t="s">
        <v>6436</v>
      </c>
      <c r="F66" t="s">
        <v>275</v>
      </c>
      <c r="G66">
        <v>3</v>
      </c>
      <c r="H66">
        <v>2</v>
      </c>
      <c r="I66" s="309" t="s">
        <v>3312</v>
      </c>
      <c r="J66">
        <v>4</v>
      </c>
      <c r="K66" s="312" t="s">
        <v>3245</v>
      </c>
      <c r="L66" t="s">
        <v>6626</v>
      </c>
      <c r="M66" s="513">
        <v>0</v>
      </c>
      <c r="N66" s="513">
        <v>0</v>
      </c>
      <c r="O66" s="513">
        <v>0</v>
      </c>
      <c r="P66">
        <v>1</v>
      </c>
      <c r="Q66">
        <v>1</v>
      </c>
    </row>
    <row r="67" spans="2:17" customFormat="1" ht="14">
      <c r="B67" s="518" t="s">
        <v>6613</v>
      </c>
      <c r="C67" t="s">
        <v>6440</v>
      </c>
      <c r="D67" t="s">
        <v>6441</v>
      </c>
      <c r="F67" t="s">
        <v>275</v>
      </c>
      <c r="G67">
        <v>3</v>
      </c>
      <c r="H67">
        <v>3</v>
      </c>
      <c r="I67" s="309" t="s">
        <v>3312</v>
      </c>
      <c r="J67">
        <v>4</v>
      </c>
      <c r="K67" s="312" t="s">
        <v>3245</v>
      </c>
      <c r="L67" t="s">
        <v>6626</v>
      </c>
      <c r="M67">
        <v>1</v>
      </c>
      <c r="N67">
        <v>1</v>
      </c>
      <c r="O67">
        <v>1</v>
      </c>
      <c r="P67">
        <v>1</v>
      </c>
      <c r="Q67" s="513">
        <v>0</v>
      </c>
    </row>
    <row r="68" spans="2:17" customFormat="1" ht="14" hidden="1">
      <c r="B68" t="s">
        <v>6529</v>
      </c>
      <c r="C68" t="s">
        <v>6530</v>
      </c>
      <c r="D68" t="s">
        <v>6531</v>
      </c>
      <c r="F68" t="s">
        <v>275</v>
      </c>
      <c r="G68">
        <v>4</v>
      </c>
      <c r="H68">
        <v>4</v>
      </c>
      <c r="I68" s="309" t="s">
        <v>3312</v>
      </c>
      <c r="J68">
        <v>4</v>
      </c>
      <c r="K68" s="312" t="s">
        <v>3255</v>
      </c>
      <c r="L68" t="s">
        <v>6626</v>
      </c>
      <c r="M68" s="645">
        <v>0</v>
      </c>
      <c r="N68" s="645">
        <v>0</v>
      </c>
      <c r="O68" s="645">
        <v>0</v>
      </c>
      <c r="P68" s="645">
        <v>0</v>
      </c>
      <c r="Q68" s="645">
        <v>1</v>
      </c>
    </row>
    <row r="69" spans="2:17" customFormat="1" ht="14" hidden="1">
      <c r="B69" t="s">
        <v>6235</v>
      </c>
      <c r="C69" t="s">
        <v>6236</v>
      </c>
      <c r="D69" t="s">
        <v>6237</v>
      </c>
      <c r="E69" t="s">
        <v>5427</v>
      </c>
      <c r="F69" t="s">
        <v>275</v>
      </c>
      <c r="G69">
        <v>1</v>
      </c>
      <c r="H69">
        <v>2</v>
      </c>
      <c r="I69" s="309" t="s">
        <v>3330</v>
      </c>
      <c r="J69">
        <v>1</v>
      </c>
      <c r="K69" t="s">
        <v>460</v>
      </c>
      <c r="L69" t="s">
        <v>6626</v>
      </c>
      <c r="M69" s="513">
        <v>0</v>
      </c>
      <c r="N69" s="513">
        <v>0</v>
      </c>
      <c r="O69" s="513">
        <v>0</v>
      </c>
      <c r="P69" s="513">
        <v>0</v>
      </c>
      <c r="Q69" s="513">
        <v>0</v>
      </c>
    </row>
    <row r="70" spans="2:17" customFormat="1" ht="14" hidden="1">
      <c r="B70" t="s">
        <v>6304</v>
      </c>
      <c r="C70" t="s">
        <v>6305</v>
      </c>
      <c r="D70" t="s">
        <v>6306</v>
      </c>
      <c r="F70" t="s">
        <v>275</v>
      </c>
      <c r="G70">
        <v>1</v>
      </c>
      <c r="H70">
        <v>3</v>
      </c>
      <c r="I70" s="309" t="s">
        <v>3330</v>
      </c>
      <c r="J70">
        <v>2</v>
      </c>
      <c r="K70" s="312" t="s">
        <v>3255</v>
      </c>
      <c r="L70" t="s">
        <v>6626</v>
      </c>
      <c r="M70" s="645">
        <v>0</v>
      </c>
      <c r="N70" s="645">
        <v>0</v>
      </c>
      <c r="O70" s="645">
        <v>0</v>
      </c>
      <c r="P70" s="645">
        <v>0</v>
      </c>
      <c r="Q70" s="645">
        <v>0</v>
      </c>
    </row>
    <row r="71" spans="2:17" customFormat="1" ht="14" hidden="1">
      <c r="B71" t="s">
        <v>6403</v>
      </c>
      <c r="C71" t="s">
        <v>6404</v>
      </c>
      <c r="D71" t="s">
        <v>6405</v>
      </c>
      <c r="E71" t="s">
        <v>5427</v>
      </c>
      <c r="F71" t="s">
        <v>275</v>
      </c>
      <c r="G71">
        <v>3</v>
      </c>
      <c r="H71">
        <v>2</v>
      </c>
      <c r="I71" s="309" t="s">
        <v>3330</v>
      </c>
      <c r="J71">
        <v>2</v>
      </c>
      <c r="K71" t="s">
        <v>460</v>
      </c>
      <c r="L71" t="s">
        <v>6626</v>
      </c>
      <c r="M71" s="513">
        <v>0</v>
      </c>
      <c r="N71" s="513">
        <v>0</v>
      </c>
      <c r="O71" s="513">
        <v>0</v>
      </c>
      <c r="P71" s="513">
        <v>0</v>
      </c>
      <c r="Q71" s="513">
        <v>0</v>
      </c>
    </row>
    <row r="72" spans="2:17" customFormat="1" ht="14">
      <c r="B72" s="518" t="s">
        <v>6630</v>
      </c>
      <c r="C72" t="s">
        <v>6486</v>
      </c>
      <c r="D72" t="s">
        <v>6487</v>
      </c>
      <c r="E72" t="s">
        <v>5427</v>
      </c>
      <c r="F72" t="s">
        <v>275</v>
      </c>
      <c r="G72">
        <v>2</v>
      </c>
      <c r="H72">
        <v>3</v>
      </c>
      <c r="I72" s="309" t="s">
        <v>3330</v>
      </c>
      <c r="J72">
        <v>2</v>
      </c>
      <c r="K72" s="312" t="s">
        <v>3245</v>
      </c>
      <c r="L72" t="s">
        <v>6626</v>
      </c>
      <c r="M72">
        <v>1</v>
      </c>
      <c r="N72">
        <v>1</v>
      </c>
      <c r="O72" s="513">
        <v>0</v>
      </c>
      <c r="P72">
        <v>1</v>
      </c>
      <c r="Q72" s="513">
        <v>0</v>
      </c>
    </row>
    <row r="73" spans="2:17" customFormat="1" ht="14" hidden="1">
      <c r="B73" t="s">
        <v>6582</v>
      </c>
      <c r="C73" t="s">
        <v>6583</v>
      </c>
      <c r="D73" t="s">
        <v>6584</v>
      </c>
      <c r="F73" t="s">
        <v>256</v>
      </c>
      <c r="I73" s="309" t="s">
        <v>3330</v>
      </c>
      <c r="J73">
        <v>2</v>
      </c>
      <c r="K73" s="312" t="s">
        <v>3262</v>
      </c>
      <c r="L73" t="s">
        <v>6626</v>
      </c>
      <c r="M73">
        <v>1</v>
      </c>
      <c r="N73">
        <v>2</v>
      </c>
      <c r="O73">
        <v>2</v>
      </c>
      <c r="P73">
        <v>1</v>
      </c>
      <c r="Q73">
        <v>2</v>
      </c>
    </row>
    <row r="74" spans="2:17" customFormat="1" ht="14" hidden="1">
      <c r="B74" t="s">
        <v>6301</v>
      </c>
      <c r="C74" t="s">
        <v>6302</v>
      </c>
      <c r="D74" t="s">
        <v>6303</v>
      </c>
      <c r="E74" t="s">
        <v>5402</v>
      </c>
      <c r="F74" t="s">
        <v>275</v>
      </c>
      <c r="G74">
        <v>2</v>
      </c>
      <c r="H74">
        <v>5</v>
      </c>
      <c r="I74" s="309" t="s">
        <v>3330</v>
      </c>
      <c r="J74">
        <v>3</v>
      </c>
      <c r="K74" t="s">
        <v>460</v>
      </c>
      <c r="L74" t="s">
        <v>6626</v>
      </c>
      <c r="M74" s="513">
        <v>0</v>
      </c>
      <c r="N74" s="513">
        <v>0</v>
      </c>
      <c r="O74" s="513">
        <v>0</v>
      </c>
      <c r="P74" s="513">
        <v>0</v>
      </c>
      <c r="Q74" s="513">
        <v>0</v>
      </c>
    </row>
    <row r="75" spans="2:17" customFormat="1" ht="14" hidden="1">
      <c r="B75" t="s">
        <v>6526</v>
      </c>
      <c r="C75" t="s">
        <v>6527</v>
      </c>
      <c r="D75" t="s">
        <v>6528</v>
      </c>
      <c r="F75" t="s">
        <v>256</v>
      </c>
      <c r="I75" s="309" t="s">
        <v>3330</v>
      </c>
      <c r="J75">
        <v>3</v>
      </c>
      <c r="K75" s="312" t="s">
        <v>3255</v>
      </c>
      <c r="L75" t="s">
        <v>6626</v>
      </c>
      <c r="M75" s="645">
        <v>0</v>
      </c>
      <c r="N75" s="645">
        <v>0</v>
      </c>
      <c r="O75" s="645">
        <v>0</v>
      </c>
      <c r="P75" s="645">
        <v>0</v>
      </c>
      <c r="Q75" s="645">
        <v>0</v>
      </c>
    </row>
    <row r="76" spans="2:17" customFormat="1" ht="14" hidden="1">
      <c r="B76" t="s">
        <v>6238</v>
      </c>
      <c r="C76" t="s">
        <v>6239</v>
      </c>
      <c r="D76" t="s">
        <v>6240</v>
      </c>
      <c r="E76" t="s">
        <v>5402</v>
      </c>
      <c r="F76" t="s">
        <v>275</v>
      </c>
      <c r="G76">
        <v>2</v>
      </c>
      <c r="H76">
        <v>6</v>
      </c>
      <c r="I76" s="309" t="s">
        <v>3330</v>
      </c>
      <c r="J76">
        <v>4</v>
      </c>
      <c r="K76" s="312" t="s">
        <v>3255</v>
      </c>
      <c r="L76" t="s">
        <v>6626</v>
      </c>
      <c r="M76" s="645">
        <v>0</v>
      </c>
      <c r="N76" s="645">
        <v>0</v>
      </c>
      <c r="O76" s="645">
        <v>0</v>
      </c>
      <c r="P76" s="645">
        <v>0</v>
      </c>
      <c r="Q76" s="645">
        <v>0</v>
      </c>
    </row>
    <row r="77" spans="2:17" customFormat="1" ht="14">
      <c r="B77" s="518" t="s">
        <v>6624</v>
      </c>
      <c r="C77" t="s">
        <v>6580</v>
      </c>
      <c r="D77" t="s">
        <v>6581</v>
      </c>
      <c r="F77" t="s">
        <v>275</v>
      </c>
      <c r="G77">
        <v>5</v>
      </c>
      <c r="H77">
        <v>4</v>
      </c>
      <c r="I77" s="309" t="s">
        <v>3330</v>
      </c>
      <c r="J77">
        <v>4</v>
      </c>
      <c r="K77" s="312" t="s">
        <v>3245</v>
      </c>
      <c r="L77" t="s">
        <v>6626</v>
      </c>
      <c r="M77">
        <v>1</v>
      </c>
      <c r="N77">
        <v>1</v>
      </c>
      <c r="O77">
        <v>1</v>
      </c>
      <c r="P77" s="513">
        <v>0</v>
      </c>
      <c r="Q77" s="513">
        <v>0</v>
      </c>
    </row>
    <row r="78" spans="2:17" customFormat="1" ht="14" hidden="1">
      <c r="B78" t="s">
        <v>6250</v>
      </c>
      <c r="C78" t="s">
        <v>6251</v>
      </c>
      <c r="D78" t="s">
        <v>6252</v>
      </c>
      <c r="E78" t="s">
        <v>5402</v>
      </c>
      <c r="F78" t="s">
        <v>275</v>
      </c>
      <c r="G78">
        <v>4</v>
      </c>
      <c r="H78">
        <v>5</v>
      </c>
      <c r="I78" s="309" t="s">
        <v>3330</v>
      </c>
      <c r="J78">
        <v>5</v>
      </c>
      <c r="K78" s="312" t="s">
        <v>3262</v>
      </c>
      <c r="L78" t="s">
        <v>6626</v>
      </c>
      <c r="M78">
        <v>1</v>
      </c>
      <c r="N78">
        <v>2</v>
      </c>
      <c r="O78">
        <v>2</v>
      </c>
      <c r="P78">
        <v>2</v>
      </c>
      <c r="Q78">
        <v>2</v>
      </c>
    </row>
    <row r="79" spans="2:17" customFormat="1" ht="14" hidden="1">
      <c r="B79" t="s">
        <v>6247</v>
      </c>
      <c r="C79" t="s">
        <v>6248</v>
      </c>
      <c r="D79" t="s">
        <v>6249</v>
      </c>
      <c r="F79" t="s">
        <v>256</v>
      </c>
      <c r="I79" s="586" t="s">
        <v>3345</v>
      </c>
      <c r="J79">
        <v>1</v>
      </c>
      <c r="K79" t="s">
        <v>460</v>
      </c>
      <c r="L79" t="s">
        <v>6626</v>
      </c>
      <c r="M79" s="513">
        <v>0</v>
      </c>
      <c r="N79" s="513">
        <v>0</v>
      </c>
      <c r="O79" s="513">
        <v>0</v>
      </c>
      <c r="P79" s="513">
        <v>0</v>
      </c>
      <c r="Q79" s="513">
        <v>0</v>
      </c>
    </row>
    <row r="80" spans="2:17" customFormat="1" ht="14" hidden="1">
      <c r="B80" t="s">
        <v>6337</v>
      </c>
      <c r="C80" t="s">
        <v>6338</v>
      </c>
      <c r="D80" t="s">
        <v>6339</v>
      </c>
      <c r="F80" t="s">
        <v>275</v>
      </c>
      <c r="G80">
        <v>1</v>
      </c>
      <c r="H80">
        <v>1</v>
      </c>
      <c r="I80" s="586" t="s">
        <v>3345</v>
      </c>
      <c r="J80">
        <v>1</v>
      </c>
      <c r="K80" t="s">
        <v>460</v>
      </c>
      <c r="L80" t="s">
        <v>6626</v>
      </c>
      <c r="M80" s="513">
        <v>0</v>
      </c>
      <c r="N80" s="513">
        <v>0</v>
      </c>
      <c r="O80" s="513">
        <v>0</v>
      </c>
      <c r="P80" s="513">
        <v>0</v>
      </c>
      <c r="Q80" s="513">
        <v>0</v>
      </c>
    </row>
    <row r="81" spans="2:17" customFormat="1" ht="14" hidden="1">
      <c r="B81" t="s">
        <v>6451</v>
      </c>
      <c r="C81" t="s">
        <v>6452</v>
      </c>
      <c r="D81" t="s">
        <v>6453</v>
      </c>
      <c r="F81" t="s">
        <v>256</v>
      </c>
      <c r="I81" s="586" t="s">
        <v>3345</v>
      </c>
      <c r="J81">
        <v>1</v>
      </c>
      <c r="K81" s="312" t="s">
        <v>3262</v>
      </c>
      <c r="L81" t="s">
        <v>6626</v>
      </c>
      <c r="M81">
        <v>2</v>
      </c>
      <c r="N81">
        <v>1</v>
      </c>
      <c r="O81">
        <v>0</v>
      </c>
      <c r="P81">
        <v>1</v>
      </c>
      <c r="Q81">
        <v>1</v>
      </c>
    </row>
    <row r="82" spans="2:17" customFormat="1" ht="14" hidden="1">
      <c r="B82" t="s">
        <v>6226</v>
      </c>
      <c r="C82" t="s">
        <v>6227</v>
      </c>
      <c r="D82" t="s">
        <v>6228</v>
      </c>
      <c r="F82" t="s">
        <v>275</v>
      </c>
      <c r="G82">
        <v>1</v>
      </c>
      <c r="H82">
        <v>3</v>
      </c>
      <c r="I82" s="586" t="s">
        <v>3345</v>
      </c>
      <c r="J82">
        <v>2</v>
      </c>
      <c r="K82" s="312" t="s">
        <v>3255</v>
      </c>
      <c r="L82" t="s">
        <v>6626</v>
      </c>
      <c r="M82" s="645">
        <v>0</v>
      </c>
      <c r="N82" s="645">
        <v>1</v>
      </c>
      <c r="O82" s="645">
        <v>0</v>
      </c>
      <c r="P82" s="645">
        <v>0</v>
      </c>
      <c r="Q82" s="645">
        <v>0</v>
      </c>
    </row>
    <row r="83" spans="2:17" customFormat="1" ht="14" hidden="1">
      <c r="B83" t="s">
        <v>6424</v>
      </c>
      <c r="C83" t="s">
        <v>6425</v>
      </c>
      <c r="D83" t="s">
        <v>6426</v>
      </c>
      <c r="F83" t="s">
        <v>5227</v>
      </c>
      <c r="G83">
        <v>1</v>
      </c>
      <c r="I83" s="586" t="s">
        <v>3345</v>
      </c>
      <c r="J83">
        <v>2</v>
      </c>
      <c r="K83" s="312" t="s">
        <v>3255</v>
      </c>
      <c r="L83" t="s">
        <v>6626</v>
      </c>
      <c r="M83" s="645">
        <v>1</v>
      </c>
      <c r="N83" s="645">
        <v>0</v>
      </c>
      <c r="O83" s="645">
        <v>0</v>
      </c>
      <c r="P83" s="645">
        <v>0</v>
      </c>
      <c r="Q83" s="645">
        <v>0</v>
      </c>
    </row>
    <row r="84" spans="2:17" customFormat="1" ht="14" hidden="1">
      <c r="B84" t="s">
        <v>6334</v>
      </c>
      <c r="C84" t="s">
        <v>6335</v>
      </c>
      <c r="D84" t="s">
        <v>6336</v>
      </c>
      <c r="F84" t="s">
        <v>275</v>
      </c>
      <c r="G84">
        <v>3</v>
      </c>
      <c r="H84">
        <v>4</v>
      </c>
      <c r="I84" s="586" t="s">
        <v>3345</v>
      </c>
      <c r="J84">
        <v>3</v>
      </c>
      <c r="K84" s="312" t="s">
        <v>3255</v>
      </c>
      <c r="L84" t="s">
        <v>6626</v>
      </c>
      <c r="M84" s="645">
        <v>0</v>
      </c>
      <c r="N84" s="645">
        <v>0</v>
      </c>
      <c r="O84" s="645">
        <v>0</v>
      </c>
      <c r="P84" s="645">
        <v>0</v>
      </c>
      <c r="Q84" s="645">
        <v>0</v>
      </c>
    </row>
    <row r="85" spans="2:17" customFormat="1" ht="14" hidden="1">
      <c r="B85" t="s">
        <v>6501</v>
      </c>
      <c r="C85" t="s">
        <v>6502</v>
      </c>
      <c r="D85" t="s">
        <v>6503</v>
      </c>
      <c r="F85" t="s">
        <v>256</v>
      </c>
      <c r="I85" s="586" t="s">
        <v>3345</v>
      </c>
      <c r="J85">
        <v>4</v>
      </c>
      <c r="K85" t="s">
        <v>460</v>
      </c>
      <c r="L85" t="s">
        <v>6626</v>
      </c>
      <c r="M85" s="513">
        <v>0</v>
      </c>
      <c r="N85" s="513">
        <v>0</v>
      </c>
      <c r="O85" s="513">
        <v>0</v>
      </c>
      <c r="P85" s="513">
        <v>0</v>
      </c>
      <c r="Q85" s="513">
        <v>0</v>
      </c>
    </row>
    <row r="86" spans="2:17" customFormat="1" ht="14">
      <c r="B86" s="518" t="s">
        <v>6616</v>
      </c>
      <c r="C86" t="s">
        <v>6506</v>
      </c>
      <c r="D86" t="s">
        <v>6507</v>
      </c>
      <c r="F86" t="s">
        <v>275</v>
      </c>
      <c r="G86">
        <v>4</v>
      </c>
      <c r="H86">
        <v>3</v>
      </c>
      <c r="I86" s="586" t="s">
        <v>3345</v>
      </c>
      <c r="J86">
        <v>4</v>
      </c>
      <c r="K86" s="312" t="s">
        <v>3245</v>
      </c>
      <c r="L86" t="s">
        <v>6626</v>
      </c>
      <c r="M86" s="513">
        <v>0</v>
      </c>
      <c r="N86">
        <v>1</v>
      </c>
      <c r="O86">
        <v>1</v>
      </c>
      <c r="P86">
        <v>1</v>
      </c>
      <c r="Q86" s="513">
        <v>0</v>
      </c>
    </row>
    <row r="87" spans="2:17" customFormat="1" ht="14" hidden="1">
      <c r="B87" t="s">
        <v>6508</v>
      </c>
      <c r="C87" t="s">
        <v>6509</v>
      </c>
      <c r="D87" t="s">
        <v>6510</v>
      </c>
      <c r="F87" t="s">
        <v>275</v>
      </c>
      <c r="G87">
        <v>3</v>
      </c>
      <c r="H87">
        <v>5</v>
      </c>
      <c r="I87" s="586" t="s">
        <v>3345</v>
      </c>
      <c r="J87">
        <v>4</v>
      </c>
      <c r="K87" s="312" t="s">
        <v>3262</v>
      </c>
      <c r="L87" t="s">
        <v>6626</v>
      </c>
      <c r="M87">
        <v>2</v>
      </c>
      <c r="N87">
        <v>1</v>
      </c>
      <c r="O87">
        <v>2</v>
      </c>
      <c r="P87">
        <v>2</v>
      </c>
      <c r="Q87">
        <v>1</v>
      </c>
    </row>
    <row r="88" spans="2:17" customFormat="1" ht="14">
      <c r="B88" s="518" t="s">
        <v>6617</v>
      </c>
      <c r="C88" t="s">
        <v>6568</v>
      </c>
      <c r="D88" t="s">
        <v>6569</v>
      </c>
      <c r="F88" t="s">
        <v>275</v>
      </c>
      <c r="G88">
        <v>4</v>
      </c>
      <c r="H88">
        <v>4</v>
      </c>
      <c r="I88" s="586" t="s">
        <v>3345</v>
      </c>
      <c r="J88">
        <v>5</v>
      </c>
      <c r="K88" s="312" t="s">
        <v>3245</v>
      </c>
      <c r="L88" t="s">
        <v>6626</v>
      </c>
      <c r="M88">
        <v>1</v>
      </c>
      <c r="N88">
        <v>1</v>
      </c>
      <c r="O88">
        <v>1</v>
      </c>
      <c r="P88" s="513">
        <v>0</v>
      </c>
      <c r="Q88" s="513">
        <v>0</v>
      </c>
    </row>
    <row r="89" spans="2:17" customFormat="1" ht="14" hidden="1">
      <c r="B89" t="s">
        <v>6429</v>
      </c>
      <c r="C89" t="s">
        <v>6430</v>
      </c>
      <c r="D89" t="s">
        <v>6431</v>
      </c>
      <c r="F89" t="s">
        <v>256</v>
      </c>
      <c r="I89" s="309" t="s">
        <v>3362</v>
      </c>
      <c r="J89">
        <v>1</v>
      </c>
      <c r="K89" s="312" t="s">
        <v>3262</v>
      </c>
      <c r="L89" t="s">
        <v>6626</v>
      </c>
      <c r="M89">
        <v>2</v>
      </c>
      <c r="N89">
        <v>1</v>
      </c>
      <c r="O89">
        <v>1</v>
      </c>
      <c r="P89">
        <v>2</v>
      </c>
      <c r="Q89">
        <v>0</v>
      </c>
    </row>
    <row r="90" spans="2:17" customFormat="1" ht="14" hidden="1">
      <c r="B90" t="s">
        <v>6498</v>
      </c>
      <c r="C90" t="s">
        <v>6499</v>
      </c>
      <c r="D90" t="s">
        <v>6500</v>
      </c>
      <c r="F90" t="s">
        <v>256</v>
      </c>
      <c r="I90" s="309" t="s">
        <v>3362</v>
      </c>
      <c r="J90">
        <v>1</v>
      </c>
      <c r="K90" t="s">
        <v>460</v>
      </c>
      <c r="L90" t="s">
        <v>6626</v>
      </c>
      <c r="M90" s="513">
        <v>0</v>
      </c>
      <c r="N90" s="513">
        <v>0</v>
      </c>
      <c r="O90" s="513">
        <v>0</v>
      </c>
      <c r="P90" s="513">
        <v>0</v>
      </c>
      <c r="Q90" s="513">
        <v>0</v>
      </c>
    </row>
    <row r="91" spans="2:17" customFormat="1" ht="14" hidden="1">
      <c r="B91" t="s">
        <v>6274</v>
      </c>
      <c r="C91" t="s">
        <v>6275</v>
      </c>
      <c r="D91" t="s">
        <v>6276</v>
      </c>
      <c r="F91" t="s">
        <v>275</v>
      </c>
      <c r="G91">
        <v>1</v>
      </c>
      <c r="H91">
        <v>3</v>
      </c>
      <c r="I91" s="309" t="s">
        <v>3362</v>
      </c>
      <c r="J91">
        <v>2</v>
      </c>
      <c r="K91" s="312" t="s">
        <v>3255</v>
      </c>
      <c r="L91" t="s">
        <v>6626</v>
      </c>
      <c r="M91" s="645">
        <v>0</v>
      </c>
      <c r="N91" s="645">
        <v>0</v>
      </c>
      <c r="O91" s="645">
        <v>0</v>
      </c>
      <c r="P91" s="645">
        <v>2</v>
      </c>
      <c r="Q91" s="645">
        <v>0</v>
      </c>
    </row>
    <row r="92" spans="2:17" customFormat="1" ht="14" hidden="1">
      <c r="B92" t="s">
        <v>6577</v>
      </c>
      <c r="C92" t="s">
        <v>6578</v>
      </c>
      <c r="D92" t="s">
        <v>6579</v>
      </c>
      <c r="F92" t="s">
        <v>256</v>
      </c>
      <c r="I92" s="309" t="s">
        <v>3362</v>
      </c>
      <c r="J92">
        <v>2</v>
      </c>
      <c r="K92" t="s">
        <v>460</v>
      </c>
      <c r="L92" t="s">
        <v>6626</v>
      </c>
      <c r="M92" s="513">
        <v>0</v>
      </c>
      <c r="N92" s="513">
        <v>0</v>
      </c>
      <c r="O92" s="513">
        <v>0</v>
      </c>
      <c r="P92" s="513">
        <v>0</v>
      </c>
      <c r="Q92" s="513">
        <v>0</v>
      </c>
    </row>
    <row r="93" spans="2:17" customFormat="1" ht="14" hidden="1">
      <c r="B93" t="s">
        <v>6268</v>
      </c>
      <c r="C93" t="s">
        <v>6269</v>
      </c>
      <c r="D93" t="s">
        <v>6270</v>
      </c>
      <c r="F93" t="s">
        <v>275</v>
      </c>
      <c r="G93">
        <v>3</v>
      </c>
      <c r="H93">
        <v>3</v>
      </c>
      <c r="I93" s="309" t="s">
        <v>3362</v>
      </c>
      <c r="J93">
        <v>3</v>
      </c>
      <c r="K93" t="s">
        <v>460</v>
      </c>
      <c r="L93" t="s">
        <v>6626</v>
      </c>
      <c r="M93" s="513">
        <v>0</v>
      </c>
      <c r="N93" s="513">
        <v>0</v>
      </c>
      <c r="O93" s="513">
        <v>0</v>
      </c>
      <c r="P93" s="513">
        <v>0</v>
      </c>
      <c r="Q93" s="513">
        <v>0</v>
      </c>
    </row>
    <row r="94" spans="2:17" customFormat="1" ht="14">
      <c r="B94" t="s">
        <v>6489</v>
      </c>
      <c r="C94" t="s">
        <v>6490</v>
      </c>
      <c r="D94" t="s">
        <v>6491</v>
      </c>
      <c r="F94" t="s">
        <v>275</v>
      </c>
      <c r="G94">
        <v>1</v>
      </c>
      <c r="H94">
        <v>3</v>
      </c>
      <c r="I94" s="309" t="s">
        <v>3362</v>
      </c>
      <c r="J94">
        <v>3</v>
      </c>
      <c r="K94" s="312" t="s">
        <v>3245</v>
      </c>
      <c r="L94" t="s">
        <v>6626</v>
      </c>
      <c r="M94">
        <v>1</v>
      </c>
      <c r="N94">
        <v>1</v>
      </c>
      <c r="O94">
        <v>1</v>
      </c>
      <c r="P94">
        <v>1</v>
      </c>
      <c r="Q94">
        <v>1</v>
      </c>
    </row>
    <row r="95" spans="2:17" customFormat="1" ht="14" hidden="1">
      <c r="B95" t="s">
        <v>6492</v>
      </c>
      <c r="C95" t="s">
        <v>6493</v>
      </c>
      <c r="D95" t="s">
        <v>6494</v>
      </c>
      <c r="F95" t="s">
        <v>275</v>
      </c>
      <c r="G95">
        <v>3</v>
      </c>
      <c r="H95">
        <v>3</v>
      </c>
      <c r="I95" s="309" t="s">
        <v>3362</v>
      </c>
      <c r="J95">
        <v>3</v>
      </c>
      <c r="K95" s="312" t="s">
        <v>3255</v>
      </c>
      <c r="L95" t="s">
        <v>6626</v>
      </c>
      <c r="M95" s="645">
        <v>0</v>
      </c>
      <c r="N95" s="645">
        <v>0</v>
      </c>
      <c r="O95" s="645">
        <v>0</v>
      </c>
      <c r="P95" s="645">
        <v>1</v>
      </c>
      <c r="Q95" s="645">
        <v>0</v>
      </c>
    </row>
    <row r="96" spans="2:17" customFormat="1" ht="14" hidden="1">
      <c r="B96" t="s">
        <v>6495</v>
      </c>
      <c r="C96" t="s">
        <v>6496</v>
      </c>
      <c r="D96" t="s">
        <v>6497</v>
      </c>
      <c r="F96" t="s">
        <v>256</v>
      </c>
      <c r="I96" s="309" t="s">
        <v>3362</v>
      </c>
      <c r="J96">
        <v>4</v>
      </c>
      <c r="K96" s="312" t="s">
        <v>3255</v>
      </c>
      <c r="L96" t="s">
        <v>6626</v>
      </c>
      <c r="M96" s="645">
        <v>0</v>
      </c>
      <c r="N96" s="645">
        <v>1</v>
      </c>
      <c r="O96" s="645">
        <v>0</v>
      </c>
      <c r="P96" s="645">
        <v>0</v>
      </c>
      <c r="Q96" s="645">
        <v>0</v>
      </c>
    </row>
    <row r="97" spans="2:17" customFormat="1" ht="14">
      <c r="B97" s="518" t="s">
        <v>6621</v>
      </c>
      <c r="C97" t="s">
        <v>6427</v>
      </c>
      <c r="D97" t="s">
        <v>6428</v>
      </c>
      <c r="F97" t="s">
        <v>275</v>
      </c>
      <c r="G97">
        <v>5</v>
      </c>
      <c r="H97">
        <v>5</v>
      </c>
      <c r="I97" s="309" t="s">
        <v>3362</v>
      </c>
      <c r="J97">
        <v>5</v>
      </c>
      <c r="K97" s="312" t="s">
        <v>3245</v>
      </c>
      <c r="L97" t="s">
        <v>6626</v>
      </c>
      <c r="M97" s="513">
        <v>0</v>
      </c>
      <c r="N97" s="513">
        <v>0</v>
      </c>
      <c r="O97" s="513">
        <v>0</v>
      </c>
      <c r="P97" s="513">
        <v>0</v>
      </c>
      <c r="Q97">
        <v>1</v>
      </c>
    </row>
    <row r="98" spans="2:17" customFormat="1" ht="14" hidden="1">
      <c r="B98" t="s">
        <v>6265</v>
      </c>
      <c r="C98" t="s">
        <v>6266</v>
      </c>
      <c r="D98" t="s">
        <v>6267</v>
      </c>
      <c r="F98" t="s">
        <v>275</v>
      </c>
      <c r="G98">
        <v>6</v>
      </c>
      <c r="H98">
        <v>6</v>
      </c>
      <c r="I98" s="309" t="s">
        <v>3362</v>
      </c>
      <c r="J98">
        <v>6</v>
      </c>
      <c r="K98" s="312" t="s">
        <v>3262</v>
      </c>
      <c r="L98" t="s">
        <v>6626</v>
      </c>
      <c r="M98">
        <v>1</v>
      </c>
      <c r="N98">
        <v>2</v>
      </c>
      <c r="O98">
        <v>2</v>
      </c>
      <c r="P98">
        <v>2</v>
      </c>
      <c r="Q98">
        <v>1</v>
      </c>
    </row>
    <row r="99" spans="2:17" customFormat="1" ht="14" hidden="1">
      <c r="B99" t="s">
        <v>6480</v>
      </c>
      <c r="C99" t="s">
        <v>6481</v>
      </c>
      <c r="D99" t="s">
        <v>6482</v>
      </c>
      <c r="F99" t="s">
        <v>275</v>
      </c>
      <c r="G99">
        <v>1</v>
      </c>
      <c r="H99">
        <v>3</v>
      </c>
      <c r="I99" s="309" t="s">
        <v>3376</v>
      </c>
      <c r="J99">
        <v>1</v>
      </c>
      <c r="K99" s="312" t="s">
        <v>3255</v>
      </c>
      <c r="L99" t="s">
        <v>6626</v>
      </c>
      <c r="M99" s="645">
        <v>1</v>
      </c>
      <c r="N99" s="645">
        <v>0</v>
      </c>
      <c r="O99" s="645">
        <v>0</v>
      </c>
      <c r="P99" s="645">
        <v>0</v>
      </c>
      <c r="Q99" s="645">
        <v>0</v>
      </c>
    </row>
    <row r="100" spans="2:17" customFormat="1" ht="14" hidden="1">
      <c r="B100" t="s">
        <v>6283</v>
      </c>
      <c r="C100" t="s">
        <v>6284</v>
      </c>
      <c r="D100" t="s">
        <v>6285</v>
      </c>
      <c r="F100" t="s">
        <v>256</v>
      </c>
      <c r="I100" s="309" t="s">
        <v>3376</v>
      </c>
      <c r="J100">
        <v>2</v>
      </c>
      <c r="K100" t="s">
        <v>460</v>
      </c>
      <c r="L100" t="s">
        <v>6626</v>
      </c>
      <c r="M100" s="513">
        <v>0</v>
      </c>
      <c r="N100" s="513">
        <v>0</v>
      </c>
      <c r="O100" s="513">
        <v>0</v>
      </c>
      <c r="P100" s="513">
        <v>0</v>
      </c>
      <c r="Q100" s="513">
        <v>0</v>
      </c>
    </row>
    <row r="101" spans="2:17" customFormat="1" ht="14" hidden="1">
      <c r="B101" t="s">
        <v>6432</v>
      </c>
      <c r="C101" t="s">
        <v>6433</v>
      </c>
      <c r="D101" t="s">
        <v>6434</v>
      </c>
      <c r="F101" t="s">
        <v>256</v>
      </c>
      <c r="I101" s="309" t="s">
        <v>3376</v>
      </c>
      <c r="J101">
        <v>2</v>
      </c>
      <c r="K101" s="312" t="s">
        <v>3255</v>
      </c>
      <c r="L101" t="s">
        <v>6626</v>
      </c>
      <c r="M101" s="645">
        <v>0</v>
      </c>
      <c r="N101" s="645">
        <v>0</v>
      </c>
      <c r="O101" s="645">
        <v>0</v>
      </c>
      <c r="P101" s="645">
        <v>1</v>
      </c>
      <c r="Q101" s="645">
        <v>0</v>
      </c>
    </row>
    <row r="102" spans="2:17" customFormat="1" ht="14">
      <c r="B102" s="518" t="s">
        <v>6609</v>
      </c>
      <c r="C102" t="s">
        <v>6449</v>
      </c>
      <c r="D102" t="s">
        <v>6450</v>
      </c>
      <c r="F102" t="s">
        <v>275</v>
      </c>
      <c r="G102">
        <v>2</v>
      </c>
      <c r="H102">
        <v>3</v>
      </c>
      <c r="I102" s="309" t="s">
        <v>3376</v>
      </c>
      <c r="J102">
        <v>3</v>
      </c>
      <c r="K102" s="312" t="s">
        <v>3245</v>
      </c>
      <c r="L102" t="s">
        <v>6626</v>
      </c>
      <c r="M102" s="513">
        <v>0</v>
      </c>
      <c r="N102">
        <v>1</v>
      </c>
      <c r="O102">
        <v>1</v>
      </c>
      <c r="P102" s="513">
        <v>0</v>
      </c>
      <c r="Q102" s="513">
        <v>0</v>
      </c>
    </row>
    <row r="103" spans="2:17" customFormat="1" ht="14" hidden="1">
      <c r="B103" t="s">
        <v>6286</v>
      </c>
      <c r="C103" t="s">
        <v>6287</v>
      </c>
      <c r="D103" t="s">
        <v>6288</v>
      </c>
      <c r="F103" t="s">
        <v>275</v>
      </c>
      <c r="G103">
        <v>2</v>
      </c>
      <c r="H103">
        <v>6</v>
      </c>
      <c r="I103" s="309" t="s">
        <v>3376</v>
      </c>
      <c r="J103">
        <v>4</v>
      </c>
      <c r="K103" t="s">
        <v>460</v>
      </c>
      <c r="L103" t="s">
        <v>6626</v>
      </c>
      <c r="M103" s="513">
        <v>0</v>
      </c>
      <c r="N103" s="513">
        <v>0</v>
      </c>
      <c r="O103" s="513">
        <v>0</v>
      </c>
      <c r="P103" s="513">
        <v>0</v>
      </c>
      <c r="Q103" s="513">
        <v>0</v>
      </c>
    </row>
    <row r="104" spans="2:17" customFormat="1" ht="14" hidden="1">
      <c r="B104" t="s">
        <v>6289</v>
      </c>
      <c r="C104" t="s">
        <v>6290</v>
      </c>
      <c r="D104" t="s">
        <v>6291</v>
      </c>
      <c r="F104" t="s">
        <v>256</v>
      </c>
      <c r="I104" s="309" t="s">
        <v>3376</v>
      </c>
      <c r="J104">
        <v>4</v>
      </c>
      <c r="K104" s="312" t="s">
        <v>3262</v>
      </c>
      <c r="L104" t="s">
        <v>6626</v>
      </c>
      <c r="M104">
        <v>2</v>
      </c>
      <c r="N104">
        <v>2</v>
      </c>
      <c r="O104">
        <v>2</v>
      </c>
      <c r="P104">
        <v>2</v>
      </c>
      <c r="Q104">
        <v>1</v>
      </c>
    </row>
    <row r="105" spans="2:17" customFormat="1" ht="14" hidden="1">
      <c r="B105" t="s">
        <v>6292</v>
      </c>
      <c r="C105" t="s">
        <v>6293</v>
      </c>
      <c r="D105" t="s">
        <v>6294</v>
      </c>
      <c r="F105" t="s">
        <v>5227</v>
      </c>
      <c r="G105">
        <v>3</v>
      </c>
      <c r="I105" s="309" t="s">
        <v>3376</v>
      </c>
      <c r="J105">
        <v>4</v>
      </c>
      <c r="K105" s="312" t="s">
        <v>3255</v>
      </c>
      <c r="L105" t="s">
        <v>6626</v>
      </c>
      <c r="M105" s="645">
        <v>0</v>
      </c>
      <c r="N105" s="645">
        <v>0</v>
      </c>
      <c r="O105" s="645">
        <v>0</v>
      </c>
      <c r="P105" s="645">
        <v>0</v>
      </c>
      <c r="Q105" s="645">
        <v>0</v>
      </c>
    </row>
    <row r="106" spans="2:17" customFormat="1" ht="14" hidden="1">
      <c r="B106" t="s">
        <v>6223</v>
      </c>
      <c r="C106" t="s">
        <v>6224</v>
      </c>
      <c r="D106" t="s">
        <v>6225</v>
      </c>
      <c r="E106" t="s">
        <v>5911</v>
      </c>
      <c r="F106" t="s">
        <v>275</v>
      </c>
      <c r="G106">
        <v>4</v>
      </c>
      <c r="H106">
        <v>5</v>
      </c>
      <c r="I106" s="309" t="s">
        <v>3376</v>
      </c>
      <c r="J106">
        <v>5</v>
      </c>
      <c r="K106" t="s">
        <v>460</v>
      </c>
      <c r="L106" t="s">
        <v>6626</v>
      </c>
      <c r="M106" s="513">
        <v>0</v>
      </c>
      <c r="N106" s="513">
        <v>0</v>
      </c>
      <c r="O106" s="513">
        <v>0</v>
      </c>
      <c r="P106" s="513">
        <v>0</v>
      </c>
      <c r="Q106" s="513">
        <v>0</v>
      </c>
    </row>
    <row r="107" spans="2:17" customFormat="1" ht="14" hidden="1">
      <c r="B107" t="s">
        <v>6543</v>
      </c>
      <c r="C107" t="s">
        <v>6544</v>
      </c>
      <c r="D107" t="s">
        <v>6545</v>
      </c>
      <c r="F107" t="s">
        <v>275</v>
      </c>
      <c r="G107">
        <v>4</v>
      </c>
      <c r="H107">
        <v>4</v>
      </c>
      <c r="I107" s="309" t="s">
        <v>3376</v>
      </c>
      <c r="J107">
        <v>5</v>
      </c>
      <c r="K107" s="312" t="s">
        <v>3262</v>
      </c>
      <c r="L107" t="s">
        <v>6626</v>
      </c>
      <c r="M107">
        <v>2</v>
      </c>
      <c r="N107">
        <v>2</v>
      </c>
      <c r="O107">
        <v>1</v>
      </c>
      <c r="P107">
        <v>0</v>
      </c>
      <c r="Q107">
        <v>2</v>
      </c>
    </row>
    <row r="108" spans="2:17" customFormat="1" ht="14">
      <c r="B108" s="518" t="s">
        <v>6619</v>
      </c>
      <c r="C108" t="s">
        <v>6445</v>
      </c>
      <c r="D108" t="s">
        <v>6446</v>
      </c>
      <c r="F108" t="s">
        <v>275</v>
      </c>
      <c r="G108">
        <v>5</v>
      </c>
      <c r="H108">
        <v>4</v>
      </c>
      <c r="I108" s="309" t="s">
        <v>3376</v>
      </c>
      <c r="J108">
        <v>7</v>
      </c>
      <c r="K108" s="312" t="s">
        <v>3245</v>
      </c>
      <c r="L108" t="s">
        <v>6626</v>
      </c>
      <c r="M108">
        <v>1</v>
      </c>
      <c r="N108" s="513">
        <v>0</v>
      </c>
      <c r="O108">
        <v>1</v>
      </c>
      <c r="P108" s="513">
        <v>0</v>
      </c>
      <c r="Q108">
        <v>1</v>
      </c>
    </row>
    <row r="109" spans="2:17" customFormat="1" ht="14" hidden="1">
      <c r="B109" t="s">
        <v>6253</v>
      </c>
      <c r="C109" t="s">
        <v>6254</v>
      </c>
      <c r="D109" t="s">
        <v>6255</v>
      </c>
      <c r="E109" t="s">
        <v>5402</v>
      </c>
      <c r="F109" t="s">
        <v>275</v>
      </c>
      <c r="G109">
        <v>1</v>
      </c>
      <c r="H109">
        <v>2</v>
      </c>
      <c r="I109" s="764" t="s">
        <v>413</v>
      </c>
      <c r="J109">
        <v>1</v>
      </c>
      <c r="K109" t="s">
        <v>460</v>
      </c>
      <c r="L109" t="s">
        <v>6626</v>
      </c>
      <c r="M109" s="513">
        <v>0</v>
      </c>
      <c r="N109" s="513">
        <v>0</v>
      </c>
      <c r="O109" s="513">
        <v>0</v>
      </c>
      <c r="P109" s="513">
        <v>0</v>
      </c>
      <c r="Q109" s="513">
        <v>0</v>
      </c>
    </row>
    <row r="110" spans="2:17" customFormat="1" ht="14" hidden="1">
      <c r="B110" t="s">
        <v>6256</v>
      </c>
      <c r="C110" t="s">
        <v>6257</v>
      </c>
      <c r="D110" t="s">
        <v>6258</v>
      </c>
      <c r="E110" t="s">
        <v>5271</v>
      </c>
      <c r="F110" t="s">
        <v>275</v>
      </c>
      <c r="G110">
        <v>2</v>
      </c>
      <c r="H110">
        <v>4</v>
      </c>
      <c r="I110" s="764" t="s">
        <v>413</v>
      </c>
      <c r="J110">
        <v>2</v>
      </c>
      <c r="K110" s="312" t="s">
        <v>3255</v>
      </c>
      <c r="L110" t="s">
        <v>6626</v>
      </c>
      <c r="M110" s="645">
        <v>0</v>
      </c>
      <c r="N110" s="645">
        <v>0</v>
      </c>
      <c r="O110" s="645">
        <v>1</v>
      </c>
      <c r="P110" s="645">
        <v>0</v>
      </c>
      <c r="Q110" s="645">
        <v>0</v>
      </c>
    </row>
    <row r="111" spans="2:17" customFormat="1" ht="14" hidden="1">
      <c r="B111" t="s">
        <v>6259</v>
      </c>
      <c r="C111" t="s">
        <v>6260</v>
      </c>
      <c r="D111" t="s">
        <v>6261</v>
      </c>
      <c r="E111" t="s">
        <v>5271</v>
      </c>
      <c r="F111" t="s">
        <v>275</v>
      </c>
      <c r="G111">
        <v>2</v>
      </c>
      <c r="H111">
        <v>2</v>
      </c>
      <c r="I111" s="764" t="s">
        <v>413</v>
      </c>
      <c r="J111">
        <v>2</v>
      </c>
      <c r="K111" t="s">
        <v>460</v>
      </c>
      <c r="L111" t="s">
        <v>6626</v>
      </c>
      <c r="M111" s="513">
        <v>0</v>
      </c>
      <c r="N111" s="513">
        <v>0</v>
      </c>
      <c r="O111" s="513">
        <v>0</v>
      </c>
      <c r="P111" s="513">
        <v>0</v>
      </c>
      <c r="Q111" s="513">
        <v>0</v>
      </c>
    </row>
    <row r="112" spans="2:17" customFormat="1" ht="14" hidden="1">
      <c r="B112" t="s">
        <v>6382</v>
      </c>
      <c r="C112" t="s">
        <v>6383</v>
      </c>
      <c r="D112" t="s">
        <v>6384</v>
      </c>
      <c r="E112" t="s">
        <v>5271</v>
      </c>
      <c r="F112" t="s">
        <v>275</v>
      </c>
      <c r="G112">
        <v>2</v>
      </c>
      <c r="H112">
        <v>3</v>
      </c>
      <c r="I112" s="764" t="s">
        <v>413</v>
      </c>
      <c r="J112">
        <v>2</v>
      </c>
      <c r="K112" t="s">
        <v>460</v>
      </c>
      <c r="L112" t="s">
        <v>6626</v>
      </c>
      <c r="M112" s="513">
        <v>0</v>
      </c>
      <c r="N112" s="513">
        <v>0</v>
      </c>
      <c r="O112" s="513">
        <v>0</v>
      </c>
      <c r="P112" s="513">
        <v>0</v>
      </c>
      <c r="Q112" s="513">
        <v>0</v>
      </c>
    </row>
    <row r="113" spans="2:17" customFormat="1" ht="14" hidden="1">
      <c r="B113" t="s">
        <v>6388</v>
      </c>
      <c r="C113" t="s">
        <v>6389</v>
      </c>
      <c r="D113" t="s">
        <v>6390</v>
      </c>
      <c r="F113" t="s">
        <v>275</v>
      </c>
      <c r="G113">
        <v>2</v>
      </c>
      <c r="H113">
        <v>4</v>
      </c>
      <c r="I113" s="764" t="s">
        <v>413</v>
      </c>
      <c r="J113">
        <v>2</v>
      </c>
      <c r="K113" t="s">
        <v>460</v>
      </c>
      <c r="L113" t="s">
        <v>6626</v>
      </c>
      <c r="M113" s="513">
        <v>0</v>
      </c>
      <c r="N113" s="513">
        <v>0</v>
      </c>
      <c r="O113" s="513">
        <v>0</v>
      </c>
      <c r="P113" s="513">
        <v>0</v>
      </c>
      <c r="Q113" s="513">
        <v>0</v>
      </c>
    </row>
    <row r="114" spans="2:17" customFormat="1" ht="14" hidden="1">
      <c r="B114" t="s">
        <v>6409</v>
      </c>
      <c r="C114" t="s">
        <v>6410</v>
      </c>
      <c r="D114" t="s">
        <v>6411</v>
      </c>
      <c r="F114" t="s">
        <v>275</v>
      </c>
      <c r="G114">
        <v>1</v>
      </c>
      <c r="H114">
        <v>3</v>
      </c>
      <c r="I114" s="764" t="s">
        <v>413</v>
      </c>
      <c r="J114">
        <v>2</v>
      </c>
      <c r="K114" t="s">
        <v>460</v>
      </c>
      <c r="L114" t="s">
        <v>6626</v>
      </c>
      <c r="M114" s="513">
        <v>0</v>
      </c>
      <c r="N114" s="513">
        <v>0</v>
      </c>
      <c r="O114" s="513">
        <v>0</v>
      </c>
      <c r="P114" s="513">
        <v>0</v>
      </c>
      <c r="Q114" s="513">
        <v>0</v>
      </c>
    </row>
    <row r="115" spans="2:17" customFormat="1" ht="14" hidden="1">
      <c r="B115" t="s">
        <v>6412</v>
      </c>
      <c r="C115" t="s">
        <v>6413</v>
      </c>
      <c r="D115" t="s">
        <v>6414</v>
      </c>
      <c r="E115" t="s">
        <v>5427</v>
      </c>
      <c r="F115" t="s">
        <v>275</v>
      </c>
      <c r="G115">
        <v>1</v>
      </c>
      <c r="H115">
        <v>3</v>
      </c>
      <c r="I115" s="764" t="s">
        <v>413</v>
      </c>
      <c r="J115">
        <v>2</v>
      </c>
      <c r="K115" t="s">
        <v>460</v>
      </c>
      <c r="L115" t="s">
        <v>6626</v>
      </c>
      <c r="M115" s="513">
        <v>0</v>
      </c>
      <c r="N115" s="513">
        <v>0</v>
      </c>
      <c r="O115" s="513">
        <v>0</v>
      </c>
      <c r="P115" s="513">
        <v>0</v>
      </c>
      <c r="Q115" s="513">
        <v>0</v>
      </c>
    </row>
    <row r="116" spans="2:17" customFormat="1" ht="14" hidden="1">
      <c r="B116" t="s">
        <v>6415</v>
      </c>
      <c r="C116" t="s">
        <v>6416</v>
      </c>
      <c r="D116" t="s">
        <v>6417</v>
      </c>
      <c r="E116" t="s">
        <v>5427</v>
      </c>
      <c r="F116" t="s">
        <v>275</v>
      </c>
      <c r="G116">
        <v>3</v>
      </c>
      <c r="H116">
        <v>2</v>
      </c>
      <c r="I116" s="764" t="s">
        <v>413</v>
      </c>
      <c r="J116">
        <v>2</v>
      </c>
      <c r="K116" t="s">
        <v>460</v>
      </c>
      <c r="L116" t="s">
        <v>6626</v>
      </c>
      <c r="M116" s="513">
        <v>0</v>
      </c>
      <c r="N116" s="513">
        <v>0</v>
      </c>
      <c r="O116" s="513">
        <v>0</v>
      </c>
      <c r="P116" s="513">
        <v>0</v>
      </c>
      <c r="Q116" s="513">
        <v>0</v>
      </c>
    </row>
    <row r="117" spans="2:17" customFormat="1" ht="14" hidden="1">
      <c r="B117" t="s">
        <v>6594</v>
      </c>
      <c r="C117" t="s">
        <v>6595</v>
      </c>
      <c r="D117" t="s">
        <v>6596</v>
      </c>
      <c r="F117" t="s">
        <v>275</v>
      </c>
      <c r="G117">
        <v>2</v>
      </c>
      <c r="H117">
        <v>3</v>
      </c>
      <c r="I117" s="764" t="s">
        <v>413</v>
      </c>
      <c r="J117">
        <v>2</v>
      </c>
      <c r="K117" t="s">
        <v>460</v>
      </c>
      <c r="L117" t="s">
        <v>6626</v>
      </c>
      <c r="M117" s="513">
        <v>0</v>
      </c>
      <c r="N117" s="513">
        <v>0</v>
      </c>
      <c r="O117" s="513">
        <v>0</v>
      </c>
      <c r="P117" s="513">
        <v>0</v>
      </c>
      <c r="Q117" s="513">
        <v>0</v>
      </c>
    </row>
    <row r="118" spans="2:17" customFormat="1" ht="14" hidden="1">
      <c r="B118" t="s">
        <v>6241</v>
      </c>
      <c r="C118" t="s">
        <v>6242</v>
      </c>
      <c r="D118" t="s">
        <v>6243</v>
      </c>
      <c r="F118" t="s">
        <v>275</v>
      </c>
      <c r="G118">
        <v>2</v>
      </c>
      <c r="H118">
        <v>4</v>
      </c>
      <c r="I118" s="764" t="s">
        <v>413</v>
      </c>
      <c r="J118">
        <v>3</v>
      </c>
      <c r="K118" t="s">
        <v>460</v>
      </c>
      <c r="L118" t="s">
        <v>6626</v>
      </c>
      <c r="M118" s="513">
        <v>0</v>
      </c>
      <c r="N118" s="513">
        <v>0</v>
      </c>
      <c r="O118" s="513">
        <v>0</v>
      </c>
      <c r="P118" s="513">
        <v>0</v>
      </c>
      <c r="Q118" s="513">
        <v>0</v>
      </c>
    </row>
    <row r="119" spans="2:17" customFormat="1" ht="14" hidden="1">
      <c r="B119" t="s">
        <v>6331</v>
      </c>
      <c r="C119" t="s">
        <v>6332</v>
      </c>
      <c r="D119" t="s">
        <v>6333</v>
      </c>
      <c r="F119" t="s">
        <v>275</v>
      </c>
      <c r="G119">
        <v>4</v>
      </c>
      <c r="H119">
        <v>3</v>
      </c>
      <c r="I119" s="764" t="s">
        <v>413</v>
      </c>
      <c r="J119">
        <v>3</v>
      </c>
      <c r="K119" t="s">
        <v>460</v>
      </c>
      <c r="L119" t="s">
        <v>6626</v>
      </c>
      <c r="M119" s="513">
        <v>0</v>
      </c>
      <c r="N119" s="513">
        <v>0</v>
      </c>
      <c r="O119" s="513">
        <v>0</v>
      </c>
      <c r="P119" s="513">
        <v>0</v>
      </c>
      <c r="Q119" s="513">
        <v>0</v>
      </c>
    </row>
    <row r="120" spans="2:17" customFormat="1" ht="14" hidden="1">
      <c r="B120" t="s">
        <v>6376</v>
      </c>
      <c r="C120" t="s">
        <v>6377</v>
      </c>
      <c r="D120" t="s">
        <v>6378</v>
      </c>
      <c r="F120" t="s">
        <v>275</v>
      </c>
      <c r="G120">
        <v>2</v>
      </c>
      <c r="H120">
        <v>4</v>
      </c>
      <c r="I120" s="764" t="s">
        <v>413</v>
      </c>
      <c r="J120">
        <v>3</v>
      </c>
      <c r="K120" t="s">
        <v>460</v>
      </c>
      <c r="L120" t="s">
        <v>6626</v>
      </c>
      <c r="M120" s="513">
        <v>0</v>
      </c>
      <c r="N120" s="513">
        <v>0</v>
      </c>
      <c r="O120" s="513">
        <v>0</v>
      </c>
      <c r="P120" s="513">
        <v>0</v>
      </c>
      <c r="Q120" s="513">
        <v>0</v>
      </c>
    </row>
    <row r="121" spans="2:17" customFormat="1" ht="14" hidden="1">
      <c r="B121" t="s">
        <v>6379</v>
      </c>
      <c r="C121" t="s">
        <v>6380</v>
      </c>
      <c r="D121" t="s">
        <v>6381</v>
      </c>
      <c r="F121" t="s">
        <v>275</v>
      </c>
      <c r="G121">
        <v>3</v>
      </c>
      <c r="H121">
        <v>4</v>
      </c>
      <c r="I121" s="764" t="s">
        <v>413</v>
      </c>
      <c r="J121">
        <v>3</v>
      </c>
      <c r="K121" t="s">
        <v>460</v>
      </c>
      <c r="L121" t="s">
        <v>6626</v>
      </c>
      <c r="M121" s="513">
        <v>0</v>
      </c>
      <c r="N121" s="513">
        <v>0</v>
      </c>
      <c r="O121" s="513">
        <v>0</v>
      </c>
      <c r="P121" s="513">
        <v>0</v>
      </c>
      <c r="Q121" s="513">
        <v>0</v>
      </c>
    </row>
    <row r="122" spans="2:17" customFormat="1" ht="14" hidden="1">
      <c r="B122" t="s">
        <v>6406</v>
      </c>
      <c r="C122" t="s">
        <v>6407</v>
      </c>
      <c r="D122" t="s">
        <v>6408</v>
      </c>
      <c r="E122" t="s">
        <v>5271</v>
      </c>
      <c r="F122" t="s">
        <v>275</v>
      </c>
      <c r="G122">
        <v>1</v>
      </c>
      <c r="H122">
        <v>3</v>
      </c>
      <c r="I122" s="764" t="s">
        <v>413</v>
      </c>
      <c r="J122">
        <v>3</v>
      </c>
      <c r="K122" t="s">
        <v>460</v>
      </c>
      <c r="L122" t="s">
        <v>6626</v>
      </c>
      <c r="M122" s="513">
        <v>0</v>
      </c>
      <c r="N122" s="513">
        <v>0</v>
      </c>
      <c r="O122" s="513">
        <v>0</v>
      </c>
      <c r="P122" s="513">
        <v>0</v>
      </c>
      <c r="Q122" s="513">
        <v>0</v>
      </c>
    </row>
    <row r="123" spans="2:17" customFormat="1" ht="14" hidden="1">
      <c r="B123" t="s">
        <v>6418</v>
      </c>
      <c r="C123" t="s">
        <v>6419</v>
      </c>
      <c r="D123" t="s">
        <v>6420</v>
      </c>
      <c r="E123" t="s">
        <v>5911</v>
      </c>
      <c r="F123" t="s">
        <v>275</v>
      </c>
      <c r="G123">
        <v>4</v>
      </c>
      <c r="H123">
        <v>3</v>
      </c>
      <c r="I123" s="764" t="s">
        <v>413</v>
      </c>
      <c r="J123">
        <v>3</v>
      </c>
      <c r="K123" t="s">
        <v>460</v>
      </c>
      <c r="L123" t="s">
        <v>6626</v>
      </c>
      <c r="M123" s="513">
        <v>0</v>
      </c>
      <c r="N123" s="513">
        <v>0</v>
      </c>
      <c r="O123" s="513">
        <v>0</v>
      </c>
      <c r="P123" s="513">
        <v>0</v>
      </c>
      <c r="Q123" s="513">
        <v>0</v>
      </c>
    </row>
    <row r="124" spans="2:17" customFormat="1" ht="14" hidden="1">
      <c r="B124" t="s">
        <v>6421</v>
      </c>
      <c r="C124" t="s">
        <v>6422</v>
      </c>
      <c r="D124" t="s">
        <v>6423</v>
      </c>
      <c r="F124" t="s">
        <v>275</v>
      </c>
      <c r="G124">
        <v>3</v>
      </c>
      <c r="H124">
        <v>2</v>
      </c>
      <c r="I124" s="764" t="s">
        <v>413</v>
      </c>
      <c r="J124">
        <v>3</v>
      </c>
      <c r="K124" t="s">
        <v>460</v>
      </c>
      <c r="L124" t="s">
        <v>6626</v>
      </c>
      <c r="M124" s="513">
        <v>0</v>
      </c>
      <c r="N124" s="513">
        <v>0</v>
      </c>
      <c r="O124" s="513">
        <v>0</v>
      </c>
      <c r="P124" s="513">
        <v>0</v>
      </c>
      <c r="Q124" s="513">
        <v>0</v>
      </c>
    </row>
    <row r="125" spans="2:17" customFormat="1" ht="14" hidden="1">
      <c r="B125" t="s">
        <v>6457</v>
      </c>
      <c r="C125" t="s">
        <v>6458</v>
      </c>
      <c r="D125" t="s">
        <v>6459</v>
      </c>
      <c r="F125" t="s">
        <v>275</v>
      </c>
      <c r="G125">
        <v>3</v>
      </c>
      <c r="H125">
        <v>5</v>
      </c>
      <c r="I125" s="764" t="s">
        <v>413</v>
      </c>
      <c r="J125">
        <v>3</v>
      </c>
      <c r="K125" s="312" t="s">
        <v>3255</v>
      </c>
      <c r="L125" t="s">
        <v>6626</v>
      </c>
      <c r="M125" s="645">
        <v>0</v>
      </c>
      <c r="N125" s="645">
        <v>0</v>
      </c>
      <c r="O125" s="645">
        <v>0</v>
      </c>
      <c r="P125" s="645">
        <v>0</v>
      </c>
      <c r="Q125" s="645">
        <v>1</v>
      </c>
    </row>
    <row r="126" spans="2:17" customFormat="1" ht="14" hidden="1">
      <c r="B126" t="s">
        <v>6538</v>
      </c>
      <c r="C126" t="s">
        <v>6539</v>
      </c>
      <c r="D126" t="s">
        <v>6540</v>
      </c>
      <c r="F126" t="s">
        <v>275</v>
      </c>
      <c r="G126">
        <v>3</v>
      </c>
      <c r="H126">
        <v>4</v>
      </c>
      <c r="I126" s="764" t="s">
        <v>413</v>
      </c>
      <c r="J126">
        <v>3</v>
      </c>
      <c r="K126" s="312" t="s">
        <v>3255</v>
      </c>
      <c r="L126" t="s">
        <v>6626</v>
      </c>
      <c r="M126" s="645">
        <v>0</v>
      </c>
      <c r="N126" s="645">
        <v>0</v>
      </c>
      <c r="O126" s="645">
        <v>0</v>
      </c>
      <c r="P126" s="645">
        <v>0</v>
      </c>
      <c r="Q126" s="645">
        <v>2</v>
      </c>
    </row>
    <row r="127" spans="2:17" customFormat="1" ht="14">
      <c r="B127" s="518" t="s">
        <v>6634</v>
      </c>
      <c r="C127" t="s">
        <v>6572</v>
      </c>
      <c r="D127" t="s">
        <v>6573</v>
      </c>
      <c r="F127" t="s">
        <v>275</v>
      </c>
      <c r="G127">
        <v>3</v>
      </c>
      <c r="H127">
        <v>4</v>
      </c>
      <c r="I127" s="764" t="s">
        <v>413</v>
      </c>
      <c r="J127">
        <v>3</v>
      </c>
      <c r="K127" s="312" t="s">
        <v>3245</v>
      </c>
      <c r="L127" t="s">
        <v>6626</v>
      </c>
      <c r="M127" s="513">
        <v>0</v>
      </c>
      <c r="N127" s="513">
        <v>0</v>
      </c>
      <c r="O127" s="513">
        <v>0</v>
      </c>
      <c r="P127" s="513">
        <v>0</v>
      </c>
      <c r="Q127" s="513">
        <v>0</v>
      </c>
    </row>
    <row r="128" spans="2:17" customFormat="1" ht="14" hidden="1">
      <c r="B128" t="s">
        <v>6244</v>
      </c>
      <c r="C128" t="s">
        <v>6245</v>
      </c>
      <c r="D128" t="s">
        <v>6246</v>
      </c>
      <c r="E128" t="s">
        <v>5911</v>
      </c>
      <c r="F128" t="s">
        <v>275</v>
      </c>
      <c r="G128">
        <v>5</v>
      </c>
      <c r="H128">
        <v>5</v>
      </c>
      <c r="I128" s="764" t="s">
        <v>413</v>
      </c>
      <c r="J128">
        <v>4</v>
      </c>
      <c r="K128" s="312" t="s">
        <v>3262</v>
      </c>
      <c r="L128" t="s">
        <v>6626</v>
      </c>
      <c r="M128">
        <v>2</v>
      </c>
      <c r="N128">
        <v>2</v>
      </c>
      <c r="O128">
        <v>2</v>
      </c>
      <c r="P128">
        <v>1</v>
      </c>
      <c r="Q128">
        <v>2</v>
      </c>
    </row>
    <row r="129" spans="2:23" customFormat="1" ht="14" hidden="1">
      <c r="B129" t="s">
        <v>6373</v>
      </c>
      <c r="C129" t="s">
        <v>6374</v>
      </c>
      <c r="D129" t="s">
        <v>6375</v>
      </c>
      <c r="F129" t="s">
        <v>275</v>
      </c>
      <c r="G129">
        <v>5</v>
      </c>
      <c r="H129">
        <v>7</v>
      </c>
      <c r="I129" s="764" t="s">
        <v>413</v>
      </c>
      <c r="J129">
        <v>4</v>
      </c>
      <c r="K129" t="s">
        <v>460</v>
      </c>
      <c r="L129" t="s">
        <v>6626</v>
      </c>
      <c r="M129" s="513">
        <v>0</v>
      </c>
      <c r="N129" s="513">
        <v>0</v>
      </c>
      <c r="O129" s="513">
        <v>0</v>
      </c>
      <c r="P129" s="513">
        <v>0</v>
      </c>
      <c r="Q129" s="513">
        <v>0</v>
      </c>
    </row>
    <row r="130" spans="2:23" customFormat="1" ht="14" hidden="1">
      <c r="B130" t="s">
        <v>6397</v>
      </c>
      <c r="C130" t="s">
        <v>6398</v>
      </c>
      <c r="D130" t="s">
        <v>6399</v>
      </c>
      <c r="F130" t="s">
        <v>275</v>
      </c>
      <c r="G130">
        <v>3</v>
      </c>
      <c r="H130">
        <v>3</v>
      </c>
      <c r="I130" s="764" t="s">
        <v>413</v>
      </c>
      <c r="J130">
        <v>4</v>
      </c>
      <c r="K130" t="s">
        <v>460</v>
      </c>
      <c r="L130" t="s">
        <v>6626</v>
      </c>
      <c r="M130" s="513">
        <v>0</v>
      </c>
      <c r="N130" s="513">
        <v>0</v>
      </c>
      <c r="O130" s="513">
        <v>0</v>
      </c>
      <c r="P130" s="513">
        <v>0</v>
      </c>
      <c r="Q130" s="513">
        <v>0</v>
      </c>
    </row>
    <row r="131" spans="2:23" customFormat="1" ht="14" hidden="1">
      <c r="B131" t="s">
        <v>6400</v>
      </c>
      <c r="C131" t="s">
        <v>6401</v>
      </c>
      <c r="D131" t="s">
        <v>6402</v>
      </c>
      <c r="F131" t="s">
        <v>275</v>
      </c>
      <c r="G131">
        <v>5</v>
      </c>
      <c r="H131">
        <v>10</v>
      </c>
      <c r="I131" s="764" t="s">
        <v>413</v>
      </c>
      <c r="J131">
        <v>4</v>
      </c>
      <c r="K131" t="s">
        <v>460</v>
      </c>
      <c r="L131" t="s">
        <v>6626</v>
      </c>
      <c r="M131" s="513">
        <v>0</v>
      </c>
      <c r="N131" s="513">
        <v>0</v>
      </c>
      <c r="O131" s="513">
        <v>0</v>
      </c>
      <c r="P131" s="513">
        <v>0</v>
      </c>
      <c r="Q131" s="513">
        <v>0</v>
      </c>
    </row>
    <row r="132" spans="2:23" customFormat="1" ht="14" hidden="1">
      <c r="B132" t="s">
        <v>6460</v>
      </c>
      <c r="C132" t="s">
        <v>6461</v>
      </c>
      <c r="D132" t="s">
        <v>6462</v>
      </c>
      <c r="F132" t="s">
        <v>275</v>
      </c>
      <c r="G132">
        <v>4</v>
      </c>
      <c r="H132">
        <v>6</v>
      </c>
      <c r="I132" s="764" t="s">
        <v>413</v>
      </c>
      <c r="J132">
        <v>4</v>
      </c>
      <c r="K132" s="312" t="s">
        <v>3262</v>
      </c>
      <c r="L132" t="s">
        <v>6626</v>
      </c>
      <c r="M132">
        <v>1</v>
      </c>
      <c r="N132">
        <v>2</v>
      </c>
      <c r="O132">
        <v>1</v>
      </c>
      <c r="P132">
        <v>2</v>
      </c>
      <c r="Q132">
        <v>1</v>
      </c>
    </row>
    <row r="133" spans="2:23" customFormat="1" ht="14">
      <c r="B133" s="518" t="s">
        <v>6614</v>
      </c>
      <c r="C133" t="s">
        <v>6570</v>
      </c>
      <c r="D133" t="s">
        <v>6571</v>
      </c>
      <c r="F133" t="s">
        <v>275</v>
      </c>
      <c r="G133">
        <v>3</v>
      </c>
      <c r="H133">
        <v>3</v>
      </c>
      <c r="I133" s="764" t="s">
        <v>413</v>
      </c>
      <c r="J133">
        <v>4</v>
      </c>
      <c r="K133" s="312" t="s">
        <v>3245</v>
      </c>
      <c r="L133" t="s">
        <v>6626</v>
      </c>
      <c r="M133">
        <v>1</v>
      </c>
      <c r="N133" s="513">
        <v>0</v>
      </c>
      <c r="O133" s="513">
        <v>0</v>
      </c>
      <c r="P133">
        <v>1</v>
      </c>
      <c r="Q133" s="513">
        <v>0</v>
      </c>
    </row>
    <row r="134" spans="2:23" customFormat="1" ht="14" hidden="1">
      <c r="B134" t="s">
        <v>6574</v>
      </c>
      <c r="C134" t="s">
        <v>6575</v>
      </c>
      <c r="D134" t="s">
        <v>6576</v>
      </c>
      <c r="F134" t="s">
        <v>275</v>
      </c>
      <c r="G134">
        <v>3</v>
      </c>
      <c r="H134">
        <v>6</v>
      </c>
      <c r="I134" s="764" t="s">
        <v>413</v>
      </c>
      <c r="J134">
        <v>4</v>
      </c>
      <c r="K134" s="312" t="s">
        <v>3262</v>
      </c>
      <c r="L134" t="s">
        <v>6626</v>
      </c>
      <c r="M134">
        <v>1</v>
      </c>
      <c r="N134">
        <v>0</v>
      </c>
      <c r="O134">
        <v>2</v>
      </c>
      <c r="P134">
        <v>2</v>
      </c>
      <c r="Q134">
        <v>2</v>
      </c>
    </row>
    <row r="135" spans="2:23" customFormat="1" ht="14">
      <c r="B135" s="518" t="s">
        <v>6623</v>
      </c>
      <c r="C135" t="s">
        <v>6600</v>
      </c>
      <c r="D135" t="s">
        <v>6601</v>
      </c>
      <c r="F135" t="s">
        <v>275</v>
      </c>
      <c r="G135">
        <v>1</v>
      </c>
      <c r="H135">
        <v>6</v>
      </c>
      <c r="I135" s="764" t="s">
        <v>413</v>
      </c>
      <c r="J135">
        <v>4</v>
      </c>
      <c r="K135" s="312" t="s">
        <v>3245</v>
      </c>
      <c r="L135" t="s">
        <v>6626</v>
      </c>
      <c r="M135" s="513">
        <v>0</v>
      </c>
      <c r="N135">
        <v>1</v>
      </c>
      <c r="O135">
        <v>1</v>
      </c>
      <c r="P135" s="513">
        <v>0</v>
      </c>
      <c r="Q135" s="513">
        <v>0</v>
      </c>
    </row>
    <row r="136" spans="2:23" customFormat="1" ht="14" hidden="1">
      <c r="B136" t="s">
        <v>6385</v>
      </c>
      <c r="C136" t="s">
        <v>6386</v>
      </c>
      <c r="D136" t="s">
        <v>6387</v>
      </c>
      <c r="F136" t="s">
        <v>275</v>
      </c>
      <c r="G136">
        <v>3</v>
      </c>
      <c r="H136">
        <v>7</v>
      </c>
      <c r="I136" s="764" t="s">
        <v>413</v>
      </c>
      <c r="J136">
        <v>5</v>
      </c>
      <c r="K136" t="s">
        <v>460</v>
      </c>
      <c r="L136" t="s">
        <v>6626</v>
      </c>
      <c r="M136" s="513">
        <v>0</v>
      </c>
      <c r="N136" s="513">
        <v>0</v>
      </c>
      <c r="O136" s="513">
        <v>0</v>
      </c>
      <c r="P136" s="513">
        <v>0</v>
      </c>
      <c r="Q136" s="513">
        <v>0</v>
      </c>
    </row>
    <row r="137" spans="2:23" customFormat="1" ht="14" hidden="1">
      <c r="B137" t="s">
        <v>6391</v>
      </c>
      <c r="C137" t="s">
        <v>6392</v>
      </c>
      <c r="D137" t="s">
        <v>6393</v>
      </c>
      <c r="F137" t="s">
        <v>275</v>
      </c>
      <c r="G137">
        <v>1</v>
      </c>
      <c r="H137">
        <v>1</v>
      </c>
      <c r="I137" s="764" t="s">
        <v>413</v>
      </c>
      <c r="J137">
        <v>5</v>
      </c>
      <c r="K137" s="312" t="s">
        <v>3255</v>
      </c>
      <c r="L137" t="s">
        <v>6626</v>
      </c>
      <c r="M137" s="645">
        <v>0</v>
      </c>
      <c r="N137" s="645">
        <v>0</v>
      </c>
      <c r="O137" s="645">
        <v>0</v>
      </c>
      <c r="P137" s="645">
        <v>0</v>
      </c>
      <c r="Q137" s="645">
        <v>0</v>
      </c>
    </row>
    <row r="138" spans="2:23" customFormat="1" ht="14" hidden="1">
      <c r="B138" t="s">
        <v>6466</v>
      </c>
      <c r="C138" t="s">
        <v>6467</v>
      </c>
      <c r="D138" t="s">
        <v>6468</v>
      </c>
      <c r="F138" t="s">
        <v>275</v>
      </c>
      <c r="G138">
        <v>3</v>
      </c>
      <c r="H138">
        <v>5</v>
      </c>
      <c r="I138" s="764" t="s">
        <v>413</v>
      </c>
      <c r="J138">
        <v>5</v>
      </c>
      <c r="K138" s="312" t="s">
        <v>3262</v>
      </c>
      <c r="L138" t="s">
        <v>6626</v>
      </c>
      <c r="M138">
        <v>1</v>
      </c>
      <c r="N138">
        <v>1</v>
      </c>
      <c r="O138">
        <v>1</v>
      </c>
      <c r="P138">
        <v>1</v>
      </c>
      <c r="Q138">
        <v>2</v>
      </c>
    </row>
    <row r="139" spans="2:23" customFormat="1" ht="14" hidden="1">
      <c r="B139" t="s">
        <v>6597</v>
      </c>
      <c r="C139" t="s">
        <v>6598</v>
      </c>
      <c r="D139" t="s">
        <v>6599</v>
      </c>
      <c r="F139" t="s">
        <v>275</v>
      </c>
      <c r="G139">
        <v>5</v>
      </c>
      <c r="H139">
        <v>6</v>
      </c>
      <c r="I139" s="764" t="s">
        <v>413</v>
      </c>
      <c r="J139">
        <v>5</v>
      </c>
      <c r="K139" t="s">
        <v>460</v>
      </c>
      <c r="L139" t="s">
        <v>6626</v>
      </c>
      <c r="M139" s="513">
        <v>0</v>
      </c>
      <c r="N139" s="513">
        <v>0</v>
      </c>
      <c r="O139" s="513">
        <v>0</v>
      </c>
      <c r="P139" s="513">
        <v>0</v>
      </c>
      <c r="Q139" s="513">
        <v>0</v>
      </c>
    </row>
    <row r="140" spans="2:23" customFormat="1" ht="14">
      <c r="B140" t="s">
        <v>6602</v>
      </c>
      <c r="C140" t="s">
        <v>6603</v>
      </c>
      <c r="D140" t="s">
        <v>6604</v>
      </c>
      <c r="F140" t="s">
        <v>275</v>
      </c>
      <c r="G140">
        <v>3</v>
      </c>
      <c r="H140">
        <v>6</v>
      </c>
      <c r="I140" s="764" t="s">
        <v>413</v>
      </c>
      <c r="J140">
        <v>5</v>
      </c>
      <c r="K140" s="312" t="s">
        <v>3245</v>
      </c>
      <c r="L140" t="s">
        <v>6626</v>
      </c>
      <c r="M140">
        <v>1</v>
      </c>
      <c r="N140">
        <v>1</v>
      </c>
      <c r="O140">
        <v>1</v>
      </c>
      <c r="P140">
        <v>1</v>
      </c>
      <c r="Q140">
        <v>1</v>
      </c>
    </row>
    <row r="141" spans="2:23" customFormat="1" ht="14" hidden="1">
      <c r="B141" t="s">
        <v>6394</v>
      </c>
      <c r="C141" t="s">
        <v>6395</v>
      </c>
      <c r="D141" t="s">
        <v>6396</v>
      </c>
      <c r="F141" t="s">
        <v>275</v>
      </c>
      <c r="G141">
        <v>4</v>
      </c>
      <c r="H141">
        <v>8</v>
      </c>
      <c r="I141" s="764" t="s">
        <v>413</v>
      </c>
      <c r="J141">
        <v>6</v>
      </c>
      <c r="K141" s="312" t="s">
        <v>3255</v>
      </c>
      <c r="L141" t="s">
        <v>6626</v>
      </c>
      <c r="M141" s="645">
        <v>0</v>
      </c>
      <c r="N141" s="645">
        <v>0</v>
      </c>
      <c r="O141" s="645">
        <v>0</v>
      </c>
      <c r="P141" s="645">
        <v>0</v>
      </c>
      <c r="Q141" s="645">
        <v>0</v>
      </c>
    </row>
    <row r="142" spans="2:23" customFormat="1" ht="14">
      <c r="B142" t="s">
        <v>6454</v>
      </c>
      <c r="C142" t="s">
        <v>6455</v>
      </c>
      <c r="D142" t="s">
        <v>6456</v>
      </c>
      <c r="F142" t="s">
        <v>275</v>
      </c>
      <c r="G142">
        <v>5</v>
      </c>
      <c r="H142">
        <v>5</v>
      </c>
      <c r="I142" s="764" t="s">
        <v>413</v>
      </c>
      <c r="J142">
        <v>7</v>
      </c>
      <c r="K142" s="312" t="s">
        <v>3245</v>
      </c>
      <c r="L142" t="s">
        <v>6626</v>
      </c>
      <c r="M142">
        <v>1</v>
      </c>
      <c r="N142">
        <v>1</v>
      </c>
      <c r="O142">
        <v>1</v>
      </c>
      <c r="P142">
        <v>1</v>
      </c>
      <c r="Q142">
        <v>1</v>
      </c>
    </row>
    <row r="143" spans="2:23" customFormat="1" ht="14" hidden="1">
      <c r="B143" t="s">
        <v>6565</v>
      </c>
      <c r="C143" t="s">
        <v>6566</v>
      </c>
      <c r="D143" t="s">
        <v>6567</v>
      </c>
      <c r="E143" t="s">
        <v>5402</v>
      </c>
      <c r="F143" t="s">
        <v>275</v>
      </c>
      <c r="G143">
        <v>6</v>
      </c>
      <c r="H143">
        <v>6</v>
      </c>
      <c r="I143" s="764" t="s">
        <v>413</v>
      </c>
      <c r="J143">
        <v>8</v>
      </c>
      <c r="K143" s="312" t="s">
        <v>3262</v>
      </c>
      <c r="L143" t="s">
        <v>6626</v>
      </c>
      <c r="M143">
        <v>1</v>
      </c>
      <c r="N143">
        <v>2</v>
      </c>
      <c r="O143">
        <v>2</v>
      </c>
      <c r="P143">
        <v>2</v>
      </c>
      <c r="Q143">
        <v>2</v>
      </c>
    </row>
    <row r="144" spans="2:23" customFormat="1" ht="14" hidden="1">
      <c r="B144" s="518" t="s">
        <v>6629</v>
      </c>
      <c r="C144" t="s">
        <v>6123</v>
      </c>
      <c r="D144" t="s">
        <v>6124</v>
      </c>
      <c r="F144" t="s">
        <v>256</v>
      </c>
      <c r="I144" s="309" t="s">
        <v>3243</v>
      </c>
      <c r="J144">
        <v>2</v>
      </c>
      <c r="K144" s="312" t="s">
        <v>3262</v>
      </c>
      <c r="L144" s="518" t="s">
        <v>6143</v>
      </c>
      <c r="M144" s="513">
        <v>1</v>
      </c>
      <c r="N144">
        <v>1</v>
      </c>
      <c r="O144">
        <v>2</v>
      </c>
      <c r="P144">
        <v>2</v>
      </c>
      <c r="Q144">
        <v>2</v>
      </c>
      <c r="S144" s="260"/>
      <c r="T144" s="260"/>
      <c r="U144" s="260"/>
      <c r="V144" s="260"/>
      <c r="W144" s="260"/>
    </row>
    <row r="145" spans="2:23" customFormat="1" ht="14" hidden="1">
      <c r="B145" t="s">
        <v>6130</v>
      </c>
      <c r="C145" t="s">
        <v>6131</v>
      </c>
      <c r="D145" t="s">
        <v>6132</v>
      </c>
      <c r="F145" t="s">
        <v>256</v>
      </c>
      <c r="I145" s="309" t="s">
        <v>3243</v>
      </c>
      <c r="J145">
        <v>2</v>
      </c>
      <c r="K145" t="s">
        <v>460</v>
      </c>
      <c r="L145" t="s">
        <v>6142</v>
      </c>
      <c r="M145" s="513">
        <v>0</v>
      </c>
      <c r="N145" s="513">
        <v>0</v>
      </c>
      <c r="O145" s="513">
        <v>0</v>
      </c>
      <c r="P145" s="513">
        <v>0</v>
      </c>
      <c r="Q145" s="513">
        <v>0</v>
      </c>
      <c r="S145" s="260"/>
      <c r="T145" s="260"/>
      <c r="U145" s="260"/>
      <c r="V145" s="260"/>
      <c r="W145" s="260"/>
    </row>
    <row r="146" spans="2:23" customFormat="1" ht="14" hidden="1">
      <c r="B146" t="s">
        <v>6133</v>
      </c>
      <c r="C146" t="s">
        <v>6134</v>
      </c>
      <c r="D146" t="s">
        <v>6135</v>
      </c>
      <c r="F146" t="s">
        <v>256</v>
      </c>
      <c r="I146" s="309" t="s">
        <v>3243</v>
      </c>
      <c r="J146">
        <v>2</v>
      </c>
      <c r="K146" t="s">
        <v>460</v>
      </c>
      <c r="L146" t="s">
        <v>6142</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6142</v>
      </c>
      <c r="M147" s="513">
        <v>0</v>
      </c>
      <c r="N147" s="513">
        <v>0</v>
      </c>
      <c r="O147" s="513">
        <v>0</v>
      </c>
      <c r="P147" s="513">
        <v>0</v>
      </c>
      <c r="Q147" s="513">
        <v>0</v>
      </c>
      <c r="S147" s="260"/>
      <c r="T147" s="260"/>
      <c r="U147" s="260"/>
      <c r="V147" s="260"/>
      <c r="W147" s="260"/>
    </row>
    <row r="148" spans="2:23" customFormat="1" ht="14" hidden="1">
      <c r="B148" t="s">
        <v>5864</v>
      </c>
      <c r="C148" t="s">
        <v>5865</v>
      </c>
      <c r="D148" t="s">
        <v>5866</v>
      </c>
      <c r="F148" t="s">
        <v>256</v>
      </c>
      <c r="I148" s="309" t="s">
        <v>3243</v>
      </c>
      <c r="J148">
        <v>3</v>
      </c>
      <c r="K148" s="312" t="s">
        <v>3255</v>
      </c>
      <c r="L148" t="s">
        <v>6142</v>
      </c>
      <c r="M148" s="513">
        <v>0</v>
      </c>
      <c r="N148" s="513">
        <v>0</v>
      </c>
      <c r="O148" s="513">
        <v>0</v>
      </c>
      <c r="P148" s="513">
        <v>0</v>
      </c>
      <c r="Q148" s="513">
        <v>0</v>
      </c>
      <c r="S148" s="260"/>
      <c r="T148" s="260"/>
      <c r="U148" s="260"/>
      <c r="V148" s="260"/>
      <c r="W148" s="260"/>
    </row>
    <row r="149" spans="2:23" customFormat="1" ht="14">
      <c r="B149" s="518" t="s">
        <v>6180</v>
      </c>
      <c r="C149" t="s">
        <v>6128</v>
      </c>
      <c r="D149" t="s">
        <v>6129</v>
      </c>
      <c r="F149" t="s">
        <v>275</v>
      </c>
      <c r="G149">
        <v>2</v>
      </c>
      <c r="H149">
        <v>2</v>
      </c>
      <c r="I149" s="309" t="s">
        <v>3243</v>
      </c>
      <c r="J149">
        <v>4</v>
      </c>
      <c r="K149" s="312" t="s">
        <v>3245</v>
      </c>
      <c r="L149" s="518" t="s">
        <v>6143</v>
      </c>
      <c r="M149" s="513">
        <v>0</v>
      </c>
      <c r="N149" s="513">
        <v>0</v>
      </c>
      <c r="O149">
        <v>1</v>
      </c>
      <c r="P149">
        <v>1</v>
      </c>
      <c r="Q149">
        <v>1</v>
      </c>
      <c r="S149" s="260"/>
      <c r="T149" s="260"/>
      <c r="U149" s="260"/>
      <c r="V149" s="260"/>
      <c r="W149" s="260"/>
    </row>
    <row r="150" spans="2:23" customFormat="1" ht="14">
      <c r="B150" s="518" t="s">
        <v>6156</v>
      </c>
      <c r="C150" t="s">
        <v>6033</v>
      </c>
      <c r="D150" t="s">
        <v>6034</v>
      </c>
      <c r="F150" t="s">
        <v>275</v>
      </c>
      <c r="G150">
        <v>4</v>
      </c>
      <c r="H150">
        <v>6</v>
      </c>
      <c r="I150" s="309" t="s">
        <v>3243</v>
      </c>
      <c r="J150">
        <v>5</v>
      </c>
      <c r="K150" s="312" t="s">
        <v>3245</v>
      </c>
      <c r="L150" s="518" t="s">
        <v>6143</v>
      </c>
      <c r="M150">
        <v>1</v>
      </c>
      <c r="N150">
        <v>1</v>
      </c>
      <c r="O150">
        <v>1</v>
      </c>
      <c r="P150">
        <v>1</v>
      </c>
      <c r="Q150" s="513">
        <v>0</v>
      </c>
      <c r="S150" s="260"/>
      <c r="T150" s="260"/>
      <c r="U150" s="260"/>
      <c r="V150" s="260"/>
      <c r="W150" s="260"/>
    </row>
    <row r="151" spans="2:23" customFormat="1" ht="14" hidden="1">
      <c r="B151" t="s">
        <v>5870</v>
      </c>
      <c r="C151" t="s">
        <v>5871</v>
      </c>
      <c r="D151" t="s">
        <v>5872</v>
      </c>
      <c r="E151" t="s">
        <v>5271</v>
      </c>
      <c r="F151" t="s">
        <v>275</v>
      </c>
      <c r="G151">
        <v>4</v>
      </c>
      <c r="H151">
        <v>4</v>
      </c>
      <c r="I151" s="309" t="s">
        <v>3243</v>
      </c>
      <c r="J151">
        <v>7</v>
      </c>
      <c r="K151" s="312" t="s">
        <v>3255</v>
      </c>
      <c r="L151" t="s">
        <v>6142</v>
      </c>
      <c r="M151" s="513">
        <v>0</v>
      </c>
      <c r="N151" s="513">
        <v>0</v>
      </c>
      <c r="O151" s="513">
        <v>0</v>
      </c>
      <c r="P151" s="513">
        <v>0</v>
      </c>
      <c r="Q151" s="513">
        <v>0</v>
      </c>
      <c r="S151" s="260"/>
      <c r="T151" s="260"/>
      <c r="U151" s="260"/>
      <c r="V151" s="260"/>
      <c r="W151" s="260"/>
    </row>
    <row r="152" spans="2:23" customFormat="1" ht="14" hidden="1">
      <c r="B152" t="s">
        <v>6020</v>
      </c>
      <c r="C152" t="s">
        <v>6021</v>
      </c>
      <c r="D152" t="s">
        <v>6022</v>
      </c>
      <c r="F152" t="s">
        <v>256</v>
      </c>
      <c r="I152" s="309" t="s">
        <v>3243</v>
      </c>
      <c r="J152">
        <v>8</v>
      </c>
      <c r="K152" s="312" t="s">
        <v>3262</v>
      </c>
      <c r="L152" t="s">
        <v>6142</v>
      </c>
      <c r="M152">
        <v>0</v>
      </c>
      <c r="N152">
        <v>2</v>
      </c>
      <c r="O152">
        <v>2</v>
      </c>
      <c r="P152">
        <v>2</v>
      </c>
      <c r="Q152">
        <v>2</v>
      </c>
      <c r="R152" s="518" t="s">
        <v>6185</v>
      </c>
      <c r="S152" s="260"/>
      <c r="T152" s="260"/>
      <c r="U152" s="260"/>
      <c r="V152" s="260"/>
      <c r="W152" s="260"/>
    </row>
    <row r="153" spans="2:23" customFormat="1" ht="14" hidden="1">
      <c r="B153" t="s">
        <v>5985</v>
      </c>
      <c r="C153" t="s">
        <v>5986</v>
      </c>
      <c r="D153" t="s">
        <v>5987</v>
      </c>
      <c r="E153" t="s">
        <v>5402</v>
      </c>
      <c r="F153" t="s">
        <v>275</v>
      </c>
      <c r="G153">
        <v>10</v>
      </c>
      <c r="H153">
        <v>10</v>
      </c>
      <c r="I153" s="309" t="s">
        <v>3243</v>
      </c>
      <c r="J153">
        <v>9</v>
      </c>
      <c r="K153" s="312" t="s">
        <v>3255</v>
      </c>
      <c r="L153" t="s">
        <v>6142</v>
      </c>
      <c r="M153" s="513">
        <v>0</v>
      </c>
      <c r="N153" s="513">
        <v>0</v>
      </c>
      <c r="O153" s="513">
        <v>0</v>
      </c>
      <c r="P153" s="513">
        <v>0</v>
      </c>
      <c r="Q153" s="513">
        <v>0</v>
      </c>
      <c r="S153" s="260"/>
      <c r="T153" s="260"/>
      <c r="U153" s="260"/>
      <c r="V153" s="260"/>
      <c r="W153" s="260"/>
    </row>
    <row r="154" spans="2:23" customFormat="1" ht="14" hidden="1">
      <c r="B154" t="s">
        <v>5964</v>
      </c>
      <c r="C154" t="s">
        <v>5965</v>
      </c>
      <c r="D154" t="s">
        <v>5966</v>
      </c>
      <c r="F154" t="s">
        <v>256</v>
      </c>
      <c r="I154" s="753" t="s">
        <v>5154</v>
      </c>
      <c r="J154">
        <v>1</v>
      </c>
      <c r="K154" s="312" t="s">
        <v>3255</v>
      </c>
      <c r="L154" t="s">
        <v>6142</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6142</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6142</v>
      </c>
      <c r="M156" s="513">
        <v>0</v>
      </c>
      <c r="N156" s="513">
        <v>0</v>
      </c>
      <c r="O156" s="513">
        <v>0</v>
      </c>
      <c r="P156" s="513">
        <v>0</v>
      </c>
      <c r="Q156" s="513">
        <v>0</v>
      </c>
      <c r="S156" s="260"/>
      <c r="T156" s="260"/>
      <c r="U156" s="260"/>
      <c r="V156" s="260"/>
      <c r="W156" s="260"/>
    </row>
    <row r="157" spans="2:23" customFormat="1" ht="14" hidden="1">
      <c r="B157" s="518" t="s">
        <v>6162</v>
      </c>
      <c r="C157" t="s">
        <v>6091</v>
      </c>
      <c r="D157" t="s">
        <v>6092</v>
      </c>
      <c r="F157" t="s">
        <v>275</v>
      </c>
      <c r="G157">
        <v>4</v>
      </c>
      <c r="H157">
        <v>1</v>
      </c>
      <c r="I157" s="753" t="s">
        <v>5154</v>
      </c>
      <c r="J157">
        <v>3</v>
      </c>
      <c r="K157" s="312" t="s">
        <v>3262</v>
      </c>
      <c r="L157" t="s">
        <v>6142</v>
      </c>
      <c r="M157" s="513">
        <v>0</v>
      </c>
      <c r="N157">
        <v>2</v>
      </c>
      <c r="O157" s="513">
        <v>0</v>
      </c>
      <c r="P157">
        <v>1</v>
      </c>
      <c r="Q157" s="513">
        <v>0</v>
      </c>
      <c r="S157" s="260"/>
      <c r="T157" s="260"/>
      <c r="U157" s="260"/>
      <c r="V157" s="260"/>
      <c r="W157" s="260"/>
    </row>
    <row r="158" spans="2:23" customFormat="1" ht="14" hidden="1">
      <c r="B158" t="s">
        <v>6010</v>
      </c>
      <c r="C158" t="s">
        <v>6011</v>
      </c>
      <c r="D158" t="s">
        <v>6012</v>
      </c>
      <c r="E158" t="s">
        <v>5402</v>
      </c>
      <c r="F158" t="s">
        <v>275</v>
      </c>
      <c r="G158">
        <v>4</v>
      </c>
      <c r="H158">
        <v>3</v>
      </c>
      <c r="I158" s="753" t="s">
        <v>5154</v>
      </c>
      <c r="J158">
        <v>3</v>
      </c>
      <c r="K158" s="312" t="s">
        <v>3262</v>
      </c>
      <c r="L158" t="s">
        <v>6142</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6142</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6142</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6142</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6142</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6142</v>
      </c>
      <c r="M163" s="513">
        <v>0</v>
      </c>
      <c r="N163" s="513">
        <v>0</v>
      </c>
      <c r="O163" s="513">
        <v>0</v>
      </c>
      <c r="P163" s="513">
        <v>0</v>
      </c>
      <c r="Q163" s="513">
        <v>0</v>
      </c>
      <c r="S163" s="260"/>
      <c r="T163" s="260"/>
      <c r="U163" s="260"/>
      <c r="V163" s="260"/>
      <c r="W163" s="260"/>
    </row>
    <row r="164" spans="2:23" customFormat="1" ht="14" hidden="1">
      <c r="B164" t="s">
        <v>6115</v>
      </c>
      <c r="C164" t="s">
        <v>6116</v>
      </c>
      <c r="D164" t="s">
        <v>6117</v>
      </c>
      <c r="F164" t="s">
        <v>275</v>
      </c>
      <c r="G164">
        <v>3</v>
      </c>
      <c r="H164">
        <v>3</v>
      </c>
      <c r="I164" s="753" t="s">
        <v>5154</v>
      </c>
      <c r="J164">
        <v>4</v>
      </c>
      <c r="K164" t="s">
        <v>460</v>
      </c>
      <c r="L164" t="s">
        <v>6142</v>
      </c>
      <c r="M164" s="513">
        <v>0</v>
      </c>
      <c r="N164" s="513">
        <v>0</v>
      </c>
      <c r="O164" s="513">
        <v>0</v>
      </c>
      <c r="P164" s="513">
        <v>0</v>
      </c>
      <c r="Q164" s="513">
        <v>0</v>
      </c>
      <c r="S164" s="260"/>
      <c r="T164" s="260"/>
      <c r="U164" s="260"/>
      <c r="V164" s="260"/>
      <c r="W164" s="260"/>
    </row>
    <row r="165" spans="2:23" customFormat="1" ht="14">
      <c r="B165" s="518" t="s">
        <v>6148</v>
      </c>
      <c r="C165" t="s">
        <v>6110</v>
      </c>
      <c r="D165" t="s">
        <v>6111</v>
      </c>
      <c r="F165" t="s">
        <v>275</v>
      </c>
      <c r="G165">
        <v>2</v>
      </c>
      <c r="H165">
        <v>6</v>
      </c>
      <c r="I165" s="753" t="s">
        <v>5154</v>
      </c>
      <c r="J165">
        <v>4</v>
      </c>
      <c r="K165" s="312" t="s">
        <v>3245</v>
      </c>
      <c r="L165" t="s">
        <v>6142</v>
      </c>
      <c r="M165">
        <v>1</v>
      </c>
      <c r="N165">
        <v>1</v>
      </c>
      <c r="O165">
        <v>1</v>
      </c>
      <c r="P165" s="513">
        <v>0</v>
      </c>
      <c r="Q165">
        <v>1</v>
      </c>
      <c r="S165" s="260"/>
      <c r="T165" s="260"/>
      <c r="U165" s="260"/>
      <c r="V165" s="260"/>
      <c r="W165" s="260"/>
    </row>
    <row r="166" spans="2:23" customFormat="1" ht="14">
      <c r="B166" s="518" t="s">
        <v>6164</v>
      </c>
      <c r="C166" t="s">
        <v>6048</v>
      </c>
      <c r="D166" t="s">
        <v>6049</v>
      </c>
      <c r="F166" t="s">
        <v>275</v>
      </c>
      <c r="G166">
        <v>5</v>
      </c>
      <c r="H166">
        <v>3</v>
      </c>
      <c r="I166" s="753" t="s">
        <v>5154</v>
      </c>
      <c r="J166">
        <v>5</v>
      </c>
      <c r="K166" s="312" t="s">
        <v>3245</v>
      </c>
      <c r="L166" t="s">
        <v>6142</v>
      </c>
      <c r="M166">
        <v>1</v>
      </c>
      <c r="N166" s="513">
        <v>0</v>
      </c>
      <c r="O166">
        <v>1</v>
      </c>
      <c r="P166">
        <v>1</v>
      </c>
      <c r="Q166">
        <v>1</v>
      </c>
      <c r="S166" s="260"/>
      <c r="T166" s="260"/>
      <c r="U166" s="260"/>
      <c r="V166" s="260"/>
      <c r="W166" s="260"/>
    </row>
    <row r="167" spans="2:23" customFormat="1" ht="14" hidden="1">
      <c r="B167" t="s">
        <v>6053</v>
      </c>
      <c r="C167" t="s">
        <v>6054</v>
      </c>
      <c r="D167" t="s">
        <v>6055</v>
      </c>
      <c r="E167" t="s">
        <v>5206</v>
      </c>
      <c r="F167" t="s">
        <v>275</v>
      </c>
      <c r="G167">
        <v>6</v>
      </c>
      <c r="H167">
        <v>6</v>
      </c>
      <c r="I167" s="753" t="s">
        <v>5154</v>
      </c>
      <c r="J167">
        <v>6</v>
      </c>
      <c r="K167" s="312" t="s">
        <v>3255</v>
      </c>
      <c r="L167" t="s">
        <v>6142</v>
      </c>
      <c r="M167" s="513">
        <v>0</v>
      </c>
      <c r="N167" s="513">
        <v>0</v>
      </c>
      <c r="O167" s="513">
        <v>0</v>
      </c>
      <c r="P167" s="513">
        <v>0</v>
      </c>
      <c r="Q167" s="513">
        <v>0</v>
      </c>
      <c r="S167" s="260"/>
      <c r="T167" s="260"/>
      <c r="U167" s="260"/>
      <c r="V167" s="260"/>
      <c r="W167" s="260"/>
    </row>
    <row r="168" spans="2:23" customFormat="1" ht="14" hidden="1">
      <c r="B168" t="s">
        <v>6112</v>
      </c>
      <c r="C168" t="s">
        <v>6113</v>
      </c>
      <c r="D168" t="s">
        <v>6114</v>
      </c>
      <c r="F168" t="s">
        <v>256</v>
      </c>
      <c r="I168" s="753" t="s">
        <v>5154</v>
      </c>
      <c r="J168">
        <v>7</v>
      </c>
      <c r="K168" s="312" t="s">
        <v>3262</v>
      </c>
      <c r="L168" t="s">
        <v>6142</v>
      </c>
      <c r="M168" s="513">
        <v>0</v>
      </c>
      <c r="N168">
        <v>2</v>
      </c>
      <c r="O168">
        <v>1</v>
      </c>
      <c r="P168">
        <v>1</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6142</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6142</v>
      </c>
      <c r="M170" s="513">
        <v>0</v>
      </c>
      <c r="N170" s="513">
        <v>0</v>
      </c>
      <c r="O170" s="513">
        <v>0</v>
      </c>
      <c r="P170" s="513">
        <v>0</v>
      </c>
      <c r="Q170" s="513">
        <v>0</v>
      </c>
      <c r="S170" s="260"/>
      <c r="T170" s="260"/>
      <c r="U170" s="260"/>
      <c r="V170" s="260"/>
      <c r="W170" s="260"/>
    </row>
    <row r="171" spans="2:23" customFormat="1" ht="14">
      <c r="B171" s="518" t="s">
        <v>6160</v>
      </c>
      <c r="C171" t="s">
        <v>6031</v>
      </c>
      <c r="D171" t="s">
        <v>6032</v>
      </c>
      <c r="F171" t="s">
        <v>256</v>
      </c>
      <c r="I171" s="760" t="s">
        <v>278</v>
      </c>
      <c r="J171">
        <v>2</v>
      </c>
      <c r="K171" s="312" t="s">
        <v>3245</v>
      </c>
      <c r="L171" t="s">
        <v>6142</v>
      </c>
      <c r="M171" s="513">
        <v>0</v>
      </c>
      <c r="N171" s="513">
        <v>0</v>
      </c>
      <c r="O171">
        <v>1</v>
      </c>
      <c r="P171" s="513">
        <v>0</v>
      </c>
      <c r="Q171" s="513">
        <v>0</v>
      </c>
      <c r="S171" s="260"/>
      <c r="T171" s="260"/>
      <c r="U171" s="260"/>
      <c r="V171" s="260"/>
      <c r="W171" s="260"/>
    </row>
    <row r="172" spans="2:23" customFormat="1" ht="14" hidden="1">
      <c r="B172" t="s">
        <v>6064</v>
      </c>
      <c r="C172" t="s">
        <v>6065</v>
      </c>
      <c r="D172" t="s">
        <v>6066</v>
      </c>
      <c r="F172" t="s">
        <v>256</v>
      </c>
      <c r="I172" s="760" t="s">
        <v>278</v>
      </c>
      <c r="J172">
        <v>3</v>
      </c>
      <c r="K172" s="312" t="s">
        <v>3262</v>
      </c>
      <c r="L172" t="s">
        <v>6142</v>
      </c>
      <c r="M172">
        <v>1</v>
      </c>
      <c r="N172">
        <v>2</v>
      </c>
      <c r="O172">
        <v>2</v>
      </c>
      <c r="P172">
        <v>2</v>
      </c>
      <c r="Q172">
        <v>2</v>
      </c>
      <c r="S172" s="260"/>
      <c r="T172" s="260"/>
      <c r="U172" s="260"/>
      <c r="V172" s="260"/>
      <c r="W172" s="260"/>
    </row>
    <row r="173" spans="2:23" customFormat="1" ht="14" hidden="1">
      <c r="B173" t="s">
        <v>6056</v>
      </c>
      <c r="C173" t="s">
        <v>6057</v>
      </c>
      <c r="D173" t="s">
        <v>6058</v>
      </c>
      <c r="F173" t="s">
        <v>275</v>
      </c>
      <c r="G173">
        <v>4</v>
      </c>
      <c r="H173">
        <v>4</v>
      </c>
      <c r="I173" s="760" t="s">
        <v>278</v>
      </c>
      <c r="J173">
        <v>4</v>
      </c>
      <c r="K173" s="312" t="s">
        <v>3262</v>
      </c>
      <c r="L173" t="s">
        <v>6142</v>
      </c>
      <c r="M173">
        <v>2</v>
      </c>
      <c r="N173">
        <v>2</v>
      </c>
      <c r="O173">
        <v>0</v>
      </c>
      <c r="P173">
        <v>2</v>
      </c>
      <c r="Q173">
        <v>2</v>
      </c>
      <c r="S173" s="260"/>
      <c r="T173" s="260"/>
      <c r="U173" s="260"/>
      <c r="V173" s="260"/>
      <c r="W173" s="260"/>
    </row>
    <row r="174" spans="2:23" customFormat="1" ht="14" hidden="1">
      <c r="B174" t="s">
        <v>6102</v>
      </c>
      <c r="C174" t="s">
        <v>6103</v>
      </c>
      <c r="D174" t="s">
        <v>6104</v>
      </c>
      <c r="F174" t="s">
        <v>256</v>
      </c>
      <c r="I174" s="760" t="s">
        <v>278</v>
      </c>
      <c r="J174">
        <v>4</v>
      </c>
      <c r="K174" s="312" t="s">
        <v>3255</v>
      </c>
      <c r="L174" t="s">
        <v>6142</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6142</v>
      </c>
      <c r="M175" s="513">
        <v>0</v>
      </c>
      <c r="N175" s="513">
        <v>0</v>
      </c>
      <c r="O175" s="513">
        <v>0</v>
      </c>
      <c r="P175" s="513">
        <v>0</v>
      </c>
      <c r="Q175" s="513">
        <v>0</v>
      </c>
      <c r="S175" s="260"/>
      <c r="T175" s="260"/>
      <c r="U175" s="260"/>
      <c r="V175" s="260"/>
      <c r="W175" s="260"/>
    </row>
    <row r="176" spans="2:23" customFormat="1" ht="14">
      <c r="B176" s="518" t="s">
        <v>6163</v>
      </c>
      <c r="C176" t="s">
        <v>6029</v>
      </c>
      <c r="D176" t="s">
        <v>6030</v>
      </c>
      <c r="F176" t="s">
        <v>275</v>
      </c>
      <c r="G176">
        <v>5</v>
      </c>
      <c r="H176">
        <v>5</v>
      </c>
      <c r="I176" s="760" t="s">
        <v>278</v>
      </c>
      <c r="J176">
        <v>6</v>
      </c>
      <c r="K176" s="312" t="s">
        <v>3245</v>
      </c>
      <c r="L176" t="s">
        <v>6142</v>
      </c>
      <c r="M176">
        <v>1</v>
      </c>
      <c r="N176" s="513">
        <v>0</v>
      </c>
      <c r="O176">
        <v>1</v>
      </c>
      <c r="P176">
        <v>1</v>
      </c>
      <c r="Q176" s="513">
        <v>0</v>
      </c>
      <c r="S176" s="260"/>
      <c r="T176" s="260"/>
      <c r="U176" s="260"/>
      <c r="V176" s="260"/>
      <c r="W176" s="260"/>
    </row>
    <row r="177" spans="2:23" customFormat="1" ht="14" hidden="1">
      <c r="B177" t="s">
        <v>5940</v>
      </c>
      <c r="C177" t="s">
        <v>5941</v>
      </c>
      <c r="D177" t="s">
        <v>5942</v>
      </c>
      <c r="F177" t="s">
        <v>256</v>
      </c>
      <c r="I177" s="760" t="s">
        <v>278</v>
      </c>
      <c r="J177">
        <v>7</v>
      </c>
      <c r="K177" s="312" t="s">
        <v>3255</v>
      </c>
      <c r="L177" t="s">
        <v>6142</v>
      </c>
      <c r="M177" s="513">
        <v>0</v>
      </c>
      <c r="N177" s="513">
        <v>0</v>
      </c>
      <c r="O177" s="513">
        <v>0</v>
      </c>
      <c r="P177" s="513">
        <v>0</v>
      </c>
      <c r="Q177" s="513">
        <v>0</v>
      </c>
      <c r="S177" s="260"/>
      <c r="T177" s="260"/>
      <c r="U177" s="260"/>
      <c r="V177" s="260"/>
      <c r="W177" s="260"/>
    </row>
    <row r="178" spans="2:23" customFormat="1" ht="14" hidden="1">
      <c r="B178" t="s">
        <v>5979</v>
      </c>
      <c r="C178" t="s">
        <v>5980</v>
      </c>
      <c r="D178" t="s">
        <v>5981</v>
      </c>
      <c r="F178" t="s">
        <v>256</v>
      </c>
      <c r="I178" s="760" t="s">
        <v>278</v>
      </c>
      <c r="J178">
        <v>8</v>
      </c>
      <c r="K178" s="312" t="s">
        <v>3255</v>
      </c>
      <c r="L178" t="s">
        <v>6142</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6142</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6142</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6142</v>
      </c>
      <c r="M181" s="513">
        <v>0</v>
      </c>
      <c r="N181" s="513">
        <v>0</v>
      </c>
      <c r="O181" s="513">
        <v>0</v>
      </c>
      <c r="P181" s="513">
        <v>0</v>
      </c>
      <c r="Q181" s="513">
        <v>0</v>
      </c>
      <c r="S181" s="260"/>
      <c r="T181" s="260"/>
      <c r="U181" s="260"/>
      <c r="V181" s="260"/>
      <c r="W181" s="260"/>
    </row>
    <row r="182" spans="2:23" customFormat="1" ht="14" hidden="1">
      <c r="B182" t="s">
        <v>6096</v>
      </c>
      <c r="C182" t="s">
        <v>6097</v>
      </c>
      <c r="D182" t="s">
        <v>6098</v>
      </c>
      <c r="F182" t="s">
        <v>256</v>
      </c>
      <c r="I182" s="761" t="s">
        <v>299</v>
      </c>
      <c r="J182">
        <v>2</v>
      </c>
      <c r="K182" s="312" t="s">
        <v>3262</v>
      </c>
      <c r="L182" t="s">
        <v>6142</v>
      </c>
      <c r="M182">
        <v>2</v>
      </c>
      <c r="N182">
        <v>2</v>
      </c>
      <c r="O182">
        <v>2</v>
      </c>
      <c r="P182">
        <v>2</v>
      </c>
      <c r="Q182">
        <v>2</v>
      </c>
      <c r="S182" s="260"/>
      <c r="T182" s="260"/>
      <c r="U182" s="260"/>
      <c r="V182" s="260"/>
      <c r="W182" s="260"/>
    </row>
    <row r="183" spans="2:23" customFormat="1" ht="14" hidden="1">
      <c r="B183" t="s">
        <v>6099</v>
      </c>
      <c r="C183" t="s">
        <v>6100</v>
      </c>
      <c r="D183" t="s">
        <v>6101</v>
      </c>
      <c r="F183" t="s">
        <v>256</v>
      </c>
      <c r="I183" s="761" t="s">
        <v>299</v>
      </c>
      <c r="J183">
        <v>3</v>
      </c>
      <c r="K183" s="312" t="s">
        <v>3255</v>
      </c>
      <c r="L183" t="s">
        <v>6142</v>
      </c>
      <c r="M183" s="513">
        <v>0</v>
      </c>
      <c r="N183" s="513">
        <v>0</v>
      </c>
      <c r="O183" s="513">
        <v>0</v>
      </c>
      <c r="P183" s="513">
        <v>0</v>
      </c>
      <c r="Q183" s="513">
        <v>0</v>
      </c>
      <c r="S183" s="260"/>
      <c r="T183" s="260"/>
      <c r="U183" s="260"/>
      <c r="V183" s="260"/>
      <c r="W183" s="260"/>
    </row>
    <row r="184" spans="2:23" customFormat="1" ht="14">
      <c r="B184" s="518" t="s">
        <v>6182</v>
      </c>
      <c r="C184" t="s">
        <v>6035</v>
      </c>
      <c r="D184" t="s">
        <v>6036</v>
      </c>
      <c r="F184" t="s">
        <v>5227</v>
      </c>
      <c r="G184">
        <v>2</v>
      </c>
      <c r="I184" s="761" t="s">
        <v>299</v>
      </c>
      <c r="J184">
        <v>4</v>
      </c>
      <c r="K184" s="312" t="s">
        <v>3245</v>
      </c>
      <c r="L184" t="s">
        <v>6142</v>
      </c>
      <c r="M184">
        <v>1</v>
      </c>
      <c r="N184">
        <v>1</v>
      </c>
      <c r="O184" s="757">
        <v>0</v>
      </c>
      <c r="P184" s="757">
        <v>0</v>
      </c>
      <c r="Q184">
        <v>1</v>
      </c>
      <c r="S184" s="260"/>
      <c r="T184" s="260"/>
      <c r="U184" s="260"/>
      <c r="V184" s="260"/>
      <c r="W184" s="260"/>
    </row>
    <row r="185" spans="2:23" customFormat="1" ht="14" hidden="1">
      <c r="B185" t="s">
        <v>5852</v>
      </c>
      <c r="C185" t="s">
        <v>5853</v>
      </c>
      <c r="D185" t="s">
        <v>5854</v>
      </c>
      <c r="E185" t="s">
        <v>5271</v>
      </c>
      <c r="F185" t="s">
        <v>275</v>
      </c>
      <c r="G185">
        <v>5</v>
      </c>
      <c r="H185">
        <v>5</v>
      </c>
      <c r="I185" s="761" t="s">
        <v>299</v>
      </c>
      <c r="J185">
        <v>5</v>
      </c>
      <c r="K185" s="312" t="s">
        <v>3255</v>
      </c>
      <c r="L185" t="s">
        <v>6142</v>
      </c>
      <c r="M185" s="513">
        <v>0</v>
      </c>
      <c r="N185" s="513">
        <v>0</v>
      </c>
      <c r="O185" s="513">
        <v>0</v>
      </c>
      <c r="P185" s="513">
        <v>0</v>
      </c>
      <c r="Q185" s="513">
        <v>0</v>
      </c>
      <c r="S185" s="260"/>
      <c r="T185" s="260"/>
      <c r="U185" s="260"/>
      <c r="V185" s="260"/>
      <c r="W185" s="260"/>
    </row>
    <row r="186" spans="2:23" customFormat="1" ht="14">
      <c r="B186" s="518" t="s">
        <v>6154</v>
      </c>
      <c r="C186" t="s">
        <v>6118</v>
      </c>
      <c r="D186" t="s">
        <v>6119</v>
      </c>
      <c r="F186" t="s">
        <v>275</v>
      </c>
      <c r="G186">
        <v>4</v>
      </c>
      <c r="H186">
        <v>4</v>
      </c>
      <c r="I186" s="761" t="s">
        <v>299</v>
      </c>
      <c r="J186">
        <v>6</v>
      </c>
      <c r="K186" s="312" t="s">
        <v>3245</v>
      </c>
      <c r="L186" t="s">
        <v>6142</v>
      </c>
      <c r="M186">
        <v>1</v>
      </c>
      <c r="N186">
        <v>1</v>
      </c>
      <c r="O186" s="757">
        <v>0</v>
      </c>
      <c r="P186" s="513">
        <v>0</v>
      </c>
      <c r="Q186">
        <v>1</v>
      </c>
      <c r="S186" s="260"/>
      <c r="T186" s="260"/>
      <c r="U186" s="260"/>
      <c r="V186" s="260"/>
      <c r="W186" s="260"/>
    </row>
    <row r="187" spans="2:23" customFormat="1" ht="14" hidden="1">
      <c r="B187" t="s">
        <v>6120</v>
      </c>
      <c r="C187" t="s">
        <v>6121</v>
      </c>
      <c r="D187" t="s">
        <v>6122</v>
      </c>
      <c r="E187" t="s">
        <v>5779</v>
      </c>
      <c r="F187" t="s">
        <v>275</v>
      </c>
      <c r="G187">
        <v>8</v>
      </c>
      <c r="H187">
        <v>5</v>
      </c>
      <c r="I187" s="761" t="s">
        <v>299</v>
      </c>
      <c r="J187">
        <v>7</v>
      </c>
      <c r="K187" s="312" t="s">
        <v>3255</v>
      </c>
      <c r="L187" t="s">
        <v>6142</v>
      </c>
      <c r="M187" s="513">
        <v>0</v>
      </c>
      <c r="N187" s="513">
        <v>0</v>
      </c>
      <c r="O187" s="513">
        <v>0</v>
      </c>
      <c r="P187" s="513">
        <v>0</v>
      </c>
      <c r="Q187" s="513">
        <v>0</v>
      </c>
      <c r="S187" s="260"/>
      <c r="T187" s="260"/>
      <c r="U187" s="260"/>
      <c r="V187" s="260"/>
      <c r="W187" s="260"/>
    </row>
    <row r="188" spans="2:23" customFormat="1" ht="14" hidden="1">
      <c r="B188" t="s">
        <v>6002</v>
      </c>
      <c r="C188" t="s">
        <v>6003</v>
      </c>
      <c r="D188" t="s">
        <v>6004</v>
      </c>
      <c r="F188" t="s">
        <v>256</v>
      </c>
      <c r="I188" s="761" t="s">
        <v>299</v>
      </c>
      <c r="J188">
        <v>8</v>
      </c>
      <c r="K188" s="312" t="s">
        <v>3262</v>
      </c>
      <c r="L188" t="s">
        <v>6142</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6142</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6142</v>
      </c>
      <c r="M190" s="513">
        <v>0</v>
      </c>
      <c r="N190" s="513">
        <v>0</v>
      </c>
      <c r="O190" s="513">
        <v>0</v>
      </c>
      <c r="P190" s="513">
        <v>0</v>
      </c>
      <c r="Q190" s="513">
        <v>0</v>
      </c>
      <c r="S190" s="260"/>
      <c r="T190" s="260"/>
      <c r="U190" s="260"/>
      <c r="V190" s="260"/>
      <c r="W190" s="260"/>
    </row>
    <row r="191" spans="2:23" customFormat="1" ht="14" hidden="1">
      <c r="B191" t="s">
        <v>5982</v>
      </c>
      <c r="C191" t="s">
        <v>5983</v>
      </c>
      <c r="D191" t="s">
        <v>5984</v>
      </c>
      <c r="F191" t="s">
        <v>275</v>
      </c>
      <c r="G191">
        <v>2</v>
      </c>
      <c r="H191">
        <v>5</v>
      </c>
      <c r="I191" s="762" t="s">
        <v>314</v>
      </c>
      <c r="J191">
        <v>3</v>
      </c>
      <c r="K191" s="312" t="s">
        <v>3255</v>
      </c>
      <c r="L191" t="s">
        <v>6142</v>
      </c>
      <c r="M191" s="513">
        <v>0</v>
      </c>
      <c r="N191" s="513">
        <v>0</v>
      </c>
      <c r="O191" s="513">
        <v>0</v>
      </c>
      <c r="P191" s="513">
        <v>0</v>
      </c>
      <c r="Q191" s="513">
        <v>0</v>
      </c>
      <c r="S191" s="260"/>
      <c r="T191" s="260"/>
      <c r="U191" s="260"/>
      <c r="V191" s="260"/>
      <c r="W191" s="260"/>
    </row>
    <row r="192" spans="2:23" customFormat="1" ht="14" hidden="1">
      <c r="B192" t="s">
        <v>5991</v>
      </c>
      <c r="C192" t="s">
        <v>5992</v>
      </c>
      <c r="D192" t="s">
        <v>5993</v>
      </c>
      <c r="F192" t="s">
        <v>256</v>
      </c>
      <c r="I192" s="762" t="s">
        <v>314</v>
      </c>
      <c r="J192">
        <v>3</v>
      </c>
      <c r="K192" s="312" t="s">
        <v>3255</v>
      </c>
      <c r="L192" t="s">
        <v>6142</v>
      </c>
      <c r="M192" s="513">
        <v>0</v>
      </c>
      <c r="N192" s="513">
        <v>0</v>
      </c>
      <c r="O192" s="513">
        <v>0</v>
      </c>
      <c r="P192" s="513">
        <v>0</v>
      </c>
      <c r="Q192" s="513">
        <v>0</v>
      </c>
      <c r="S192" s="260"/>
      <c r="T192" s="260"/>
      <c r="U192" s="260"/>
      <c r="V192" s="260"/>
      <c r="W192" s="260"/>
    </row>
    <row r="193" spans="2:23" customFormat="1" ht="14">
      <c r="B193" s="518" t="s">
        <v>6152</v>
      </c>
      <c r="C193" t="s">
        <v>6086</v>
      </c>
      <c r="D193" t="s">
        <v>6087</v>
      </c>
      <c r="F193" t="s">
        <v>275</v>
      </c>
      <c r="G193">
        <v>4</v>
      </c>
      <c r="H193">
        <v>4</v>
      </c>
      <c r="I193" s="762" t="s">
        <v>314</v>
      </c>
      <c r="J193">
        <v>4</v>
      </c>
      <c r="K193" s="312" t="s">
        <v>3245</v>
      </c>
      <c r="L193" t="s">
        <v>6142</v>
      </c>
      <c r="M193">
        <v>1</v>
      </c>
      <c r="N193" s="513">
        <v>0</v>
      </c>
      <c r="O193" s="513">
        <v>0</v>
      </c>
      <c r="P193">
        <v>1</v>
      </c>
      <c r="Q193">
        <v>1</v>
      </c>
      <c r="S193" s="260"/>
      <c r="T193" s="260"/>
      <c r="U193" s="260"/>
      <c r="V193" s="260"/>
      <c r="W193" s="260"/>
    </row>
    <row r="194" spans="2:23" customFormat="1" ht="14" hidden="1">
      <c r="B194" t="s">
        <v>6007</v>
      </c>
      <c r="C194" t="s">
        <v>6008</v>
      </c>
      <c r="D194" t="s">
        <v>6009</v>
      </c>
      <c r="F194" t="s">
        <v>256</v>
      </c>
      <c r="I194" s="762" t="s">
        <v>314</v>
      </c>
      <c r="J194">
        <v>4</v>
      </c>
      <c r="K194" s="312" t="s">
        <v>3255</v>
      </c>
      <c r="L194" t="s">
        <v>6142</v>
      </c>
      <c r="M194" s="513">
        <v>0</v>
      </c>
      <c r="N194" s="513">
        <v>0</v>
      </c>
      <c r="O194" s="513">
        <v>0</v>
      </c>
      <c r="P194" s="513">
        <v>0</v>
      </c>
      <c r="Q194" s="513">
        <v>0</v>
      </c>
      <c r="S194" s="260"/>
      <c r="T194" s="260"/>
      <c r="U194" s="260"/>
      <c r="V194" s="260"/>
      <c r="W194" s="260"/>
    </row>
    <row r="195" spans="2:23" customFormat="1" ht="14" hidden="1">
      <c r="B195" t="s">
        <v>6125</v>
      </c>
      <c r="C195" t="s">
        <v>6126</v>
      </c>
      <c r="D195" t="s">
        <v>6127</v>
      </c>
      <c r="E195" t="s">
        <v>5779</v>
      </c>
      <c r="F195" t="s">
        <v>275</v>
      </c>
      <c r="G195">
        <v>3</v>
      </c>
      <c r="H195">
        <v>3</v>
      </c>
      <c r="I195" s="762" t="s">
        <v>314</v>
      </c>
      <c r="J195">
        <v>5</v>
      </c>
      <c r="K195" t="s">
        <v>460</v>
      </c>
      <c r="L195" t="s">
        <v>6142</v>
      </c>
      <c r="M195" s="513">
        <v>0</v>
      </c>
      <c r="N195" s="513">
        <v>0</v>
      </c>
      <c r="O195" s="513">
        <v>0</v>
      </c>
      <c r="P195" s="513">
        <v>0</v>
      </c>
      <c r="Q195" s="513">
        <v>0</v>
      </c>
      <c r="S195" s="260"/>
      <c r="T195" s="260"/>
      <c r="U195" s="260"/>
      <c r="V195" s="260"/>
      <c r="W195" s="260"/>
    </row>
    <row r="196" spans="2:23" customFormat="1" ht="14">
      <c r="B196" s="518" t="s">
        <v>6147</v>
      </c>
      <c r="C196" t="s">
        <v>5873</v>
      </c>
      <c r="D196" t="s">
        <v>5874</v>
      </c>
      <c r="F196" t="s">
        <v>275</v>
      </c>
      <c r="G196">
        <v>8</v>
      </c>
      <c r="H196">
        <v>8</v>
      </c>
      <c r="I196" s="762" t="s">
        <v>314</v>
      </c>
      <c r="J196">
        <v>8</v>
      </c>
      <c r="K196" s="312" t="s">
        <v>3245</v>
      </c>
      <c r="L196" t="s">
        <v>6142</v>
      </c>
      <c r="M196" s="513">
        <v>0</v>
      </c>
      <c r="N196">
        <v>1</v>
      </c>
      <c r="O196">
        <v>1</v>
      </c>
      <c r="P196" s="513">
        <v>0</v>
      </c>
      <c r="Q196">
        <v>1</v>
      </c>
      <c r="S196" s="260"/>
      <c r="T196" s="260"/>
      <c r="U196" s="260"/>
      <c r="V196" s="260"/>
      <c r="W196" s="260"/>
    </row>
    <row r="197" spans="2:23" customFormat="1" ht="14" hidden="1">
      <c r="B197" t="s">
        <v>5988</v>
      </c>
      <c r="C197" t="s">
        <v>5989</v>
      </c>
      <c r="D197" t="s">
        <v>5990</v>
      </c>
      <c r="F197" t="s">
        <v>256</v>
      </c>
      <c r="I197" s="762" t="s">
        <v>314</v>
      </c>
      <c r="J197">
        <v>8</v>
      </c>
      <c r="K197" s="312" t="s">
        <v>3262</v>
      </c>
      <c r="L197" t="s">
        <v>6142</v>
      </c>
      <c r="M197" s="513">
        <v>0</v>
      </c>
      <c r="N197" s="513">
        <v>0</v>
      </c>
      <c r="O197" s="513">
        <v>0</v>
      </c>
      <c r="P197">
        <v>2</v>
      </c>
      <c r="Q197">
        <v>1</v>
      </c>
      <c r="S197" s="260"/>
      <c r="T197" s="260"/>
      <c r="U197" s="260"/>
      <c r="V197" s="260"/>
      <c r="W197" s="260"/>
    </row>
    <row r="198" spans="2:23" customFormat="1" ht="14" hidden="1">
      <c r="B198" t="s">
        <v>5878</v>
      </c>
      <c r="C198" t="s">
        <v>5879</v>
      </c>
      <c r="D198" t="s">
        <v>5880</v>
      </c>
      <c r="E198" t="s">
        <v>5402</v>
      </c>
      <c r="F198" t="s">
        <v>275</v>
      </c>
      <c r="G198">
        <v>8</v>
      </c>
      <c r="H198">
        <v>8</v>
      </c>
      <c r="I198" s="762" t="s">
        <v>314</v>
      </c>
      <c r="J198">
        <v>9</v>
      </c>
      <c r="K198" s="312" t="s">
        <v>3262</v>
      </c>
      <c r="L198" t="s">
        <v>6142</v>
      </c>
      <c r="M198">
        <v>2</v>
      </c>
      <c r="N198">
        <v>2</v>
      </c>
      <c r="O198">
        <v>1</v>
      </c>
      <c r="P198">
        <v>2</v>
      </c>
      <c r="Q198">
        <v>2</v>
      </c>
      <c r="S198" s="260"/>
      <c r="T198" s="260"/>
      <c r="U198" s="260"/>
      <c r="V198" s="260"/>
      <c r="W198" s="260"/>
    </row>
    <row r="199" spans="2:23" customFormat="1" ht="14" hidden="1">
      <c r="B199" t="s">
        <v>6107</v>
      </c>
      <c r="C199" t="s">
        <v>6108</v>
      </c>
      <c r="D199" t="s">
        <v>6109</v>
      </c>
      <c r="E199" t="s">
        <v>5911</v>
      </c>
      <c r="F199" t="s">
        <v>275</v>
      </c>
      <c r="G199">
        <v>2</v>
      </c>
      <c r="H199">
        <v>1</v>
      </c>
      <c r="I199" s="309" t="s">
        <v>3312</v>
      </c>
      <c r="J199">
        <v>1</v>
      </c>
      <c r="K199" s="312" t="s">
        <v>3255</v>
      </c>
      <c r="L199" t="s">
        <v>6142</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6142</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6142</v>
      </c>
      <c r="M201" s="513">
        <v>0</v>
      </c>
      <c r="N201" s="513">
        <v>0</v>
      </c>
      <c r="O201" s="513">
        <v>0</v>
      </c>
      <c r="P201" s="513">
        <v>0</v>
      </c>
      <c r="Q201" s="513">
        <v>0</v>
      </c>
      <c r="S201" s="260"/>
      <c r="T201" s="260"/>
      <c r="U201" s="260"/>
      <c r="V201" s="260"/>
      <c r="W201" s="260"/>
    </row>
    <row r="202" spans="2:23" customFormat="1" ht="14">
      <c r="B202" t="s">
        <v>6037</v>
      </c>
      <c r="C202" t="s">
        <v>6038</v>
      </c>
      <c r="D202" t="s">
        <v>6039</v>
      </c>
      <c r="F202" t="s">
        <v>275</v>
      </c>
      <c r="G202">
        <v>3</v>
      </c>
      <c r="H202">
        <v>2</v>
      </c>
      <c r="I202" s="309" t="s">
        <v>3312</v>
      </c>
      <c r="J202">
        <v>2</v>
      </c>
      <c r="K202" s="312" t="s">
        <v>3245</v>
      </c>
      <c r="L202" t="s">
        <v>6142</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6142</v>
      </c>
      <c r="M203" s="513">
        <v>0</v>
      </c>
      <c r="N203" s="513">
        <v>0</v>
      </c>
      <c r="O203" s="513">
        <v>0</v>
      </c>
      <c r="P203" s="513">
        <v>0</v>
      </c>
      <c r="Q203" s="513">
        <v>0</v>
      </c>
      <c r="S203" s="260"/>
      <c r="T203" s="260"/>
      <c r="U203" s="260"/>
      <c r="V203" s="260"/>
      <c r="W203" s="260"/>
    </row>
    <row r="204" spans="2:23" customFormat="1" ht="14" hidden="1">
      <c r="B204" t="s">
        <v>6026</v>
      </c>
      <c r="C204" t="s">
        <v>6027</v>
      </c>
      <c r="D204" t="s">
        <v>6028</v>
      </c>
      <c r="F204" t="s">
        <v>256</v>
      </c>
      <c r="I204" s="309" t="s">
        <v>3312</v>
      </c>
      <c r="J204">
        <v>2</v>
      </c>
      <c r="K204" s="312" t="s">
        <v>3255</v>
      </c>
      <c r="L204" t="s">
        <v>6142</v>
      </c>
      <c r="M204" s="513">
        <v>0</v>
      </c>
      <c r="N204" s="513">
        <v>0</v>
      </c>
      <c r="O204" s="513">
        <v>0</v>
      </c>
      <c r="P204" s="513">
        <v>0</v>
      </c>
      <c r="Q204" s="513">
        <v>0</v>
      </c>
      <c r="S204" s="260"/>
      <c r="T204" s="260"/>
      <c r="U204" s="260"/>
      <c r="V204" s="260"/>
      <c r="W204" s="260"/>
    </row>
    <row r="205" spans="2:23" customFormat="1" ht="14" hidden="1">
      <c r="B205" t="s">
        <v>6088</v>
      </c>
      <c r="C205" t="s">
        <v>6089</v>
      </c>
      <c r="D205" t="s">
        <v>6090</v>
      </c>
      <c r="F205" t="s">
        <v>275</v>
      </c>
      <c r="G205">
        <v>4</v>
      </c>
      <c r="H205">
        <v>3</v>
      </c>
      <c r="I205" s="309" t="s">
        <v>3312</v>
      </c>
      <c r="J205">
        <v>3</v>
      </c>
      <c r="K205" s="312" t="s">
        <v>3255</v>
      </c>
      <c r="L205" t="s">
        <v>6142</v>
      </c>
      <c r="M205" s="513">
        <v>0</v>
      </c>
      <c r="N205" s="513">
        <v>0</v>
      </c>
      <c r="O205" s="513">
        <v>0</v>
      </c>
      <c r="P205" s="513">
        <v>0</v>
      </c>
      <c r="Q205" s="513">
        <v>0</v>
      </c>
      <c r="S205" s="260"/>
      <c r="T205" s="260"/>
      <c r="U205" s="260"/>
      <c r="V205" s="260"/>
      <c r="W205" s="260"/>
    </row>
    <row r="206" spans="2:23" customFormat="1" ht="14" hidden="1">
      <c r="B206" t="s">
        <v>5994</v>
      </c>
      <c r="C206" t="s">
        <v>5995</v>
      </c>
      <c r="D206" t="s">
        <v>5996</v>
      </c>
      <c r="F206" t="s">
        <v>256</v>
      </c>
      <c r="I206" s="309" t="s">
        <v>3312</v>
      </c>
      <c r="J206">
        <v>3</v>
      </c>
      <c r="K206" s="312" t="s">
        <v>3262</v>
      </c>
      <c r="L206" t="s">
        <v>6142</v>
      </c>
      <c r="M206">
        <v>2</v>
      </c>
      <c r="N206">
        <v>1</v>
      </c>
      <c r="O206">
        <v>2</v>
      </c>
      <c r="P206">
        <v>1</v>
      </c>
      <c r="Q206">
        <v>1</v>
      </c>
      <c r="S206" s="260"/>
      <c r="T206" s="260"/>
      <c r="U206" s="260"/>
      <c r="V206" s="260"/>
      <c r="W206" s="260"/>
    </row>
    <row r="207" spans="2:23" customFormat="1" ht="14" hidden="1">
      <c r="B207" t="s">
        <v>6045</v>
      </c>
      <c r="C207" t="s">
        <v>6046</v>
      </c>
      <c r="D207" t="s">
        <v>6047</v>
      </c>
      <c r="F207" t="s">
        <v>256</v>
      </c>
      <c r="I207" s="309" t="s">
        <v>3312</v>
      </c>
      <c r="J207">
        <v>5</v>
      </c>
      <c r="K207" s="312" t="s">
        <v>3262</v>
      </c>
      <c r="L207" t="s">
        <v>6142</v>
      </c>
      <c r="M207" s="513">
        <v>0</v>
      </c>
      <c r="N207">
        <v>1</v>
      </c>
      <c r="O207">
        <v>2</v>
      </c>
      <c r="P207">
        <v>2</v>
      </c>
      <c r="Q207">
        <v>1</v>
      </c>
      <c r="S207" s="260"/>
      <c r="T207" s="260"/>
      <c r="U207" s="260"/>
      <c r="V207" s="260"/>
      <c r="W207" s="260"/>
    </row>
    <row r="208" spans="2:23" customFormat="1" ht="14">
      <c r="B208" s="518" t="s">
        <v>6688</v>
      </c>
      <c r="C208" t="s">
        <v>6062</v>
      </c>
      <c r="D208" t="s">
        <v>6063</v>
      </c>
      <c r="F208" t="s">
        <v>275</v>
      </c>
      <c r="G208">
        <v>5</v>
      </c>
      <c r="H208">
        <v>7</v>
      </c>
      <c r="I208" s="309" t="s">
        <v>3312</v>
      </c>
      <c r="J208">
        <v>6</v>
      </c>
      <c r="K208" s="312" t="s">
        <v>3245</v>
      </c>
      <c r="L208" t="s">
        <v>6142</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6142</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6142</v>
      </c>
      <c r="M210" s="513">
        <v>0</v>
      </c>
      <c r="N210" s="513">
        <v>0</v>
      </c>
      <c r="O210" s="513">
        <v>0</v>
      </c>
      <c r="P210" s="513">
        <v>0</v>
      </c>
      <c r="Q210" s="513">
        <v>0</v>
      </c>
      <c r="S210" s="260"/>
      <c r="T210" s="260"/>
      <c r="U210" s="260"/>
      <c r="V210" s="260"/>
      <c r="W210" s="260"/>
    </row>
    <row r="211" spans="2:23" customFormat="1" ht="14" hidden="1">
      <c r="B211" t="s">
        <v>6023</v>
      </c>
      <c r="C211" t="s">
        <v>6024</v>
      </c>
      <c r="D211" t="s">
        <v>6025</v>
      </c>
      <c r="F211" t="s">
        <v>256</v>
      </c>
      <c r="I211" s="309" t="s">
        <v>3330</v>
      </c>
      <c r="J211">
        <v>2</v>
      </c>
      <c r="K211" s="312" t="s">
        <v>3262</v>
      </c>
      <c r="L211" t="s">
        <v>6142</v>
      </c>
      <c r="M211">
        <v>2</v>
      </c>
      <c r="N211">
        <v>1</v>
      </c>
      <c r="O211" s="513">
        <v>0</v>
      </c>
      <c r="P211">
        <v>2</v>
      </c>
      <c r="Q211">
        <v>1</v>
      </c>
      <c r="S211" s="260"/>
      <c r="T211" s="260"/>
      <c r="U211" s="260"/>
      <c r="V211" s="260"/>
      <c r="W211" s="260"/>
    </row>
    <row r="212" spans="2:23" customFormat="1" ht="14" hidden="1">
      <c r="B212" t="s">
        <v>5920</v>
      </c>
      <c r="C212" t="s">
        <v>5921</v>
      </c>
      <c r="D212" t="s">
        <v>5922</v>
      </c>
      <c r="F212" t="s">
        <v>275</v>
      </c>
      <c r="G212">
        <v>1</v>
      </c>
      <c r="H212">
        <v>2</v>
      </c>
      <c r="I212" s="309" t="s">
        <v>3330</v>
      </c>
      <c r="J212">
        <v>3</v>
      </c>
      <c r="K212" s="312" t="s">
        <v>3255</v>
      </c>
      <c r="L212" t="s">
        <v>6142</v>
      </c>
      <c r="M212" s="513">
        <v>0</v>
      </c>
      <c r="N212" s="513">
        <v>0</v>
      </c>
      <c r="O212" s="513">
        <v>0</v>
      </c>
      <c r="P212" s="513">
        <v>0</v>
      </c>
      <c r="Q212" s="513">
        <v>0</v>
      </c>
      <c r="S212" s="260"/>
      <c r="T212" s="260"/>
      <c r="U212" s="260"/>
      <c r="V212" s="260"/>
      <c r="W212" s="260"/>
    </row>
    <row r="213" spans="2:23" customFormat="1" ht="14" hidden="1">
      <c r="B213" t="s">
        <v>5997</v>
      </c>
      <c r="C213" t="s">
        <v>5998</v>
      </c>
      <c r="D213" t="s">
        <v>5999</v>
      </c>
      <c r="E213" t="s">
        <v>5427</v>
      </c>
      <c r="F213" t="s">
        <v>275</v>
      </c>
      <c r="G213">
        <v>3</v>
      </c>
      <c r="H213">
        <v>4</v>
      </c>
      <c r="I213" s="309" t="s">
        <v>3330</v>
      </c>
      <c r="J213">
        <v>3</v>
      </c>
      <c r="K213" s="312" t="s">
        <v>3262</v>
      </c>
      <c r="L213" t="s">
        <v>6142</v>
      </c>
      <c r="M213">
        <v>1</v>
      </c>
      <c r="N213">
        <v>0</v>
      </c>
      <c r="O213">
        <v>2</v>
      </c>
      <c r="P213">
        <v>2</v>
      </c>
      <c r="Q213">
        <v>2</v>
      </c>
      <c r="S213" s="260"/>
      <c r="T213" s="260"/>
      <c r="U213" s="260"/>
      <c r="V213" s="260"/>
      <c r="W213" s="260"/>
    </row>
    <row r="214" spans="2:23" customFormat="1" ht="14">
      <c r="B214" s="518" t="s">
        <v>6151</v>
      </c>
      <c r="C214" t="s">
        <v>6018</v>
      </c>
      <c r="D214" t="s">
        <v>6019</v>
      </c>
      <c r="E214" t="s">
        <v>5287</v>
      </c>
      <c r="F214" t="s">
        <v>275</v>
      </c>
      <c r="G214">
        <v>0</v>
      </c>
      <c r="H214">
        <v>4</v>
      </c>
      <c r="I214" s="309" t="s">
        <v>3330</v>
      </c>
      <c r="J214">
        <v>3</v>
      </c>
      <c r="K214" s="312" t="s">
        <v>3245</v>
      </c>
      <c r="L214" t="s">
        <v>6142</v>
      </c>
      <c r="M214" s="513">
        <v>0</v>
      </c>
      <c r="N214" s="513">
        <v>0</v>
      </c>
      <c r="O214" s="513">
        <v>0</v>
      </c>
      <c r="P214">
        <v>1</v>
      </c>
      <c r="Q214">
        <v>1</v>
      </c>
      <c r="S214" s="260"/>
      <c r="T214" s="260"/>
      <c r="U214" s="260"/>
      <c r="V214" s="260"/>
      <c r="W214" s="260"/>
    </row>
    <row r="215" spans="2:23" customFormat="1" ht="14" hidden="1">
      <c r="B215" t="s">
        <v>5914</v>
      </c>
      <c r="C215" t="s">
        <v>5915</v>
      </c>
      <c r="D215" t="s">
        <v>5916</v>
      </c>
      <c r="F215" t="s">
        <v>5227</v>
      </c>
      <c r="G215">
        <v>3</v>
      </c>
      <c r="I215" s="309" t="s">
        <v>3330</v>
      </c>
      <c r="J215">
        <v>3</v>
      </c>
      <c r="K215" s="312" t="s">
        <v>3255</v>
      </c>
      <c r="L215" t="s">
        <v>6142</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6142</v>
      </c>
      <c r="M216" s="513">
        <v>0</v>
      </c>
      <c r="N216" s="513">
        <v>0</v>
      </c>
      <c r="O216" s="513">
        <v>0</v>
      </c>
      <c r="P216" s="513">
        <v>0</v>
      </c>
      <c r="Q216" s="513">
        <v>0</v>
      </c>
      <c r="S216" s="260"/>
      <c r="T216" s="260"/>
      <c r="U216" s="260"/>
      <c r="V216" s="260"/>
      <c r="W216" s="260"/>
    </row>
    <row r="217" spans="2:23" customFormat="1" ht="14" hidden="1">
      <c r="B217" t="s">
        <v>6136</v>
      </c>
      <c r="C217" t="s">
        <v>6137</v>
      </c>
      <c r="D217" t="s">
        <v>6138</v>
      </c>
      <c r="F217" t="s">
        <v>256</v>
      </c>
      <c r="I217" s="309" t="s">
        <v>3330</v>
      </c>
      <c r="J217">
        <v>4</v>
      </c>
      <c r="K217" s="312" t="s">
        <v>3255</v>
      </c>
      <c r="L217" t="s">
        <v>6142</v>
      </c>
      <c r="M217" s="513">
        <v>0</v>
      </c>
      <c r="N217" s="513">
        <v>0</v>
      </c>
      <c r="O217" s="513">
        <v>0</v>
      </c>
      <c r="P217" s="513">
        <v>0</v>
      </c>
      <c r="Q217" s="513">
        <v>0</v>
      </c>
      <c r="S217" s="260"/>
      <c r="T217" s="260"/>
      <c r="U217" s="260"/>
      <c r="V217" s="260"/>
      <c r="W217" s="260"/>
    </row>
    <row r="218" spans="2:23" customFormat="1" ht="14">
      <c r="B218" s="518" t="s">
        <v>6145</v>
      </c>
      <c r="C218" t="s">
        <v>5912</v>
      </c>
      <c r="D218" t="s">
        <v>5913</v>
      </c>
      <c r="F218" t="s">
        <v>275</v>
      </c>
      <c r="G218">
        <v>4</v>
      </c>
      <c r="H218">
        <v>5</v>
      </c>
      <c r="I218" s="309" t="s">
        <v>3330</v>
      </c>
      <c r="J218">
        <v>5</v>
      </c>
      <c r="K218" s="312" t="s">
        <v>3245</v>
      </c>
      <c r="L218" t="s">
        <v>6142</v>
      </c>
      <c r="M218" s="513">
        <v>0</v>
      </c>
      <c r="N218">
        <v>1</v>
      </c>
      <c r="O218">
        <v>1</v>
      </c>
      <c r="P218" s="513">
        <v>0</v>
      </c>
      <c r="Q218">
        <v>1</v>
      </c>
      <c r="S218" s="260"/>
      <c r="T218" s="260"/>
      <c r="U218" s="260"/>
      <c r="V218" s="260"/>
      <c r="W218" s="260"/>
    </row>
    <row r="219" spans="2:23" customFormat="1" ht="14" hidden="1">
      <c r="B219" s="518" t="s">
        <v>6697</v>
      </c>
      <c r="C219" t="s">
        <v>6000</v>
      </c>
      <c r="D219" t="s">
        <v>6001</v>
      </c>
      <c r="F219" t="s">
        <v>256</v>
      </c>
      <c r="I219" s="586" t="s">
        <v>3345</v>
      </c>
      <c r="J219">
        <v>1</v>
      </c>
      <c r="K219" s="312" t="s">
        <v>3262</v>
      </c>
      <c r="L219" t="s">
        <v>6142</v>
      </c>
      <c r="M219">
        <v>2</v>
      </c>
      <c r="N219">
        <v>2</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6142</v>
      </c>
      <c r="M220" s="513">
        <v>0</v>
      </c>
      <c r="N220" s="513">
        <v>0</v>
      </c>
      <c r="O220" s="513">
        <v>0</v>
      </c>
      <c r="P220" s="513">
        <v>0</v>
      </c>
      <c r="Q220" s="513">
        <v>0</v>
      </c>
      <c r="S220" s="260"/>
      <c r="T220" s="260"/>
      <c r="U220" s="260"/>
      <c r="V220" s="260"/>
      <c r="W220" s="260"/>
    </row>
    <row r="221" spans="2:23" customFormat="1" ht="14" hidden="1">
      <c r="B221" t="s">
        <v>5884</v>
      </c>
      <c r="C221" t="s">
        <v>5885</v>
      </c>
      <c r="D221" t="s">
        <v>5886</v>
      </c>
      <c r="F221" t="s">
        <v>256</v>
      </c>
      <c r="I221" s="586" t="s">
        <v>3345</v>
      </c>
      <c r="J221">
        <v>2</v>
      </c>
      <c r="K221" s="312" t="s">
        <v>3255</v>
      </c>
      <c r="L221" t="s">
        <v>6142</v>
      </c>
      <c r="M221" s="513">
        <v>0</v>
      </c>
      <c r="N221" s="513">
        <v>0</v>
      </c>
      <c r="O221" s="513">
        <v>0</v>
      </c>
      <c r="P221" s="513">
        <v>0</v>
      </c>
      <c r="Q221" s="513">
        <v>0</v>
      </c>
      <c r="S221" s="260"/>
      <c r="T221" s="260"/>
      <c r="U221" s="260"/>
      <c r="V221" s="260"/>
      <c r="W221" s="260"/>
    </row>
    <row r="222" spans="2:23" customFormat="1" ht="14" hidden="1">
      <c r="B222" t="s">
        <v>5937</v>
      </c>
      <c r="C222" t="s">
        <v>5938</v>
      </c>
      <c r="D222" t="s">
        <v>5939</v>
      </c>
      <c r="F222" t="s">
        <v>275</v>
      </c>
      <c r="G222">
        <v>3</v>
      </c>
      <c r="H222">
        <v>2</v>
      </c>
      <c r="I222" s="586" t="s">
        <v>3345</v>
      </c>
      <c r="J222">
        <v>3</v>
      </c>
      <c r="K222" s="312" t="s">
        <v>3255</v>
      </c>
      <c r="L222" t="s">
        <v>6142</v>
      </c>
      <c r="M222" s="513">
        <v>0</v>
      </c>
      <c r="N222" s="513">
        <v>0</v>
      </c>
      <c r="O222" s="513">
        <v>0</v>
      </c>
      <c r="P222" s="513">
        <v>0</v>
      </c>
      <c r="Q222" s="513">
        <v>0</v>
      </c>
      <c r="S222" s="260"/>
      <c r="T222" s="260"/>
      <c r="U222" s="260"/>
      <c r="V222" s="260"/>
      <c r="W222" s="260"/>
    </row>
    <row r="223" spans="2:23" customFormat="1" ht="14" hidden="1">
      <c r="B223" t="s">
        <v>6139</v>
      </c>
      <c r="C223" t="s">
        <v>6140</v>
      </c>
      <c r="D223" t="s">
        <v>6141</v>
      </c>
      <c r="F223" t="s">
        <v>256</v>
      </c>
      <c r="I223" s="586" t="s">
        <v>3345</v>
      </c>
      <c r="J223">
        <v>3</v>
      </c>
      <c r="K223" t="s">
        <v>460</v>
      </c>
      <c r="L223" t="s">
        <v>6142</v>
      </c>
      <c r="M223" s="513">
        <v>0</v>
      </c>
      <c r="N223" s="513">
        <v>0</v>
      </c>
      <c r="O223" s="513">
        <v>0</v>
      </c>
      <c r="P223" s="513">
        <v>0</v>
      </c>
      <c r="Q223" s="513">
        <v>0</v>
      </c>
      <c r="S223" s="260"/>
      <c r="T223" s="260"/>
      <c r="U223" s="260"/>
      <c r="V223" s="260"/>
      <c r="W223" s="260"/>
    </row>
    <row r="224" spans="2:23" customFormat="1" ht="14" hidden="1">
      <c r="B224" t="s">
        <v>6069</v>
      </c>
      <c r="C224" t="s">
        <v>6070</v>
      </c>
      <c r="D224" t="s">
        <v>6071</v>
      </c>
      <c r="F224" t="s">
        <v>275</v>
      </c>
      <c r="G224">
        <v>3</v>
      </c>
      <c r="H224">
        <v>5</v>
      </c>
      <c r="I224" s="586" t="s">
        <v>3345</v>
      </c>
      <c r="J224">
        <v>4</v>
      </c>
      <c r="K224" s="312" t="s">
        <v>3255</v>
      </c>
      <c r="L224" t="s">
        <v>6142</v>
      </c>
      <c r="M224" s="513">
        <v>0</v>
      </c>
      <c r="N224" s="513">
        <v>0</v>
      </c>
      <c r="O224" s="513">
        <v>0</v>
      </c>
      <c r="P224" s="513">
        <v>0</v>
      </c>
      <c r="Q224" s="513">
        <v>0</v>
      </c>
      <c r="S224" s="260"/>
      <c r="T224" s="260"/>
      <c r="U224" s="260"/>
      <c r="V224" s="260"/>
      <c r="W224" s="260"/>
    </row>
    <row r="225" spans="2:23" customFormat="1" ht="14">
      <c r="B225" t="s">
        <v>6042</v>
      </c>
      <c r="C225" t="s">
        <v>6043</v>
      </c>
      <c r="D225" t="s">
        <v>6044</v>
      </c>
      <c r="E225" t="s">
        <v>5206</v>
      </c>
      <c r="F225" t="s">
        <v>275</v>
      </c>
      <c r="G225">
        <v>5</v>
      </c>
      <c r="H225">
        <v>5</v>
      </c>
      <c r="I225" s="586" t="s">
        <v>3345</v>
      </c>
      <c r="J225">
        <v>5</v>
      </c>
      <c r="K225" s="312" t="s">
        <v>3245</v>
      </c>
      <c r="L225" t="s">
        <v>6142</v>
      </c>
      <c r="M225">
        <v>1</v>
      </c>
      <c r="N225">
        <v>1</v>
      </c>
      <c r="O225">
        <v>1</v>
      </c>
      <c r="P225">
        <v>1</v>
      </c>
      <c r="Q225">
        <v>1</v>
      </c>
      <c r="S225" s="260"/>
      <c r="T225" s="260"/>
      <c r="U225" s="260"/>
      <c r="V225" s="523" t="s">
        <v>6157</v>
      </c>
      <c r="W225" s="260"/>
    </row>
    <row r="226" spans="2:23" customFormat="1" ht="14" hidden="1">
      <c r="B226" t="s">
        <v>6080</v>
      </c>
      <c r="C226" t="s">
        <v>6081</v>
      </c>
      <c r="D226" t="s">
        <v>6082</v>
      </c>
      <c r="E226" t="s">
        <v>5779</v>
      </c>
      <c r="F226" t="s">
        <v>275</v>
      </c>
      <c r="G226">
        <v>5</v>
      </c>
      <c r="H226">
        <v>5</v>
      </c>
      <c r="I226" s="586" t="s">
        <v>3345</v>
      </c>
      <c r="J226">
        <v>5</v>
      </c>
      <c r="K226" t="s">
        <v>460</v>
      </c>
      <c r="L226" t="s">
        <v>6142</v>
      </c>
      <c r="M226" s="513">
        <v>0</v>
      </c>
      <c r="N226" s="513">
        <v>0</v>
      </c>
      <c r="O226" s="513">
        <v>0</v>
      </c>
      <c r="P226" s="513">
        <v>0</v>
      </c>
      <c r="Q226" s="513">
        <v>0</v>
      </c>
      <c r="S226" s="260"/>
      <c r="T226" s="260"/>
      <c r="U226" s="260"/>
      <c r="V226" s="260"/>
      <c r="W226" s="260"/>
    </row>
    <row r="227" spans="2:23" customFormat="1" ht="14" hidden="1">
      <c r="B227" s="518" t="s">
        <v>6698</v>
      </c>
      <c r="C227" t="s">
        <v>6105</v>
      </c>
      <c r="D227" t="s">
        <v>6106</v>
      </c>
      <c r="F227" t="s">
        <v>5227</v>
      </c>
      <c r="G227">
        <v>3</v>
      </c>
      <c r="I227" s="586" t="s">
        <v>3345</v>
      </c>
      <c r="J227">
        <v>6</v>
      </c>
      <c r="K227" s="312" t="s">
        <v>3262</v>
      </c>
      <c r="L227" t="s">
        <v>6142</v>
      </c>
      <c r="M227">
        <v>1</v>
      </c>
      <c r="N227">
        <v>2</v>
      </c>
      <c r="O227" s="518">
        <v>1</v>
      </c>
      <c r="P227">
        <v>1</v>
      </c>
      <c r="Q227">
        <v>2</v>
      </c>
      <c r="S227" s="260"/>
      <c r="T227" s="260"/>
      <c r="U227" s="260"/>
      <c r="V227" s="260"/>
      <c r="W227" s="260"/>
    </row>
    <row r="228" spans="2:23" customFormat="1" ht="14">
      <c r="B228" s="518" t="s">
        <v>6159</v>
      </c>
      <c r="C228" t="s">
        <v>6067</v>
      </c>
      <c r="D228" t="s">
        <v>6068</v>
      </c>
      <c r="F228" t="s">
        <v>275</v>
      </c>
      <c r="G228">
        <v>7</v>
      </c>
      <c r="H228">
        <v>5</v>
      </c>
      <c r="I228" s="586" t="s">
        <v>3345</v>
      </c>
      <c r="J228">
        <v>8</v>
      </c>
      <c r="K228" s="312" t="s">
        <v>3245</v>
      </c>
      <c r="L228" t="s">
        <v>6142</v>
      </c>
      <c r="M228">
        <v>1</v>
      </c>
      <c r="N228" s="513">
        <v>0</v>
      </c>
      <c r="O228" s="513">
        <v>0</v>
      </c>
      <c r="P228">
        <v>1</v>
      </c>
      <c r="Q228" s="513">
        <v>0</v>
      </c>
      <c r="S228" s="260"/>
      <c r="T228" s="260"/>
      <c r="U228" s="260"/>
      <c r="V228" s="260"/>
      <c r="W228" s="260"/>
    </row>
    <row r="229" spans="2:23" customFormat="1" ht="14" hidden="1">
      <c r="B229" t="s">
        <v>6077</v>
      </c>
      <c r="C229" t="s">
        <v>6078</v>
      </c>
      <c r="D229" t="s">
        <v>6079</v>
      </c>
      <c r="F229" t="s">
        <v>256</v>
      </c>
      <c r="I229" s="309" t="s">
        <v>3362</v>
      </c>
      <c r="J229">
        <v>1</v>
      </c>
      <c r="K229" s="312" t="s">
        <v>3255</v>
      </c>
      <c r="L229" t="s">
        <v>6142</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6142</v>
      </c>
      <c r="M230" s="513">
        <v>0</v>
      </c>
      <c r="N230" s="513">
        <v>0</v>
      </c>
      <c r="O230" s="513">
        <v>0</v>
      </c>
      <c r="P230" s="513">
        <v>0</v>
      </c>
      <c r="Q230" s="513">
        <v>0</v>
      </c>
      <c r="S230" s="260"/>
      <c r="T230" s="260"/>
      <c r="U230" s="260"/>
      <c r="V230" s="260"/>
      <c r="W230" s="260"/>
    </row>
    <row r="231" spans="2:23" customFormat="1" ht="14" hidden="1">
      <c r="B231" t="s">
        <v>6093</v>
      </c>
      <c r="C231" t="s">
        <v>6094</v>
      </c>
      <c r="D231" t="s">
        <v>6095</v>
      </c>
      <c r="F231" t="s">
        <v>275</v>
      </c>
      <c r="G231">
        <v>3</v>
      </c>
      <c r="H231">
        <v>3</v>
      </c>
      <c r="I231" s="309" t="s">
        <v>3362</v>
      </c>
      <c r="J231">
        <v>3</v>
      </c>
      <c r="K231" s="312" t="s">
        <v>3262</v>
      </c>
      <c r="L231" t="s">
        <v>6142</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6142</v>
      </c>
      <c r="M232" s="513">
        <v>0</v>
      </c>
      <c r="N232" s="513">
        <v>0</v>
      </c>
      <c r="O232" s="513">
        <v>0</v>
      </c>
      <c r="P232" s="513">
        <v>0</v>
      </c>
      <c r="Q232" s="513">
        <v>0</v>
      </c>
      <c r="S232" s="260"/>
      <c r="T232" s="260"/>
      <c r="U232" s="260"/>
      <c r="V232" s="260"/>
      <c r="W232" s="260"/>
    </row>
    <row r="233" spans="2:23" customFormat="1" ht="14" hidden="1">
      <c r="B233" t="s">
        <v>5931</v>
      </c>
      <c r="C233" t="s">
        <v>5932</v>
      </c>
      <c r="D233" t="s">
        <v>5933</v>
      </c>
      <c r="F233" t="s">
        <v>256</v>
      </c>
      <c r="I233" s="309" t="s">
        <v>3362</v>
      </c>
      <c r="J233">
        <v>3</v>
      </c>
      <c r="K233" s="312" t="s">
        <v>3255</v>
      </c>
      <c r="L233" t="s">
        <v>6142</v>
      </c>
      <c r="M233" s="513">
        <v>0</v>
      </c>
      <c r="N233" s="513">
        <v>0</v>
      </c>
      <c r="O233" s="513">
        <v>0</v>
      </c>
      <c r="P233" s="513">
        <v>0</v>
      </c>
      <c r="Q233" s="513">
        <v>0</v>
      </c>
      <c r="S233" s="260"/>
      <c r="T233" s="260"/>
      <c r="U233" s="260"/>
      <c r="V233" s="260"/>
      <c r="W233" s="260"/>
    </row>
    <row r="234" spans="2:23" customFormat="1" ht="14" hidden="1">
      <c r="B234" t="s">
        <v>6050</v>
      </c>
      <c r="C234" t="s">
        <v>6051</v>
      </c>
      <c r="D234" t="s">
        <v>6052</v>
      </c>
      <c r="E234" t="s">
        <v>5206</v>
      </c>
      <c r="F234" t="s">
        <v>275</v>
      </c>
      <c r="G234">
        <v>4</v>
      </c>
      <c r="H234">
        <v>3</v>
      </c>
      <c r="I234" s="309" t="s">
        <v>3362</v>
      </c>
      <c r="J234">
        <v>4</v>
      </c>
      <c r="K234" s="312" t="s">
        <v>3255</v>
      </c>
      <c r="L234" t="s">
        <v>6142</v>
      </c>
      <c r="M234" s="513">
        <v>0</v>
      </c>
      <c r="N234" s="513">
        <v>0</v>
      </c>
      <c r="O234" s="513">
        <v>0</v>
      </c>
      <c r="P234" s="513">
        <v>0</v>
      </c>
      <c r="Q234" s="513">
        <v>0</v>
      </c>
      <c r="S234" s="260"/>
      <c r="T234" s="260"/>
      <c r="U234" s="260"/>
      <c r="V234" s="260"/>
      <c r="W234" s="260"/>
    </row>
    <row r="235" spans="2:23" customFormat="1" ht="14" hidden="1">
      <c r="B235" s="518" t="s">
        <v>6704</v>
      </c>
      <c r="C235" t="s">
        <v>6016</v>
      </c>
      <c r="D235" t="s">
        <v>6017</v>
      </c>
      <c r="F235" t="s">
        <v>256</v>
      </c>
      <c r="I235" s="309" t="s">
        <v>3362</v>
      </c>
      <c r="J235">
        <v>4</v>
      </c>
      <c r="K235" s="312" t="s">
        <v>3262</v>
      </c>
      <c r="L235" t="s">
        <v>6142</v>
      </c>
      <c r="M235">
        <v>0</v>
      </c>
      <c r="N235">
        <v>2</v>
      </c>
      <c r="O235" s="513">
        <v>0</v>
      </c>
      <c r="P235">
        <v>2</v>
      </c>
      <c r="Q235">
        <v>2</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6142</v>
      </c>
      <c r="M236" s="513">
        <v>0</v>
      </c>
      <c r="N236" s="513">
        <v>0</v>
      </c>
      <c r="O236" s="513">
        <v>0</v>
      </c>
      <c r="P236" s="513">
        <v>0</v>
      </c>
      <c r="Q236" s="513">
        <v>0</v>
      </c>
      <c r="S236" s="260"/>
      <c r="T236" s="260"/>
      <c r="U236" s="260"/>
      <c r="V236" s="260"/>
      <c r="W236" s="260"/>
    </row>
    <row r="237" spans="2:23" customFormat="1" ht="14">
      <c r="B237" s="518" t="s">
        <v>6153</v>
      </c>
      <c r="C237" t="s">
        <v>6005</v>
      </c>
      <c r="D237" t="s">
        <v>6006</v>
      </c>
      <c r="E237" t="s">
        <v>5206</v>
      </c>
      <c r="F237" t="s">
        <v>275</v>
      </c>
      <c r="G237">
        <v>8</v>
      </c>
      <c r="H237">
        <v>8</v>
      </c>
      <c r="I237" s="309" t="s">
        <v>3362</v>
      </c>
      <c r="J237">
        <v>6</v>
      </c>
      <c r="K237" s="312" t="s">
        <v>3245</v>
      </c>
      <c r="L237" t="s">
        <v>6142</v>
      </c>
      <c r="M237" s="513">
        <v>0</v>
      </c>
      <c r="N237">
        <v>1</v>
      </c>
      <c r="O237" s="513">
        <v>0</v>
      </c>
      <c r="P237" s="513">
        <v>0</v>
      </c>
      <c r="Q237" s="513">
        <v>0</v>
      </c>
      <c r="S237" s="260"/>
      <c r="T237" s="260"/>
      <c r="U237" s="260"/>
      <c r="V237" s="260"/>
      <c r="W237" s="260"/>
    </row>
    <row r="238" spans="2:23" customFormat="1" ht="14">
      <c r="B238" s="518" t="s">
        <v>6161</v>
      </c>
      <c r="C238" t="s">
        <v>6040</v>
      </c>
      <c r="D238" t="s">
        <v>6041</v>
      </c>
      <c r="F238" t="s">
        <v>256</v>
      </c>
      <c r="I238" s="309" t="s">
        <v>3362</v>
      </c>
      <c r="J238">
        <v>6</v>
      </c>
      <c r="K238" s="312" t="s">
        <v>3245</v>
      </c>
      <c r="L238" t="s">
        <v>6142</v>
      </c>
      <c r="M238">
        <v>1</v>
      </c>
      <c r="N238">
        <v>1</v>
      </c>
      <c r="O238">
        <v>1</v>
      </c>
      <c r="P238">
        <v>1</v>
      </c>
      <c r="Q238" s="757">
        <v>0</v>
      </c>
      <c r="S238" s="260"/>
      <c r="T238" s="260"/>
      <c r="U238" s="260"/>
      <c r="V238" s="260"/>
      <c r="W238" s="260"/>
    </row>
    <row r="239" spans="2:23" customFormat="1" ht="14" hidden="1">
      <c r="B239" t="s">
        <v>5899</v>
      </c>
      <c r="C239" t="s">
        <v>5900</v>
      </c>
      <c r="D239" t="s">
        <v>5901</v>
      </c>
      <c r="F239" t="s">
        <v>256</v>
      </c>
      <c r="I239" s="309" t="s">
        <v>3376</v>
      </c>
      <c r="J239">
        <v>1</v>
      </c>
      <c r="K239" s="312" t="s">
        <v>3255</v>
      </c>
      <c r="L239" t="s">
        <v>6142</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6142</v>
      </c>
      <c r="M240" s="513">
        <v>0</v>
      </c>
      <c r="N240" s="513">
        <v>0</v>
      </c>
      <c r="O240" s="513">
        <v>0</v>
      </c>
      <c r="P240" s="513">
        <v>0</v>
      </c>
      <c r="Q240" s="513">
        <v>0</v>
      </c>
      <c r="S240" s="260"/>
      <c r="T240" s="260"/>
      <c r="U240" s="260"/>
      <c r="V240" s="260"/>
      <c r="W240" s="260"/>
    </row>
    <row r="241" spans="2:23" customFormat="1" ht="14" hidden="1">
      <c r="B241" t="s">
        <v>5902</v>
      </c>
      <c r="C241" t="s">
        <v>5903</v>
      </c>
      <c r="D241" t="s">
        <v>5904</v>
      </c>
      <c r="E241" t="s">
        <v>5779</v>
      </c>
      <c r="F241" t="s">
        <v>275</v>
      </c>
      <c r="G241">
        <v>1</v>
      </c>
      <c r="H241">
        <v>3</v>
      </c>
      <c r="I241" s="309" t="s">
        <v>3376</v>
      </c>
      <c r="J241">
        <v>2</v>
      </c>
      <c r="K241" s="312" t="s">
        <v>3255</v>
      </c>
      <c r="L241" t="s">
        <v>6142</v>
      </c>
      <c r="M241" s="513">
        <v>0</v>
      </c>
      <c r="N241" s="513">
        <v>0</v>
      </c>
      <c r="O241" s="513">
        <v>0</v>
      </c>
      <c r="P241" s="513">
        <v>0</v>
      </c>
      <c r="Q241" s="513">
        <v>0</v>
      </c>
      <c r="S241" s="260"/>
      <c r="T241" s="260"/>
      <c r="U241" s="260"/>
      <c r="V241" s="260"/>
      <c r="W241" s="260"/>
    </row>
    <row r="242" spans="2:23" customFormat="1" ht="14">
      <c r="B242" t="s">
        <v>6083</v>
      </c>
      <c r="C242" t="s">
        <v>6084</v>
      </c>
      <c r="D242" t="s">
        <v>6085</v>
      </c>
      <c r="F242" t="s">
        <v>275</v>
      </c>
      <c r="G242">
        <v>1</v>
      </c>
      <c r="H242">
        <v>4</v>
      </c>
      <c r="I242" s="309" t="s">
        <v>3376</v>
      </c>
      <c r="J242">
        <v>2</v>
      </c>
      <c r="K242" s="312" t="s">
        <v>3245</v>
      </c>
      <c r="L242" t="s">
        <v>6142</v>
      </c>
      <c r="M242">
        <v>1</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6142</v>
      </c>
      <c r="M243" s="513">
        <v>0</v>
      </c>
      <c r="N243" s="513">
        <v>0</v>
      </c>
      <c r="O243" s="513">
        <v>0</v>
      </c>
      <c r="P243" s="513">
        <v>0</v>
      </c>
      <c r="Q243" s="513">
        <v>0</v>
      </c>
      <c r="S243" s="260"/>
      <c r="T243" s="260"/>
      <c r="U243" s="260"/>
      <c r="V243" s="260"/>
      <c r="W243" s="260"/>
    </row>
    <row r="244" spans="2:23" customFormat="1" ht="14" hidden="1">
      <c r="B244" t="s">
        <v>6074</v>
      </c>
      <c r="C244" t="s">
        <v>6075</v>
      </c>
      <c r="D244" t="s">
        <v>6076</v>
      </c>
      <c r="F244" t="s">
        <v>5227</v>
      </c>
      <c r="G244">
        <v>1</v>
      </c>
      <c r="I244" s="309" t="s">
        <v>3376</v>
      </c>
      <c r="J244">
        <v>2</v>
      </c>
      <c r="K244" s="312" t="s">
        <v>3262</v>
      </c>
      <c r="L244" t="s">
        <v>6142</v>
      </c>
      <c r="M244">
        <v>1</v>
      </c>
      <c r="N244">
        <v>1</v>
      </c>
      <c r="O244">
        <v>2</v>
      </c>
      <c r="P244">
        <v>2</v>
      </c>
      <c r="Q244">
        <v>2</v>
      </c>
      <c r="S244" s="260"/>
      <c r="T244" s="260"/>
      <c r="U244" s="260"/>
      <c r="V244" s="260"/>
      <c r="W244" s="260"/>
    </row>
    <row r="245" spans="2:23" customFormat="1" ht="14" hidden="1">
      <c r="B245" t="s">
        <v>5896</v>
      </c>
      <c r="C245" t="s">
        <v>5897</v>
      </c>
      <c r="D245" t="s">
        <v>5898</v>
      </c>
      <c r="F245" t="s">
        <v>256</v>
      </c>
      <c r="I245" s="309" t="s">
        <v>3376</v>
      </c>
      <c r="J245">
        <v>3</v>
      </c>
      <c r="K245" s="312" t="s">
        <v>3255</v>
      </c>
      <c r="L245" t="s">
        <v>6142</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6142</v>
      </c>
      <c r="M246" s="513">
        <v>0</v>
      </c>
      <c r="N246" s="513">
        <v>0</v>
      </c>
      <c r="O246" s="513">
        <v>0</v>
      </c>
      <c r="P246" s="513">
        <v>0</v>
      </c>
      <c r="Q246" s="513">
        <v>0</v>
      </c>
      <c r="S246" s="260"/>
      <c r="T246" s="260"/>
      <c r="U246" s="260"/>
      <c r="V246" s="260"/>
      <c r="W246" s="260"/>
    </row>
    <row r="247" spans="2:23" customFormat="1" ht="14" hidden="1">
      <c r="B247" t="s">
        <v>6059</v>
      </c>
      <c r="C247" t="s">
        <v>6060</v>
      </c>
      <c r="D247" t="s">
        <v>6061</v>
      </c>
      <c r="E247" t="s">
        <v>5418</v>
      </c>
      <c r="F247" t="s">
        <v>275</v>
      </c>
      <c r="G247">
        <v>5</v>
      </c>
      <c r="H247">
        <v>5</v>
      </c>
      <c r="I247" s="309" t="s">
        <v>3376</v>
      </c>
      <c r="J247">
        <v>5</v>
      </c>
      <c r="K247" s="312" t="s">
        <v>3262</v>
      </c>
      <c r="L247" t="s">
        <v>6142</v>
      </c>
      <c r="M247">
        <v>2</v>
      </c>
      <c r="N247">
        <v>2</v>
      </c>
      <c r="O247">
        <v>1</v>
      </c>
      <c r="P247">
        <v>2</v>
      </c>
      <c r="Q247">
        <v>1</v>
      </c>
      <c r="S247" s="260"/>
      <c r="T247" s="260"/>
      <c r="U247" s="260"/>
      <c r="V247" s="260"/>
      <c r="W247" s="260"/>
    </row>
    <row r="248" spans="2:23" customFormat="1" ht="14">
      <c r="B248" s="518" t="s">
        <v>6155</v>
      </c>
      <c r="C248" t="s">
        <v>6072</v>
      </c>
      <c r="D248" t="s">
        <v>6073</v>
      </c>
      <c r="F248" t="s">
        <v>275</v>
      </c>
      <c r="G248">
        <v>3</v>
      </c>
      <c r="H248">
        <v>5</v>
      </c>
      <c r="I248" s="309" t="s">
        <v>3376</v>
      </c>
      <c r="J248">
        <v>5</v>
      </c>
      <c r="K248" s="312" t="s">
        <v>3245</v>
      </c>
      <c r="L248" t="s">
        <v>6142</v>
      </c>
      <c r="M248">
        <v>1</v>
      </c>
      <c r="N248">
        <v>1</v>
      </c>
      <c r="O248" s="513">
        <v>0</v>
      </c>
      <c r="P248">
        <v>1</v>
      </c>
      <c r="Q248">
        <v>1</v>
      </c>
      <c r="S248" s="260"/>
      <c r="T248" s="260"/>
      <c r="U248" s="260"/>
      <c r="V248" s="260"/>
      <c r="W248" s="260"/>
    </row>
    <row r="249" spans="2:23" customFormat="1" ht="14" hidden="1">
      <c r="B249" t="s">
        <v>5761</v>
      </c>
      <c r="C249" t="s">
        <v>5762</v>
      </c>
      <c r="D249" t="s">
        <v>5763</v>
      </c>
      <c r="F249" t="s">
        <v>275</v>
      </c>
      <c r="G249">
        <v>1</v>
      </c>
      <c r="H249">
        <v>3</v>
      </c>
      <c r="I249" s="764" t="s">
        <v>413</v>
      </c>
      <c r="J249">
        <v>1</v>
      </c>
      <c r="K249" s="312" t="s">
        <v>3255</v>
      </c>
      <c r="L249" t="s">
        <v>6142</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6142</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6142</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6142</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6142</v>
      </c>
      <c r="M253" s="513">
        <v>0</v>
      </c>
      <c r="N253" s="513">
        <v>0</v>
      </c>
      <c r="O253" s="513">
        <v>0</v>
      </c>
      <c r="P253" s="513">
        <v>0</v>
      </c>
      <c r="Q253" s="513">
        <v>0</v>
      </c>
      <c r="S253" s="260"/>
      <c r="T253" s="260"/>
      <c r="U253" s="260"/>
      <c r="V253" s="260"/>
      <c r="W253" s="260"/>
    </row>
    <row r="254" spans="2:23" customFormat="1" ht="14" hidden="1">
      <c r="B254" t="s">
        <v>5829</v>
      </c>
      <c r="C254" t="s">
        <v>5830</v>
      </c>
      <c r="D254" t="s">
        <v>5831</v>
      </c>
      <c r="F254" t="s">
        <v>275</v>
      </c>
      <c r="G254">
        <v>2</v>
      </c>
      <c r="H254">
        <v>2</v>
      </c>
      <c r="I254" s="764" t="s">
        <v>413</v>
      </c>
      <c r="J254">
        <v>2</v>
      </c>
      <c r="K254" s="312" t="s">
        <v>3262</v>
      </c>
      <c r="L254" t="s">
        <v>6142</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6142</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6142</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6142</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6142</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6142</v>
      </c>
      <c r="M259" s="513">
        <v>0</v>
      </c>
      <c r="N259" s="513">
        <v>0</v>
      </c>
      <c r="O259" s="513">
        <v>0</v>
      </c>
      <c r="P259" s="513">
        <v>0</v>
      </c>
      <c r="Q259" s="513">
        <v>0</v>
      </c>
      <c r="S259" s="260"/>
      <c r="T259" s="260"/>
      <c r="U259" s="260"/>
      <c r="V259" s="260"/>
      <c r="W259" s="260"/>
    </row>
    <row r="260" spans="2:23" customFormat="1" ht="14" hidden="1">
      <c r="B260" t="s">
        <v>5770</v>
      </c>
      <c r="C260" t="s">
        <v>5771</v>
      </c>
      <c r="D260" t="s">
        <v>5772</v>
      </c>
      <c r="F260" t="s">
        <v>275</v>
      </c>
      <c r="G260">
        <v>4</v>
      </c>
      <c r="H260">
        <v>4</v>
      </c>
      <c r="I260" s="764" t="s">
        <v>413</v>
      </c>
      <c r="J260">
        <v>3</v>
      </c>
      <c r="K260" s="312" t="s">
        <v>3255</v>
      </c>
      <c r="L260" t="s">
        <v>6142</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6142</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6142</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6142</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6142</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6142</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6142</v>
      </c>
      <c r="M266" s="513">
        <v>0</v>
      </c>
      <c r="N266" s="513">
        <v>0</v>
      </c>
      <c r="O266" s="513">
        <v>0</v>
      </c>
      <c r="P266" s="513">
        <v>0</v>
      </c>
      <c r="Q266" s="513">
        <v>0</v>
      </c>
      <c r="S266" s="260"/>
      <c r="T266" s="260"/>
      <c r="U266" s="260"/>
      <c r="V266" s="260"/>
      <c r="W266" s="260"/>
    </row>
    <row r="267" spans="2:23" customFormat="1" ht="14" hidden="1">
      <c r="B267" t="s">
        <v>5817</v>
      </c>
      <c r="C267" t="s">
        <v>5818</v>
      </c>
      <c r="D267" t="s">
        <v>5819</v>
      </c>
      <c r="F267" t="s">
        <v>275</v>
      </c>
      <c r="G267">
        <v>3</v>
      </c>
      <c r="H267">
        <v>2</v>
      </c>
      <c r="I267" s="764" t="s">
        <v>413</v>
      </c>
      <c r="J267">
        <v>5</v>
      </c>
      <c r="K267" s="312" t="s">
        <v>3255</v>
      </c>
      <c r="L267" t="s">
        <v>6142</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6142</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6142</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6142</v>
      </c>
      <c r="M270" s="513">
        <v>0</v>
      </c>
      <c r="N270" s="513">
        <v>0</v>
      </c>
      <c r="O270" s="513">
        <v>0</v>
      </c>
      <c r="P270" s="513">
        <v>0</v>
      </c>
      <c r="Q270" s="513">
        <v>0</v>
      </c>
      <c r="S270" s="260"/>
      <c r="T270" s="260"/>
      <c r="U270" s="260"/>
      <c r="V270" s="260"/>
      <c r="W270" s="260"/>
    </row>
    <row r="271" spans="2:23" customFormat="1" ht="14">
      <c r="B271" s="518" t="s">
        <v>6144</v>
      </c>
      <c r="C271" t="s">
        <v>5835</v>
      </c>
      <c r="D271" t="s">
        <v>5836</v>
      </c>
      <c r="F271" t="s">
        <v>275</v>
      </c>
      <c r="G271">
        <v>4</v>
      </c>
      <c r="H271">
        <v>4</v>
      </c>
      <c r="I271" s="764" t="s">
        <v>413</v>
      </c>
      <c r="J271">
        <v>7</v>
      </c>
      <c r="K271" s="312" t="s">
        <v>3245</v>
      </c>
      <c r="L271" s="518" t="s">
        <v>6158</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6142</v>
      </c>
      <c r="M272" s="513">
        <v>0</v>
      </c>
      <c r="N272" s="513">
        <v>0</v>
      </c>
      <c r="O272" s="513">
        <v>0</v>
      </c>
      <c r="P272" s="513">
        <v>0</v>
      </c>
      <c r="Q272" s="513">
        <v>0</v>
      </c>
      <c r="S272" s="260"/>
      <c r="T272" s="260"/>
      <c r="U272" s="260"/>
      <c r="V272" s="260"/>
      <c r="W272" s="260"/>
    </row>
    <row r="273" spans="2:24" customFormat="1" ht="14" hidden="1">
      <c r="B273" t="s">
        <v>5814</v>
      </c>
      <c r="C273" t="s">
        <v>5815</v>
      </c>
      <c r="D273" t="s">
        <v>5816</v>
      </c>
      <c r="F273" t="s">
        <v>275</v>
      </c>
      <c r="G273">
        <v>4</v>
      </c>
      <c r="H273">
        <v>4</v>
      </c>
      <c r="I273" s="764" t="s">
        <v>413</v>
      </c>
      <c r="J273">
        <v>9</v>
      </c>
      <c r="K273" s="312" t="s">
        <v>3262</v>
      </c>
      <c r="L273" t="s">
        <v>6142</v>
      </c>
      <c r="M273">
        <v>2</v>
      </c>
      <c r="N273">
        <v>2</v>
      </c>
      <c r="O273">
        <v>1</v>
      </c>
      <c r="P273">
        <v>2</v>
      </c>
      <c r="Q273">
        <v>0</v>
      </c>
      <c r="S273" s="260"/>
      <c r="T273" s="260"/>
      <c r="U273" s="260"/>
      <c r="V273" s="260"/>
      <c r="W273" s="260"/>
    </row>
    <row r="274" spans="2:24" customFormat="1" ht="14" hidden="1">
      <c r="B274" t="s">
        <v>5837</v>
      </c>
      <c r="C274" t="s">
        <v>5838</v>
      </c>
      <c r="D274" t="s">
        <v>5839</v>
      </c>
      <c r="E274" t="s">
        <v>5271</v>
      </c>
      <c r="F274" t="s">
        <v>275</v>
      </c>
      <c r="G274">
        <v>1</v>
      </c>
      <c r="H274">
        <v>1</v>
      </c>
      <c r="I274" s="764" t="s">
        <v>413</v>
      </c>
      <c r="J274">
        <v>10</v>
      </c>
      <c r="K274" s="312" t="s">
        <v>3262</v>
      </c>
      <c r="L274" t="s">
        <v>6142</v>
      </c>
      <c r="M274" s="513">
        <v>0</v>
      </c>
      <c r="N274">
        <v>1</v>
      </c>
      <c r="O274">
        <v>2</v>
      </c>
      <c r="P274">
        <v>2</v>
      </c>
      <c r="Q274">
        <v>0</v>
      </c>
      <c r="S274" s="260"/>
      <c r="T274" s="260"/>
      <c r="U274" s="260"/>
      <c r="V274" s="260"/>
      <c r="W274" s="260"/>
    </row>
    <row r="275" spans="2:24" customFormat="1" ht="14">
      <c r="B275" s="518" t="s">
        <v>6146</v>
      </c>
      <c r="C275" t="s">
        <v>5845</v>
      </c>
      <c r="D275" t="s">
        <v>5846</v>
      </c>
      <c r="F275" t="s">
        <v>275</v>
      </c>
      <c r="G275">
        <v>7</v>
      </c>
      <c r="H275">
        <v>5</v>
      </c>
      <c r="I275" s="764" t="s">
        <v>413</v>
      </c>
      <c r="J275">
        <v>10</v>
      </c>
      <c r="K275" s="312" t="s">
        <v>3245</v>
      </c>
      <c r="L275" t="s">
        <v>6142</v>
      </c>
      <c r="M275" s="757">
        <v>0</v>
      </c>
      <c r="N275">
        <v>1</v>
      </c>
      <c r="O275">
        <v>1</v>
      </c>
      <c r="P275">
        <v>1</v>
      </c>
      <c r="Q275">
        <v>1</v>
      </c>
      <c r="S275" s="260"/>
      <c r="T275" s="260"/>
      <c r="U275" s="260"/>
      <c r="V275" s="260"/>
      <c r="W275" s="260"/>
    </row>
    <row r="276" spans="2:24" customFormat="1" ht="14">
      <c r="B276" s="518" t="s">
        <v>6633</v>
      </c>
      <c r="C276" t="s">
        <v>5840</v>
      </c>
      <c r="D276" t="s">
        <v>5841</v>
      </c>
      <c r="F276" t="s">
        <v>275</v>
      </c>
      <c r="G276">
        <v>6</v>
      </c>
      <c r="H276">
        <v>6</v>
      </c>
      <c r="I276" s="764" t="s">
        <v>413</v>
      </c>
      <c r="J276">
        <v>10</v>
      </c>
      <c r="K276" s="312" t="s">
        <v>3245</v>
      </c>
      <c r="L276" t="s">
        <v>6142</v>
      </c>
      <c r="M276" s="757">
        <v>0</v>
      </c>
      <c r="N276" s="757">
        <v>0</v>
      </c>
      <c r="O276">
        <v>1</v>
      </c>
      <c r="P276">
        <v>1</v>
      </c>
      <c r="Q276" s="757">
        <v>0</v>
      </c>
      <c r="S276" s="260"/>
      <c r="T276" s="260"/>
      <c r="U276" s="260"/>
      <c r="V276" s="260"/>
      <c r="W276" s="260"/>
    </row>
    <row r="277" spans="2:24" customFormat="1" ht="14">
      <c r="B277" s="518" t="s">
        <v>6150</v>
      </c>
      <c r="C277" t="s">
        <v>5847</v>
      </c>
      <c r="D277" t="s">
        <v>5848</v>
      </c>
      <c r="F277" t="s">
        <v>275</v>
      </c>
      <c r="G277">
        <v>5</v>
      </c>
      <c r="H277">
        <v>7</v>
      </c>
      <c r="I277" s="764" t="s">
        <v>413</v>
      </c>
      <c r="J277">
        <v>10</v>
      </c>
      <c r="K277" s="312" t="s">
        <v>3245</v>
      </c>
      <c r="L277" t="s">
        <v>6142</v>
      </c>
      <c r="M277" s="757">
        <v>0</v>
      </c>
      <c r="N277">
        <v>1</v>
      </c>
      <c r="O277" s="757">
        <v>0</v>
      </c>
      <c r="P277">
        <v>1</v>
      </c>
      <c r="Q277">
        <v>1</v>
      </c>
      <c r="S277" s="260"/>
      <c r="T277" s="260"/>
      <c r="U277" s="260"/>
      <c r="V277" s="260"/>
      <c r="W277" s="260"/>
    </row>
    <row r="278" spans="2:24" customFormat="1" ht="14">
      <c r="B278" t="s">
        <v>5842</v>
      </c>
      <c r="C278" t="s">
        <v>5843</v>
      </c>
      <c r="D278" t="s">
        <v>5844</v>
      </c>
      <c r="F278" t="s">
        <v>275</v>
      </c>
      <c r="G278">
        <v>10</v>
      </c>
      <c r="H278">
        <v>10</v>
      </c>
      <c r="I278" s="764" t="s">
        <v>413</v>
      </c>
      <c r="J278">
        <v>10</v>
      </c>
      <c r="K278" s="312" t="s">
        <v>3245</v>
      </c>
      <c r="L278" t="s">
        <v>6142</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hidden="1"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5</v>
      </c>
    </row>
    <row r="284" spans="2:24" ht="15" hidden="1"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hidden="1"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hidden="1"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2">SUBTOTAL(9,M289:Q289)</f>
        <v>0</v>
      </c>
    </row>
    <row r="290" spans="2:24" ht="15" hidden="1"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2"/>
        <v>0</v>
      </c>
    </row>
    <row r="291" spans="2:24" ht="15" hidden="1"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1</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hidden="1" customHeight="1">
      <c r="B295" s="523" t="s">
        <v>6149</v>
      </c>
      <c r="C295" s="260" t="s">
        <v>5264</v>
      </c>
      <c r="D295" s="732" t="s">
        <v>5148</v>
      </c>
      <c r="F295" s="260" t="s">
        <v>256</v>
      </c>
      <c r="I295" s="753" t="s">
        <v>5255</v>
      </c>
      <c r="J295" s="260">
        <v>1</v>
      </c>
      <c r="K295" s="312" t="s">
        <v>5537</v>
      </c>
      <c r="L295" s="260" t="s">
        <v>5542</v>
      </c>
      <c r="M295" s="260">
        <v>1</v>
      </c>
      <c r="N295" s="260">
        <v>2</v>
      </c>
      <c r="O295" s="260">
        <v>2</v>
      </c>
      <c r="P295" s="757">
        <v>0</v>
      </c>
      <c r="Q295" s="260">
        <v>2</v>
      </c>
      <c r="R295" s="260">
        <f>SUBTOTAL(9,M295:Q295)</f>
        <v>0</v>
      </c>
    </row>
    <row r="296" spans="2:24" ht="15" hidden="1"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hidden="1"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3">SUBTOTAL(9,M302:Q302)</f>
        <v>5</v>
      </c>
    </row>
    <row r="303" spans="2:24" ht="15" hidden="1"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3"/>
        <v>0</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4</v>
      </c>
    </row>
    <row r="306" spans="2:24" ht="15" hidden="1"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hidden="1"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0</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hidden="1"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0</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hidden="1" customHeight="1">
      <c r="B315" s="523" t="s">
        <v>6632</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4">SUBTOTAL(9,M315:Q315)</f>
        <v>0</v>
      </c>
    </row>
    <row r="316" spans="2:24" ht="15" customHeight="1">
      <c r="B316" s="523" t="s">
        <v>6183</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4"/>
        <v>4</v>
      </c>
    </row>
    <row r="317" spans="2:24" ht="15" hidden="1"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hidden="1"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5">SUBTOTAL(9,M320:Q320)</f>
        <v>0</v>
      </c>
    </row>
    <row r="321" spans="2:24" ht="15"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hidden="1" customHeight="1">
      <c r="B323" s="523" t="s">
        <v>6184</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0</v>
      </c>
    </row>
    <row r="324" spans="2:24" ht="15" hidden="1"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3</v>
      </c>
    </row>
    <row r="330" spans="2:24" ht="15" hidden="1"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hidden="1"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0</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6">SUBTOTAL(9,M335:Q335)</f>
        <v>5</v>
      </c>
    </row>
    <row r="336" spans="2:24" ht="15" hidden="1"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6"/>
        <v>0</v>
      </c>
    </row>
    <row r="337" spans="2:24" ht="15" hidden="1"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hidden="1"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7">SUBTOTAL(9,M340:Q340)</f>
        <v>2</v>
      </c>
    </row>
    <row r="341" spans="2:24" ht="15" hidden="1"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7"/>
        <v>0</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3</v>
      </c>
    </row>
    <row r="344" spans="2:24" ht="15" hidden="1"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hidden="1"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8">SUBTOTAL(9,M345:Q345)</f>
        <v>0</v>
      </c>
    </row>
    <row r="346" spans="2:24" ht="15" hidden="1"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8"/>
        <v>0</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hidden="1"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3</v>
      </c>
    </row>
    <row r="351" spans="2:24" ht="15" hidden="1"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hidden="1"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hidden="1"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0</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customHeight="1">
      <c r="B355" s="260" t="s">
        <v>5433</v>
      </c>
      <c r="C355" s="260" t="s">
        <v>5434</v>
      </c>
      <c r="D355" s="732" t="s">
        <v>5435</v>
      </c>
      <c r="F355" s="260" t="s">
        <v>275</v>
      </c>
      <c r="G355" s="260">
        <v>4</v>
      </c>
      <c r="H355" s="260">
        <v>4</v>
      </c>
      <c r="I355" s="754" t="s">
        <v>5532</v>
      </c>
      <c r="J355" s="260">
        <v>5</v>
      </c>
      <c r="K355" s="312" t="s">
        <v>5536</v>
      </c>
      <c r="L355" s="260" t="s">
        <v>5542</v>
      </c>
      <c r="M355" s="260">
        <v>1</v>
      </c>
      <c r="N355" s="260">
        <v>1</v>
      </c>
      <c r="O355" s="260">
        <v>1</v>
      </c>
      <c r="P355" s="260">
        <v>1</v>
      </c>
      <c r="Q355" s="260">
        <v>1</v>
      </c>
      <c r="R355" s="260">
        <f>SUBTOTAL(9,M355:Q355)</f>
        <v>5</v>
      </c>
    </row>
    <row r="356" spans="2:24" ht="15" hidden="1"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3</v>
      </c>
    </row>
    <row r="359" spans="2:24" ht="15" hidden="1"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hidden="1"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2</v>
      </c>
      <c r="O360" s="260">
        <v>2</v>
      </c>
      <c r="P360" s="260">
        <v>1</v>
      </c>
      <c r="Q360" s="260">
        <v>2</v>
      </c>
      <c r="R360" s="260">
        <f>SUBTOTAL(9,M360:Q360)</f>
        <v>0</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hidden="1"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0</v>
      </c>
    </row>
    <row r="364" spans="2:24" ht="15" hidden="1"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hidden="1"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hidden="1"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9">SUBTOTAL(9,M369:Q369)</f>
        <v>0</v>
      </c>
    </row>
    <row r="370" spans="2:24" ht="15"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9"/>
        <v>5</v>
      </c>
    </row>
    <row r="371" spans="2:24" ht="15" hidden="1"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hidden="1"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hidden="1"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10">SUBTOTAL(9,M376:Q376)</f>
        <v>0</v>
      </c>
    </row>
    <row r="377" spans="2:24" ht="15"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hidden="1" customHeight="1">
      <c r="B380" s="523" t="s">
        <v>6701</v>
      </c>
      <c r="C380" s="260" t="s">
        <v>5330</v>
      </c>
      <c r="D380" s="732" t="s">
        <v>5331</v>
      </c>
      <c r="F380" s="260" t="s">
        <v>275</v>
      </c>
      <c r="G380" s="260">
        <v>4</v>
      </c>
      <c r="H380" s="260">
        <v>3</v>
      </c>
      <c r="I380" s="309" t="s">
        <v>5535</v>
      </c>
      <c r="J380" s="260">
        <v>3</v>
      </c>
      <c r="K380" s="312" t="s">
        <v>5537</v>
      </c>
      <c r="L380" s="260" t="s">
        <v>5542</v>
      </c>
      <c r="M380" s="319">
        <v>1</v>
      </c>
      <c r="N380" s="260">
        <v>0</v>
      </c>
      <c r="O380" s="260">
        <v>1</v>
      </c>
      <c r="P380" s="260">
        <v>1</v>
      </c>
      <c r="Q380" s="260">
        <v>2</v>
      </c>
      <c r="R380" s="260">
        <f>SUBTOTAL(9,M380:Q380)</f>
        <v>0</v>
      </c>
    </row>
    <row r="381" spans="2:24" ht="15" hidden="1"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hidden="1"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hidden="1"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hidden="1"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hidden="1"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2</v>
      </c>
      <c r="N397" s="260">
        <v>1</v>
      </c>
      <c r="O397" s="260">
        <v>0</v>
      </c>
      <c r="P397" s="260">
        <v>2</v>
      </c>
      <c r="Q397" s="260">
        <v>2</v>
      </c>
      <c r="R397" s="260">
        <f t="shared" ref="R397:R399" si="11">SUBTOTAL(9,M397:Q397)</f>
        <v>0</v>
      </c>
    </row>
    <row r="398" spans="2:24" ht="15" hidden="1"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11"/>
        <v>0</v>
      </c>
    </row>
    <row r="399" spans="2:24" ht="15" customHeight="1">
      <c r="B399" s="523" t="s">
        <v>6179</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11"/>
        <v>3</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4</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4</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5</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5543</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hidden="1" customHeight="1">
      <c r="B433" s="750" t="s">
        <v>5051</v>
      </c>
      <c r="I433" s="751" t="s">
        <v>5077</v>
      </c>
      <c r="K433" s="312" t="s">
        <v>3262</v>
      </c>
      <c r="L433" s="657" t="s">
        <v>5084</v>
      </c>
      <c r="M433">
        <v>2</v>
      </c>
      <c r="N433">
        <v>2</v>
      </c>
      <c r="O433">
        <v>2</v>
      </c>
      <c r="P433">
        <v>2</v>
      </c>
      <c r="Q433">
        <v>2</v>
      </c>
      <c r="R433">
        <f t="shared" si="13"/>
        <v>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hidden="1" customHeight="1">
      <c r="B436" s="750" t="s">
        <v>5054</v>
      </c>
      <c r="I436" s="751" t="s">
        <v>5077</v>
      </c>
      <c r="K436" s="312" t="s">
        <v>3262</v>
      </c>
      <c r="L436" s="657" t="s">
        <v>5084</v>
      </c>
      <c r="M436">
        <v>2</v>
      </c>
      <c r="N436">
        <v>2</v>
      </c>
      <c r="O436">
        <v>2</v>
      </c>
      <c r="P436">
        <v>2</v>
      </c>
      <c r="Q436">
        <v>2</v>
      </c>
      <c r="R436">
        <f t="shared" si="13"/>
        <v>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customHeight="1">
      <c r="B439" s="750" t="s">
        <v>5057</v>
      </c>
      <c r="I439" s="751" t="s">
        <v>5077</v>
      </c>
      <c r="J439" s="260">
        <v>4</v>
      </c>
      <c r="K439" s="312" t="s">
        <v>5536</v>
      </c>
      <c r="L439" s="657" t="s">
        <v>5544</v>
      </c>
      <c r="M439">
        <v>0</v>
      </c>
      <c r="N439">
        <v>0</v>
      </c>
      <c r="O439">
        <v>0</v>
      </c>
      <c r="P439">
        <v>1</v>
      </c>
      <c r="Q439">
        <v>0</v>
      </c>
      <c r="R439">
        <f t="shared" si="13"/>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5544</v>
      </c>
      <c r="M444">
        <v>0</v>
      </c>
      <c r="N444">
        <v>0</v>
      </c>
      <c r="O444">
        <v>0</v>
      </c>
      <c r="P444">
        <v>0</v>
      </c>
      <c r="Q444">
        <v>0</v>
      </c>
      <c r="R444">
        <f t="shared" si="13"/>
        <v>0</v>
      </c>
      <c r="S444" s="657"/>
      <c r="T444" s="657"/>
      <c r="U444" s="657"/>
      <c r="V444" s="657"/>
      <c r="W444" s="657"/>
      <c r="X444" s="657"/>
      <c r="Y444"/>
      <c r="Z444"/>
      <c r="AA444"/>
      <c r="AB444"/>
      <c r="AC444"/>
      <c r="AD444"/>
    </row>
    <row r="445" spans="2:30" ht="15" hidden="1" customHeight="1">
      <c r="B445" s="750" t="s">
        <v>5063</v>
      </c>
      <c r="I445" s="751" t="s">
        <v>5077</v>
      </c>
      <c r="J445" s="499">
        <v>5</v>
      </c>
      <c r="K445" s="312" t="s">
        <v>3262</v>
      </c>
      <c r="L445" s="657" t="s">
        <v>5544</v>
      </c>
      <c r="M445">
        <v>0</v>
      </c>
      <c r="N445">
        <v>0</v>
      </c>
      <c r="O445">
        <v>2</v>
      </c>
      <c r="P445">
        <v>2</v>
      </c>
      <c r="Q445">
        <v>0</v>
      </c>
      <c r="R445">
        <f t="shared" si="13"/>
        <v>0</v>
      </c>
      <c r="S445" s="657"/>
      <c r="T445" s="657"/>
      <c r="U445" s="657"/>
      <c r="V445" s="657"/>
      <c r="W445" s="657"/>
      <c r="X445" s="657"/>
      <c r="Y445"/>
      <c r="Z445"/>
      <c r="AA445"/>
      <c r="AB445"/>
      <c r="AC445"/>
      <c r="AD445"/>
    </row>
    <row r="446" spans="2:30" ht="15" hidden="1" customHeight="1">
      <c r="B446" s="750" t="s">
        <v>5064</v>
      </c>
      <c r="I446" s="751" t="s">
        <v>5077</v>
      </c>
      <c r="K446" s="312" t="s">
        <v>3262</v>
      </c>
      <c r="L446" s="657" t="s">
        <v>5084</v>
      </c>
      <c r="M446">
        <v>2</v>
      </c>
      <c r="N446">
        <v>2</v>
      </c>
      <c r="O446">
        <v>2</v>
      </c>
      <c r="P446">
        <v>2</v>
      </c>
      <c r="Q446">
        <v>2</v>
      </c>
      <c r="R446">
        <f t="shared" si="13"/>
        <v>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5544</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5543</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5543</v>
      </c>
      <c r="M452">
        <v>0</v>
      </c>
      <c r="N452">
        <v>0</v>
      </c>
      <c r="O452">
        <v>0</v>
      </c>
      <c r="P452">
        <v>0</v>
      </c>
      <c r="Q452">
        <v>0</v>
      </c>
      <c r="R452">
        <f t="shared" si="13"/>
        <v>0</v>
      </c>
      <c r="S452" s="657"/>
      <c r="T452" s="657"/>
      <c r="U452" s="657"/>
      <c r="V452" s="657"/>
      <c r="W452" s="657"/>
      <c r="X452" s="657"/>
      <c r="Y452"/>
      <c r="Z452"/>
      <c r="AA452"/>
      <c r="AB452"/>
      <c r="AC452"/>
      <c r="AD452"/>
    </row>
    <row r="453" spans="2:30" ht="15" hidden="1" customHeight="1">
      <c r="B453" s="750" t="s">
        <v>5071</v>
      </c>
      <c r="I453" s="751" t="s">
        <v>5077</v>
      </c>
      <c r="K453" s="312" t="s">
        <v>3262</v>
      </c>
      <c r="L453" s="657" t="s">
        <v>5084</v>
      </c>
      <c r="M453">
        <v>2</v>
      </c>
      <c r="N453">
        <v>2</v>
      </c>
      <c r="O453">
        <v>2</v>
      </c>
      <c r="P453">
        <v>2</v>
      </c>
      <c r="Q453">
        <v>2</v>
      </c>
      <c r="R453">
        <f t="shared" si="13"/>
        <v>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5543</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hidden="1" customHeight="1">
      <c r="B458" s="750" t="s">
        <v>5076</v>
      </c>
      <c r="I458" s="751" t="s">
        <v>5077</v>
      </c>
      <c r="J458" s="260">
        <v>9</v>
      </c>
      <c r="K458" s="312" t="s">
        <v>3262</v>
      </c>
      <c r="L458" s="657" t="s">
        <v>5544</v>
      </c>
      <c r="M458">
        <v>2</v>
      </c>
      <c r="N458">
        <v>0</v>
      </c>
      <c r="O458">
        <v>1</v>
      </c>
      <c r="P458">
        <v>1</v>
      </c>
      <c r="Q458">
        <v>0</v>
      </c>
      <c r="R458">
        <f t="shared" si="13"/>
        <v>0</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5543</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5543</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5544</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5543</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15"/>
        <v>0</v>
      </c>
      <c r="S465" s="657"/>
      <c r="T465" s="657"/>
      <c r="U465" s="657"/>
      <c r="V465" s="657"/>
      <c r="W465" s="657"/>
      <c r="X465" s="657"/>
      <c r="Y465"/>
      <c r="Z465"/>
      <c r="AA465"/>
      <c r="AB465"/>
      <c r="AC465"/>
      <c r="AD465"/>
    </row>
    <row r="466" spans="2:30" ht="15" hidden="1" customHeight="1">
      <c r="B466" s="750" t="s">
        <v>4925</v>
      </c>
      <c r="I466" s="309" t="s">
        <v>3243</v>
      </c>
      <c r="J466" s="260">
        <v>5</v>
      </c>
      <c r="K466" s="312" t="s">
        <v>3262</v>
      </c>
      <c r="L466" s="657" t="s">
        <v>5544</v>
      </c>
      <c r="M466">
        <v>2</v>
      </c>
      <c r="N466">
        <v>0</v>
      </c>
      <c r="O466">
        <v>0</v>
      </c>
      <c r="P466">
        <v>2</v>
      </c>
      <c r="Q466">
        <v>0</v>
      </c>
      <c r="R466">
        <f t="shared" si="15"/>
        <v>0</v>
      </c>
      <c r="S466" s="657"/>
      <c r="T466" s="657"/>
      <c r="U466" s="657"/>
      <c r="V466" s="657"/>
      <c r="W466" s="657"/>
      <c r="X466" s="657"/>
      <c r="Y466"/>
      <c r="Z466"/>
      <c r="AA466"/>
      <c r="AB466"/>
      <c r="AC466"/>
      <c r="AD466"/>
    </row>
    <row r="467" spans="2:30" ht="15" hidden="1" customHeight="1">
      <c r="B467" s="750" t="s">
        <v>4926</v>
      </c>
      <c r="I467" s="309" t="s">
        <v>3243</v>
      </c>
      <c r="J467" s="260">
        <v>7</v>
      </c>
      <c r="K467" s="312" t="s">
        <v>3262</v>
      </c>
      <c r="L467" s="657" t="s">
        <v>5544</v>
      </c>
      <c r="M467">
        <v>2</v>
      </c>
      <c r="N467">
        <v>2</v>
      </c>
      <c r="O467">
        <v>1</v>
      </c>
      <c r="P467">
        <v>1</v>
      </c>
      <c r="Q467">
        <v>2</v>
      </c>
      <c r="R467">
        <f t="shared" si="15"/>
        <v>0</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5544</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5543</v>
      </c>
      <c r="M472">
        <v>0</v>
      </c>
      <c r="N472">
        <v>0</v>
      </c>
      <c r="O472">
        <v>0</v>
      </c>
      <c r="P472">
        <v>0</v>
      </c>
      <c r="Q472">
        <v>0</v>
      </c>
      <c r="R472">
        <f t="shared" si="15"/>
        <v>0</v>
      </c>
      <c r="S472" s="657"/>
      <c r="T472" s="657"/>
      <c r="U472" s="657"/>
      <c r="V472" s="657"/>
      <c r="W472" s="657"/>
      <c r="X472" s="657"/>
      <c r="Y472"/>
      <c r="Z472"/>
      <c r="AA472"/>
      <c r="AB472"/>
      <c r="AC472"/>
      <c r="AD472"/>
    </row>
    <row r="473" spans="2:30" ht="15" hidden="1" customHeight="1">
      <c r="B473" s="750" t="s">
        <v>4932</v>
      </c>
      <c r="I473" s="309" t="s">
        <v>3287</v>
      </c>
      <c r="J473" s="499">
        <v>3</v>
      </c>
      <c r="K473" s="312" t="s">
        <v>3262</v>
      </c>
      <c r="L473" s="657" t="s">
        <v>5544</v>
      </c>
      <c r="M473">
        <v>2</v>
      </c>
      <c r="N473">
        <v>1</v>
      </c>
      <c r="O473">
        <v>2</v>
      </c>
      <c r="P473">
        <v>0</v>
      </c>
      <c r="Q473">
        <v>2</v>
      </c>
      <c r="R473">
        <f t="shared" si="15"/>
        <v>0</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5544</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5543</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5543</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5544</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hidden="1" customHeight="1">
      <c r="B478" s="750" t="s">
        <v>4937</v>
      </c>
      <c r="I478" s="309" t="s">
        <v>3287</v>
      </c>
      <c r="J478" s="499">
        <v>10</v>
      </c>
      <c r="K478" s="312" t="s">
        <v>3262</v>
      </c>
      <c r="L478" s="657" t="s">
        <v>5544</v>
      </c>
      <c r="M478">
        <v>2</v>
      </c>
      <c r="N478">
        <v>1</v>
      </c>
      <c r="O478">
        <v>2</v>
      </c>
      <c r="P478">
        <v>2</v>
      </c>
      <c r="Q478">
        <v>2</v>
      </c>
      <c r="R478">
        <f t="shared" si="15"/>
        <v>0</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5544</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5543</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15"/>
        <v>0</v>
      </c>
      <c r="S481" s="657"/>
      <c r="T481" s="657"/>
      <c r="U481" s="657"/>
      <c r="V481" s="657"/>
      <c r="W481" s="657"/>
      <c r="X481" s="657"/>
      <c r="Y481"/>
      <c r="Z481"/>
      <c r="AA481"/>
      <c r="AB481"/>
      <c r="AC481"/>
      <c r="AD481"/>
    </row>
    <row r="482" spans="2:30" ht="15" hidden="1" customHeight="1">
      <c r="B482" s="750" t="s">
        <v>4941</v>
      </c>
      <c r="I482" s="309" t="s">
        <v>3273</v>
      </c>
      <c r="J482" s="499">
        <v>2</v>
      </c>
      <c r="K482" s="312" t="s">
        <v>3262</v>
      </c>
      <c r="L482" s="657" t="s">
        <v>5544</v>
      </c>
      <c r="M482">
        <v>2</v>
      </c>
      <c r="N482">
        <v>1</v>
      </c>
      <c r="O482">
        <v>2</v>
      </c>
      <c r="P482">
        <v>1</v>
      </c>
      <c r="Q482">
        <v>2</v>
      </c>
      <c r="R482">
        <f t="shared" si="15"/>
        <v>0</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5544</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5543</v>
      </c>
      <c r="M486">
        <v>0</v>
      </c>
      <c r="N486">
        <v>0</v>
      </c>
      <c r="O486">
        <v>0</v>
      </c>
      <c r="P486">
        <v>0</v>
      </c>
      <c r="Q486">
        <v>0</v>
      </c>
      <c r="R486">
        <f t="shared" si="15"/>
        <v>0</v>
      </c>
      <c r="S486" s="657"/>
      <c r="T486" s="657"/>
      <c r="U486" s="657"/>
      <c r="V486" s="657"/>
      <c r="W486" s="657"/>
      <c r="X486" s="657"/>
      <c r="Y486"/>
      <c r="Z486"/>
      <c r="AA486"/>
      <c r="AB486"/>
      <c r="AC486"/>
      <c r="AD486"/>
    </row>
    <row r="487" spans="2:30" ht="15" hidden="1" customHeight="1">
      <c r="B487" s="750" t="s">
        <v>4946</v>
      </c>
      <c r="I487" s="309" t="s">
        <v>3273</v>
      </c>
      <c r="J487" s="499">
        <v>5</v>
      </c>
      <c r="K487" s="312" t="s">
        <v>3262</v>
      </c>
      <c r="L487" s="657" t="s">
        <v>5544</v>
      </c>
      <c r="M487">
        <v>0</v>
      </c>
      <c r="N487">
        <v>2</v>
      </c>
      <c r="O487">
        <v>2</v>
      </c>
      <c r="P487">
        <v>2</v>
      </c>
      <c r="Q487">
        <v>0</v>
      </c>
      <c r="R487">
        <f t="shared" si="15"/>
        <v>0</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5543</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5543</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5543</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5544</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15"/>
        <v>0</v>
      </c>
      <c r="S493" s="657"/>
      <c r="T493" s="657"/>
      <c r="U493" s="657"/>
      <c r="V493" s="657"/>
      <c r="W493" s="657"/>
      <c r="X493" s="657"/>
      <c r="Y493"/>
      <c r="Z493"/>
      <c r="AA493"/>
      <c r="AB493"/>
      <c r="AC493"/>
      <c r="AD493"/>
    </row>
    <row r="494" spans="2:30" ht="15" hidden="1" customHeight="1">
      <c r="B494" s="633" t="s">
        <v>5111</v>
      </c>
      <c r="I494" s="586" t="s">
        <v>3345</v>
      </c>
      <c r="J494" s="499">
        <v>3</v>
      </c>
      <c r="K494" s="312" t="s">
        <v>3262</v>
      </c>
      <c r="L494" s="657" t="s">
        <v>5543</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5543</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5544</v>
      </c>
      <c r="M497">
        <v>0</v>
      </c>
      <c r="N497">
        <v>0</v>
      </c>
      <c r="O497">
        <v>1</v>
      </c>
      <c r="P497">
        <v>1</v>
      </c>
      <c r="Q497">
        <v>0</v>
      </c>
      <c r="R497">
        <f t="shared" ref="R497" si="22">SUBTOTAL(9,M497:Q497)</f>
        <v>2</v>
      </c>
      <c r="S497" s="657"/>
      <c r="T497" s="657"/>
      <c r="U497" s="657"/>
      <c r="V497" s="657"/>
      <c r="W497" s="657"/>
      <c r="X497" s="657"/>
      <c r="Y497"/>
      <c r="Z497"/>
      <c r="AA497"/>
      <c r="AB497"/>
      <c r="AC497"/>
      <c r="AD497"/>
    </row>
    <row r="498" spans="2:30" ht="15" hidden="1" customHeight="1">
      <c r="B498" s="750" t="s">
        <v>4956</v>
      </c>
      <c r="I498" s="586" t="s">
        <v>3345</v>
      </c>
      <c r="J498" s="499">
        <v>9</v>
      </c>
      <c r="K498" s="312" t="s">
        <v>3262</v>
      </c>
      <c r="L498" s="657" t="s">
        <v>5544</v>
      </c>
      <c r="M498">
        <v>0</v>
      </c>
      <c r="N498">
        <v>0</v>
      </c>
      <c r="O498">
        <v>0</v>
      </c>
      <c r="P498">
        <v>2</v>
      </c>
      <c r="Q498">
        <v>0</v>
      </c>
      <c r="R498">
        <f t="shared" si="15"/>
        <v>0</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5544</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15"/>
        <v>0</v>
      </c>
      <c r="S501" s="657"/>
      <c r="T501" s="657"/>
      <c r="U501" s="657"/>
      <c r="V501" s="657"/>
      <c r="W501" s="657"/>
      <c r="X501" s="657"/>
      <c r="Y501"/>
      <c r="Z501"/>
      <c r="AA501"/>
      <c r="AB501"/>
      <c r="AC501"/>
      <c r="AD501"/>
    </row>
    <row r="502" spans="2:30" ht="15" hidden="1" customHeight="1">
      <c r="B502" s="750" t="s">
        <v>4960</v>
      </c>
      <c r="I502" s="309" t="s">
        <v>3300</v>
      </c>
      <c r="J502" s="499">
        <v>2</v>
      </c>
      <c r="K502" s="312" t="s">
        <v>3262</v>
      </c>
      <c r="L502" s="657" t="s">
        <v>5544</v>
      </c>
      <c r="M502">
        <v>0</v>
      </c>
      <c r="N502">
        <v>2</v>
      </c>
      <c r="O502">
        <v>1</v>
      </c>
      <c r="P502">
        <v>2</v>
      </c>
      <c r="Q502">
        <v>0</v>
      </c>
      <c r="R502">
        <f t="shared" si="15"/>
        <v>0</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5543</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5543</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5543</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5544</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hidden="1" customHeight="1">
      <c r="B508" s="750" t="s">
        <v>4966</v>
      </c>
      <c r="I508" s="309" t="s">
        <v>3300</v>
      </c>
      <c r="J508" s="499">
        <v>7</v>
      </c>
      <c r="K508" s="312" t="s">
        <v>3262</v>
      </c>
      <c r="L508" s="657" t="s">
        <v>5544</v>
      </c>
      <c r="M508">
        <v>0</v>
      </c>
      <c r="N508">
        <v>2</v>
      </c>
      <c r="O508">
        <v>2</v>
      </c>
      <c r="P508">
        <v>0</v>
      </c>
      <c r="Q508">
        <v>2</v>
      </c>
      <c r="R508">
        <f t="shared" si="15"/>
        <v>0</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5543</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5544</v>
      </c>
      <c r="M511">
        <v>2</v>
      </c>
      <c r="N511">
        <v>0</v>
      </c>
      <c r="O511">
        <v>1</v>
      </c>
      <c r="P511">
        <v>0</v>
      </c>
      <c r="Q511">
        <v>0</v>
      </c>
      <c r="R511">
        <f t="shared" si="15"/>
        <v>0</v>
      </c>
      <c r="S511" s="657"/>
      <c r="T511" s="657"/>
      <c r="U511" s="657"/>
      <c r="V511" s="657"/>
      <c r="W511" s="657"/>
      <c r="X511" s="657"/>
      <c r="Y511"/>
      <c r="Z511"/>
      <c r="AA511"/>
      <c r="AB511"/>
      <c r="AC511"/>
      <c r="AD511"/>
    </row>
    <row r="512" spans="2:30" ht="15" hidden="1" customHeight="1">
      <c r="B512" s="750" t="s">
        <v>5100</v>
      </c>
      <c r="I512" s="309" t="s">
        <v>3312</v>
      </c>
      <c r="J512" s="499">
        <v>2</v>
      </c>
      <c r="K512" s="312" t="s">
        <v>3262</v>
      </c>
      <c r="L512" s="657" t="s">
        <v>5544</v>
      </c>
      <c r="M512">
        <v>1</v>
      </c>
      <c r="N512">
        <v>0</v>
      </c>
      <c r="O512">
        <v>2</v>
      </c>
      <c r="P512">
        <v>0</v>
      </c>
      <c r="Q512">
        <v>1</v>
      </c>
      <c r="R512">
        <f t="shared" si="15"/>
        <v>0</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5544</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5543</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15"/>
        <v>0</v>
      </c>
      <c r="S515" s="657"/>
      <c r="T515" s="657"/>
      <c r="U515" s="657"/>
      <c r="V515" s="657"/>
      <c r="W515" s="657"/>
      <c r="X515" s="657"/>
      <c r="Y515"/>
      <c r="Z515"/>
      <c r="AA515"/>
      <c r="AB515"/>
      <c r="AC515"/>
      <c r="AD515"/>
    </row>
    <row r="516" spans="2:30" ht="15" hidden="1" customHeight="1">
      <c r="B516" s="750" t="s">
        <v>4973</v>
      </c>
      <c r="I516" s="309" t="s">
        <v>3312</v>
      </c>
      <c r="J516" s="499">
        <v>3</v>
      </c>
      <c r="K516" s="312" t="s">
        <v>3262</v>
      </c>
      <c r="L516" s="657" t="s">
        <v>5544</v>
      </c>
      <c r="M516">
        <v>2</v>
      </c>
      <c r="N516">
        <v>0</v>
      </c>
      <c r="O516">
        <v>0</v>
      </c>
      <c r="P516">
        <v>1</v>
      </c>
      <c r="Q516">
        <v>1</v>
      </c>
      <c r="R516">
        <f t="shared" si="15"/>
        <v>0</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5544</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5543</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5544</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5543</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hidden="1" customHeight="1">
      <c r="B525" s="750" t="s">
        <v>4982</v>
      </c>
      <c r="I525" s="309" t="s">
        <v>3330</v>
      </c>
      <c r="J525" s="499">
        <v>5</v>
      </c>
      <c r="K525" s="312" t="s">
        <v>3262</v>
      </c>
      <c r="L525" s="657" t="s">
        <v>5544</v>
      </c>
      <c r="M525">
        <v>1</v>
      </c>
      <c r="N525">
        <v>1</v>
      </c>
      <c r="O525">
        <v>0</v>
      </c>
      <c r="P525">
        <v>2</v>
      </c>
      <c r="Q525">
        <v>2</v>
      </c>
      <c r="R525">
        <f t="shared" si="28"/>
        <v>0</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5543</v>
      </c>
      <c r="M526">
        <v>0</v>
      </c>
      <c r="N526">
        <v>0</v>
      </c>
      <c r="O526">
        <v>0</v>
      </c>
      <c r="P526">
        <v>0</v>
      </c>
      <c r="Q526">
        <v>0</v>
      </c>
      <c r="R526">
        <f t="shared" si="28"/>
        <v>0</v>
      </c>
      <c r="S526" s="657"/>
      <c r="T526" s="657"/>
      <c r="U526" s="657"/>
      <c r="V526" s="657"/>
      <c r="W526" s="657"/>
      <c r="X526" s="657"/>
      <c r="Y526"/>
      <c r="Z526"/>
      <c r="AA526"/>
      <c r="AB526"/>
      <c r="AC526"/>
      <c r="AD526"/>
    </row>
    <row r="527" spans="2:30" ht="15" hidden="1" customHeight="1">
      <c r="B527" s="750" t="s">
        <v>4984</v>
      </c>
      <c r="I527" s="309" t="s">
        <v>3330</v>
      </c>
      <c r="J527" s="499">
        <v>5</v>
      </c>
      <c r="K527" s="312" t="s">
        <v>3262</v>
      </c>
      <c r="L527" s="657" t="s">
        <v>5544</v>
      </c>
      <c r="M527">
        <v>2</v>
      </c>
      <c r="N527">
        <v>2</v>
      </c>
      <c r="O527">
        <v>1</v>
      </c>
      <c r="P527">
        <v>1</v>
      </c>
      <c r="Q527">
        <v>1</v>
      </c>
      <c r="R527">
        <f t="shared" si="28"/>
        <v>0</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5544</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28"/>
        <v>0</v>
      </c>
      <c r="S529" s="657"/>
      <c r="T529" s="657"/>
      <c r="U529" s="657"/>
      <c r="V529" s="657"/>
      <c r="W529" s="657"/>
      <c r="X529" s="657"/>
      <c r="Y529"/>
      <c r="Z529"/>
      <c r="AA529"/>
      <c r="AB529"/>
      <c r="AC529"/>
      <c r="AD529"/>
    </row>
    <row r="530" spans="2:30" ht="15" hidden="1" customHeight="1">
      <c r="B530" s="750" t="s">
        <v>4987</v>
      </c>
      <c r="I530" s="309" t="s">
        <v>3362</v>
      </c>
      <c r="J530" s="499">
        <v>1</v>
      </c>
      <c r="K530" s="312" t="s">
        <v>3262</v>
      </c>
      <c r="L530" s="657" t="s">
        <v>5544</v>
      </c>
      <c r="M530">
        <v>2</v>
      </c>
      <c r="N530">
        <v>2</v>
      </c>
      <c r="O530">
        <v>0</v>
      </c>
      <c r="P530">
        <v>0</v>
      </c>
      <c r="Q530">
        <v>0</v>
      </c>
      <c r="R530">
        <f t="shared" si="28"/>
        <v>0</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5544</v>
      </c>
      <c r="M531">
        <v>1</v>
      </c>
      <c r="N531">
        <v>1</v>
      </c>
      <c r="O531">
        <v>1</v>
      </c>
      <c r="P531">
        <v>1</v>
      </c>
      <c r="Q531">
        <v>1</v>
      </c>
      <c r="R531">
        <f t="shared" si="28"/>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5543</v>
      </c>
      <c r="M532">
        <v>0</v>
      </c>
      <c r="N532">
        <v>0</v>
      </c>
      <c r="O532">
        <v>0</v>
      </c>
      <c r="P532">
        <v>0</v>
      </c>
      <c r="Q532">
        <v>0</v>
      </c>
      <c r="R532">
        <f t="shared" si="28"/>
        <v>0</v>
      </c>
      <c r="S532" s="657"/>
      <c r="T532" s="657"/>
      <c r="U532" s="657"/>
      <c r="V532" s="657"/>
      <c r="W532" s="657"/>
      <c r="X532" s="657"/>
      <c r="Y532"/>
      <c r="Z532"/>
      <c r="AA532"/>
      <c r="AB532"/>
      <c r="AC532"/>
      <c r="AD532"/>
    </row>
    <row r="533" spans="2:30" ht="15" hidden="1" customHeight="1">
      <c r="B533" s="750" t="s">
        <v>4990</v>
      </c>
      <c r="I533" s="309" t="s">
        <v>3362</v>
      </c>
      <c r="J533" s="499">
        <v>3</v>
      </c>
      <c r="K533" s="312" t="s">
        <v>3262</v>
      </c>
      <c r="L533" s="657" t="s">
        <v>5544</v>
      </c>
      <c r="M533">
        <v>1</v>
      </c>
      <c r="N533">
        <v>1</v>
      </c>
      <c r="O533">
        <v>2</v>
      </c>
      <c r="P533">
        <v>0</v>
      </c>
      <c r="Q533">
        <v>1</v>
      </c>
      <c r="R533">
        <f t="shared" si="28"/>
        <v>0</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5543</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5544</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5543</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5544</v>
      </c>
      <c r="M541">
        <v>0</v>
      </c>
      <c r="N541">
        <v>1</v>
      </c>
      <c r="O541">
        <v>0</v>
      </c>
      <c r="P541">
        <v>0</v>
      </c>
      <c r="Q541">
        <v>0</v>
      </c>
      <c r="R541">
        <f t="shared" si="28"/>
        <v>0</v>
      </c>
      <c r="S541" s="657"/>
      <c r="T541" s="657"/>
      <c r="U541" s="657"/>
      <c r="V541" s="657"/>
      <c r="W541" s="657"/>
      <c r="X541" s="657"/>
      <c r="Y541"/>
      <c r="Z541"/>
      <c r="AA541"/>
      <c r="AB541"/>
      <c r="AC541"/>
      <c r="AD541"/>
    </row>
    <row r="542" spans="2:30" ht="15" hidden="1" customHeight="1">
      <c r="B542" s="750" t="s">
        <v>4999</v>
      </c>
      <c r="I542" s="309" t="s">
        <v>3376</v>
      </c>
      <c r="J542" s="499">
        <v>3</v>
      </c>
      <c r="K542" s="312" t="s">
        <v>3262</v>
      </c>
      <c r="L542" s="657" t="s">
        <v>5544</v>
      </c>
      <c r="M542">
        <v>2</v>
      </c>
      <c r="N542">
        <v>1</v>
      </c>
      <c r="O542">
        <v>2</v>
      </c>
      <c r="P542">
        <v>2</v>
      </c>
      <c r="Q542">
        <v>2</v>
      </c>
      <c r="R542">
        <f t="shared" si="28"/>
        <v>0</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5544</v>
      </c>
      <c r="M544">
        <v>0</v>
      </c>
      <c r="N544">
        <v>1</v>
      </c>
      <c r="O544">
        <v>1</v>
      </c>
      <c r="P544">
        <v>0</v>
      </c>
      <c r="Q544">
        <v>1</v>
      </c>
      <c r="R544">
        <f t="shared" si="28"/>
        <v>3</v>
      </c>
      <c r="S544" s="657"/>
      <c r="T544" s="657"/>
      <c r="U544" s="657"/>
      <c r="V544" s="657"/>
      <c r="W544" s="657"/>
      <c r="X544" s="657"/>
      <c r="Y544"/>
      <c r="Z544"/>
      <c r="AA544"/>
      <c r="AB544"/>
      <c r="AC544"/>
      <c r="AD544"/>
    </row>
    <row r="545" spans="2:30" ht="15" hidden="1" customHeight="1">
      <c r="B545" s="750" t="s">
        <v>5109</v>
      </c>
      <c r="I545" s="309" t="s">
        <v>3376</v>
      </c>
      <c r="J545" s="499">
        <v>3</v>
      </c>
      <c r="K545" s="312" t="s">
        <v>3262</v>
      </c>
      <c r="L545" s="657" t="s">
        <v>5544</v>
      </c>
      <c r="M545">
        <v>0</v>
      </c>
      <c r="N545">
        <v>1</v>
      </c>
      <c r="O545">
        <v>2</v>
      </c>
      <c r="P545">
        <v>2</v>
      </c>
      <c r="Q545">
        <v>1</v>
      </c>
      <c r="R545">
        <f t="shared" si="28"/>
        <v>0</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5544</v>
      </c>
      <c r="M546">
        <v>1</v>
      </c>
      <c r="N546">
        <v>1</v>
      </c>
      <c r="O546">
        <v>1</v>
      </c>
      <c r="P546">
        <v>1</v>
      </c>
      <c r="Q546">
        <v>0</v>
      </c>
      <c r="R546">
        <f t="shared" si="28"/>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5543</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5544</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5543</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28"/>
        <v>0</v>
      </c>
      <c r="S554" s="657"/>
      <c r="T554" s="657"/>
      <c r="U554" s="657"/>
      <c r="V554" s="657"/>
      <c r="W554" s="657"/>
      <c r="X554" s="657"/>
      <c r="Y554"/>
      <c r="Z554"/>
      <c r="AA554"/>
      <c r="AB554"/>
      <c r="AC554"/>
      <c r="AD554"/>
    </row>
    <row r="555" spans="2:30" ht="15" hidden="1" customHeight="1">
      <c r="B555" s="750" t="s">
        <v>5010</v>
      </c>
      <c r="I555" s="739" t="s">
        <v>413</v>
      </c>
      <c r="J555" s="499">
        <v>2</v>
      </c>
      <c r="K555" s="312" t="s">
        <v>3262</v>
      </c>
      <c r="L555" s="657" t="s">
        <v>5544</v>
      </c>
      <c r="M555">
        <v>1</v>
      </c>
      <c r="N555">
        <v>2</v>
      </c>
      <c r="O555">
        <v>2</v>
      </c>
      <c r="P555">
        <v>2</v>
      </c>
      <c r="Q555">
        <v>1</v>
      </c>
      <c r="R555">
        <f t="shared" si="28"/>
        <v>0</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5544</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5543</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28"/>
        <v>0</v>
      </c>
      <c r="S563" s="657"/>
      <c r="T563" s="657"/>
      <c r="U563" s="657"/>
      <c r="V563" s="657"/>
      <c r="W563" s="657"/>
      <c r="X563" s="657"/>
      <c r="Y563"/>
      <c r="Z563"/>
      <c r="AA563"/>
      <c r="AB563"/>
      <c r="AC563"/>
      <c r="AD563"/>
    </row>
    <row r="564" spans="2:30" ht="15" hidden="1" customHeight="1">
      <c r="B564" s="750" t="s">
        <v>5019</v>
      </c>
      <c r="I564" s="739" t="s">
        <v>413</v>
      </c>
      <c r="J564" s="499">
        <v>4</v>
      </c>
      <c r="K564" s="312" t="s">
        <v>3262</v>
      </c>
      <c r="L564" s="657" t="s">
        <v>5544</v>
      </c>
      <c r="M564">
        <v>2</v>
      </c>
      <c r="N564">
        <v>1</v>
      </c>
      <c r="O564" s="518">
        <v>0</v>
      </c>
      <c r="P564">
        <v>1</v>
      </c>
      <c r="Q564">
        <v>2</v>
      </c>
      <c r="R564">
        <f t="shared" si="28"/>
        <v>0</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5544</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5544</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5544</v>
      </c>
      <c r="M570">
        <v>0</v>
      </c>
      <c r="N570">
        <v>1</v>
      </c>
      <c r="O570">
        <v>1</v>
      </c>
      <c r="P570">
        <v>1</v>
      </c>
      <c r="Q570">
        <v>1</v>
      </c>
      <c r="R570">
        <f t="shared" si="28"/>
        <v>4</v>
      </c>
      <c r="S570" s="657"/>
      <c r="T570" s="657"/>
      <c r="U570" s="657"/>
      <c r="V570" s="657"/>
      <c r="W570" s="657"/>
      <c r="X570" s="657"/>
      <c r="Y570"/>
      <c r="Z570"/>
      <c r="AA570"/>
      <c r="AB570"/>
      <c r="AC570"/>
      <c r="AD570"/>
    </row>
    <row r="571" spans="2:30" ht="15" hidden="1" customHeight="1">
      <c r="B571" s="750" t="s">
        <v>5026</v>
      </c>
      <c r="I571" s="739" t="s">
        <v>413</v>
      </c>
      <c r="J571" s="499">
        <v>5</v>
      </c>
      <c r="K571" s="312" t="s">
        <v>3262</v>
      </c>
      <c r="L571" s="657" t="s">
        <v>5544</v>
      </c>
      <c r="M571">
        <v>0</v>
      </c>
      <c r="N571">
        <v>2</v>
      </c>
      <c r="O571">
        <v>1</v>
      </c>
      <c r="P571">
        <v>2</v>
      </c>
      <c r="Q571">
        <v>1</v>
      </c>
      <c r="R571">
        <f t="shared" si="28"/>
        <v>0</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5544</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5543</v>
      </c>
      <c r="M578">
        <v>0</v>
      </c>
      <c r="N578">
        <v>0</v>
      </c>
      <c r="O578">
        <v>0</v>
      </c>
      <c r="P578">
        <v>0</v>
      </c>
      <c r="Q578">
        <v>0</v>
      </c>
      <c r="R578">
        <f t="shared" si="28"/>
        <v>0</v>
      </c>
      <c r="S578" s="657"/>
      <c r="T578" s="657"/>
      <c r="U578" s="657"/>
      <c r="V578" s="657"/>
      <c r="W578" s="657"/>
      <c r="X578" s="657"/>
      <c r="Y578"/>
      <c r="Z578"/>
      <c r="AA578"/>
      <c r="AB578"/>
      <c r="AC578"/>
      <c r="AD578"/>
    </row>
    <row r="579" spans="2:30" customFormat="1" ht="13.5" hidden="1"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hidden="1" customHeight="1">
      <c r="B581" t="s">
        <v>4725</v>
      </c>
      <c r="I581" s="309" t="s">
        <v>3243</v>
      </c>
      <c r="J581">
        <v>1</v>
      </c>
      <c r="K581" s="312" t="s">
        <v>3262</v>
      </c>
      <c r="L581" s="657" t="s">
        <v>4916</v>
      </c>
      <c r="M581">
        <v>2</v>
      </c>
      <c r="N581">
        <v>1</v>
      </c>
      <c r="O581">
        <v>2</v>
      </c>
      <c r="P581">
        <v>2</v>
      </c>
      <c r="Q581">
        <v>2</v>
      </c>
      <c r="R581">
        <f t="shared" si="29"/>
        <v>0</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5718</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hidden="1" customHeight="1">
      <c r="B593" s="734" t="s">
        <v>4764</v>
      </c>
      <c r="I593" s="309" t="s">
        <v>3287</v>
      </c>
      <c r="J593">
        <v>1</v>
      </c>
      <c r="K593" s="312" t="s">
        <v>3262</v>
      </c>
      <c r="L593" s="657" t="s">
        <v>4916</v>
      </c>
      <c r="M593">
        <v>0</v>
      </c>
      <c r="N593">
        <v>0</v>
      </c>
      <c r="O593">
        <v>1</v>
      </c>
      <c r="P593">
        <v>0</v>
      </c>
      <c r="Q593">
        <v>0</v>
      </c>
      <c r="R593">
        <f t="shared" si="29"/>
        <v>0</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hidden="1" customHeight="1">
      <c r="B601" s="752" t="s">
        <v>5104</v>
      </c>
      <c r="I601" s="309" t="s">
        <v>3287</v>
      </c>
      <c r="J601" s="747">
        <v>3</v>
      </c>
      <c r="K601" s="312" t="s">
        <v>3262</v>
      </c>
      <c r="L601" s="657" t="s">
        <v>4916</v>
      </c>
      <c r="M601" s="628">
        <v>0</v>
      </c>
      <c r="N601">
        <v>1</v>
      </c>
      <c r="O601">
        <v>1</v>
      </c>
      <c r="P601">
        <v>0</v>
      </c>
      <c r="Q601">
        <v>2</v>
      </c>
      <c r="R601">
        <f t="shared" si="29"/>
        <v>0</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hidden="1" customHeight="1">
      <c r="B611" t="s">
        <v>4727</v>
      </c>
      <c r="I611" s="309" t="s">
        <v>3273</v>
      </c>
      <c r="J611">
        <v>5</v>
      </c>
      <c r="K611" s="312" t="s">
        <v>3262</v>
      </c>
      <c r="L611" s="657" t="s">
        <v>4916</v>
      </c>
      <c r="M611">
        <v>1</v>
      </c>
      <c r="N611">
        <v>1</v>
      </c>
      <c r="O611">
        <v>2</v>
      </c>
      <c r="P611">
        <v>0</v>
      </c>
      <c r="Q611">
        <v>0</v>
      </c>
      <c r="R611">
        <f t="shared" si="29"/>
        <v>0</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hidden="1" customHeight="1">
      <c r="B615" t="s">
        <v>4748</v>
      </c>
      <c r="I615" s="309" t="s">
        <v>3273</v>
      </c>
      <c r="J615">
        <v>8</v>
      </c>
      <c r="K615" s="312" t="s">
        <v>3262</v>
      </c>
      <c r="L615" s="657" t="s">
        <v>4916</v>
      </c>
      <c r="M615">
        <v>1</v>
      </c>
      <c r="N615">
        <v>1</v>
      </c>
      <c r="O615">
        <v>2</v>
      </c>
      <c r="P615">
        <v>2</v>
      </c>
      <c r="Q615">
        <v>1</v>
      </c>
      <c r="R615">
        <f t="shared" si="29"/>
        <v>0</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hidden="1" customHeight="1">
      <c r="B619" t="s">
        <v>4697</v>
      </c>
      <c r="I619" s="586" t="s">
        <v>3345</v>
      </c>
      <c r="J619">
        <v>2</v>
      </c>
      <c r="K619" s="312" t="s">
        <v>3262</v>
      </c>
      <c r="L619" s="657" t="s">
        <v>4916</v>
      </c>
      <c r="M619">
        <v>1</v>
      </c>
      <c r="N619">
        <v>2</v>
      </c>
      <c r="O619">
        <v>0</v>
      </c>
      <c r="P619">
        <v>2</v>
      </c>
      <c r="Q619">
        <v>1</v>
      </c>
      <c r="R619">
        <f t="shared" si="29"/>
        <v>0</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hidden="1" customHeight="1">
      <c r="B623" t="s">
        <v>4693</v>
      </c>
      <c r="I623" s="586" t="s">
        <v>3345</v>
      </c>
      <c r="J623">
        <v>4</v>
      </c>
      <c r="K623" s="312" t="s">
        <v>3262</v>
      </c>
      <c r="L623" s="657" t="s">
        <v>4916</v>
      </c>
      <c r="M623">
        <v>1</v>
      </c>
      <c r="N623">
        <v>0</v>
      </c>
      <c r="O623">
        <v>0</v>
      </c>
      <c r="P623">
        <v>0</v>
      </c>
      <c r="Q623">
        <v>0</v>
      </c>
      <c r="R623">
        <f t="shared" si="29"/>
        <v>0</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hidden="1" customHeight="1">
      <c r="B626" s="518" t="s">
        <v>5570</v>
      </c>
      <c r="I626" s="586" t="s">
        <v>3345</v>
      </c>
      <c r="J626">
        <v>7</v>
      </c>
      <c r="K626" s="312" t="s">
        <v>3262</v>
      </c>
      <c r="L626" s="657" t="s">
        <v>4916</v>
      </c>
      <c r="M626">
        <v>1</v>
      </c>
      <c r="N626">
        <v>0</v>
      </c>
      <c r="O626">
        <v>0</v>
      </c>
      <c r="P626">
        <v>1</v>
      </c>
      <c r="Q626">
        <v>2</v>
      </c>
      <c r="R626">
        <f t="shared" si="29"/>
        <v>0</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hidden="1" customHeight="1">
      <c r="B629" t="s">
        <v>4723</v>
      </c>
      <c r="I629" s="309" t="s">
        <v>3300</v>
      </c>
      <c r="J629">
        <v>2</v>
      </c>
      <c r="K629" s="312" t="s">
        <v>3262</v>
      </c>
      <c r="L629" s="657" t="s">
        <v>4916</v>
      </c>
      <c r="M629">
        <v>2</v>
      </c>
      <c r="N629">
        <v>2</v>
      </c>
      <c r="O629">
        <v>1</v>
      </c>
      <c r="P629">
        <v>1</v>
      </c>
      <c r="Q629">
        <v>1</v>
      </c>
      <c r="R629">
        <f t="shared" si="29"/>
        <v>0</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hidden="1" customHeight="1">
      <c r="B633" s="518" t="s">
        <v>5123</v>
      </c>
      <c r="I633" s="309" t="s">
        <v>3300</v>
      </c>
      <c r="J633">
        <v>4</v>
      </c>
      <c r="K633" s="312" t="s">
        <v>3262</v>
      </c>
      <c r="L633" s="657" t="s">
        <v>4916</v>
      </c>
      <c r="M633" s="415">
        <v>0</v>
      </c>
      <c r="N633">
        <v>0</v>
      </c>
      <c r="O633">
        <v>2</v>
      </c>
      <c r="P633">
        <v>2</v>
      </c>
      <c r="Q633" s="415">
        <v>0</v>
      </c>
      <c r="R633">
        <f t="shared" si="29"/>
        <v>0</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hidden="1" customHeight="1">
      <c r="B643" t="s">
        <v>4705</v>
      </c>
      <c r="I643" s="309" t="s">
        <v>3312</v>
      </c>
      <c r="J643">
        <v>3</v>
      </c>
      <c r="K643" s="312" t="s">
        <v>3262</v>
      </c>
      <c r="L643" s="657" t="s">
        <v>4916</v>
      </c>
      <c r="M643">
        <v>2</v>
      </c>
      <c r="N643">
        <v>2</v>
      </c>
      <c r="O643">
        <v>2</v>
      </c>
      <c r="P643">
        <v>2</v>
      </c>
      <c r="Q643">
        <v>2</v>
      </c>
      <c r="R643">
        <f t="shared" si="29"/>
        <v>0</v>
      </c>
      <c r="S643" s="657"/>
      <c r="T643" s="657"/>
      <c r="U643" s="657"/>
      <c r="V643" s="657"/>
      <c r="W643" s="657"/>
      <c r="X643" s="657"/>
    </row>
    <row r="644" spans="2:24" customFormat="1" ht="13.5" hidden="1" customHeight="1">
      <c r="B644" s="734" t="s">
        <v>4834</v>
      </c>
      <c r="I644" s="309" t="s">
        <v>3312</v>
      </c>
      <c r="J644">
        <v>4</v>
      </c>
      <c r="K644" s="312" t="s">
        <v>3262</v>
      </c>
      <c r="L644" s="657" t="s">
        <v>4916</v>
      </c>
      <c r="M644">
        <v>0</v>
      </c>
      <c r="N644" s="415">
        <v>1</v>
      </c>
      <c r="O644">
        <v>0</v>
      </c>
      <c r="P644">
        <v>1</v>
      </c>
      <c r="Q644" s="415">
        <v>1</v>
      </c>
      <c r="R644">
        <f t="shared" si="29"/>
        <v>0</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hidden="1"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hidden="1" customHeight="1">
      <c r="B657" s="734" t="s">
        <v>4806</v>
      </c>
      <c r="I657" s="309" t="s">
        <v>3330</v>
      </c>
      <c r="J657">
        <v>5</v>
      </c>
      <c r="K657" s="312" t="s">
        <v>3262</v>
      </c>
      <c r="L657" s="657" t="s">
        <v>4916</v>
      </c>
      <c r="M657">
        <v>0</v>
      </c>
      <c r="N657">
        <v>0</v>
      </c>
      <c r="O657">
        <v>0</v>
      </c>
      <c r="P657">
        <v>2</v>
      </c>
      <c r="Q657">
        <v>0</v>
      </c>
      <c r="R657">
        <f t="shared" si="30"/>
        <v>0</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hidden="1" customHeight="1">
      <c r="B659" t="s">
        <v>4754</v>
      </c>
      <c r="I659" s="309" t="s">
        <v>3330</v>
      </c>
      <c r="J659">
        <v>5</v>
      </c>
      <c r="K659" s="312" t="s">
        <v>3262</v>
      </c>
      <c r="L659" s="657" t="s">
        <v>4916</v>
      </c>
      <c r="M659">
        <v>1</v>
      </c>
      <c r="N659">
        <v>2</v>
      </c>
      <c r="O659">
        <v>1</v>
      </c>
      <c r="P659">
        <v>2</v>
      </c>
      <c r="Q659">
        <v>2</v>
      </c>
      <c r="R659">
        <f t="shared" si="30"/>
        <v>0</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hidden="1" customHeight="1">
      <c r="B667" s="734" t="s">
        <v>5089</v>
      </c>
      <c r="I667" s="309" t="s">
        <v>3362</v>
      </c>
      <c r="J667">
        <v>3</v>
      </c>
      <c r="K667" s="312" t="s">
        <v>3262</v>
      </c>
      <c r="L667" s="657" t="s">
        <v>4916</v>
      </c>
      <c r="M667" s="415">
        <v>0</v>
      </c>
      <c r="N667" s="415">
        <v>0</v>
      </c>
      <c r="O667">
        <v>0</v>
      </c>
      <c r="P667">
        <v>2</v>
      </c>
      <c r="Q667" s="415">
        <v>1</v>
      </c>
      <c r="R667">
        <f t="shared" si="31"/>
        <v>0</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hidden="1" customHeight="1">
      <c r="B669" s="734" t="s">
        <v>4828</v>
      </c>
      <c r="I669" s="309" t="s">
        <v>3362</v>
      </c>
      <c r="J669">
        <v>4</v>
      </c>
      <c r="K669" s="312" t="s">
        <v>3262</v>
      </c>
      <c r="L669" s="657" t="s">
        <v>4916</v>
      </c>
      <c r="M669" s="415">
        <v>0</v>
      </c>
      <c r="N669" s="415">
        <v>0</v>
      </c>
      <c r="O669" s="415">
        <v>0</v>
      </c>
      <c r="P669">
        <v>2</v>
      </c>
      <c r="Q669" s="415">
        <v>0</v>
      </c>
      <c r="R669">
        <f t="shared" si="31"/>
        <v>0</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hidden="1" customHeight="1">
      <c r="B677" t="s">
        <v>4732</v>
      </c>
      <c r="I677" s="309" t="s">
        <v>3376</v>
      </c>
      <c r="J677">
        <v>3</v>
      </c>
      <c r="K677" s="312" t="s">
        <v>3262</v>
      </c>
      <c r="L677" s="657" t="s">
        <v>4916</v>
      </c>
      <c r="M677">
        <v>2</v>
      </c>
      <c r="N677">
        <v>2</v>
      </c>
      <c r="O677">
        <v>2</v>
      </c>
      <c r="P677">
        <v>2</v>
      </c>
      <c r="Q677">
        <v>2</v>
      </c>
      <c r="R677">
        <f t="shared" si="32"/>
        <v>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hidden="1" customHeight="1" thickBot="1">
      <c r="B680" t="s">
        <v>4682</v>
      </c>
      <c r="I680" s="309" t="s">
        <v>3376</v>
      </c>
      <c r="J680">
        <v>3</v>
      </c>
      <c r="K680" s="312" t="s">
        <v>3262</v>
      </c>
      <c r="L680" s="657" t="s">
        <v>4916</v>
      </c>
      <c r="M680">
        <v>2</v>
      </c>
      <c r="N680">
        <v>1</v>
      </c>
      <c r="O680">
        <v>1</v>
      </c>
      <c r="P680">
        <v>2</v>
      </c>
      <c r="Q680">
        <v>1</v>
      </c>
      <c r="R680">
        <f t="shared" si="32"/>
        <v>0</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thickBo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hidden="1" customHeight="1" thickBot="1">
      <c r="B691" t="s">
        <v>4690</v>
      </c>
      <c r="I691" s="710" t="s">
        <v>3393</v>
      </c>
      <c r="J691">
        <v>2</v>
      </c>
      <c r="K691" s="312" t="s">
        <v>3262</v>
      </c>
      <c r="L691" s="657" t="s">
        <v>4916</v>
      </c>
      <c r="M691">
        <v>2</v>
      </c>
      <c r="N691">
        <v>0</v>
      </c>
      <c r="O691">
        <v>0</v>
      </c>
      <c r="P691">
        <v>2</v>
      </c>
      <c r="Q691">
        <v>2</v>
      </c>
      <c r="R691">
        <f t="shared" si="33"/>
        <v>0</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hidden="1" customHeight="1" thickBot="1">
      <c r="B693" s="518" t="s">
        <v>4773</v>
      </c>
      <c r="I693" s="710" t="s">
        <v>3393</v>
      </c>
      <c r="J693">
        <v>2</v>
      </c>
      <c r="K693" s="312" t="s">
        <v>3262</v>
      </c>
      <c r="L693" s="657" t="s">
        <v>4916</v>
      </c>
      <c r="M693">
        <v>1</v>
      </c>
      <c r="N693">
        <v>2</v>
      </c>
      <c r="O693">
        <v>1</v>
      </c>
      <c r="P693">
        <v>2</v>
      </c>
      <c r="Q693">
        <v>1</v>
      </c>
      <c r="R693">
        <f t="shared" si="33"/>
        <v>0</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hidden="1" customHeight="1" thickBot="1">
      <c r="B697" t="s">
        <v>4685</v>
      </c>
      <c r="I697" s="710" t="s">
        <v>3393</v>
      </c>
      <c r="J697">
        <v>2</v>
      </c>
      <c r="K697" s="312" t="s">
        <v>3262</v>
      </c>
      <c r="L697" s="657" t="s">
        <v>4916</v>
      </c>
      <c r="M697">
        <v>1</v>
      </c>
      <c r="N697">
        <v>1</v>
      </c>
      <c r="O697">
        <v>1</v>
      </c>
      <c r="P697">
        <v>1</v>
      </c>
      <c r="Q697">
        <v>2</v>
      </c>
      <c r="R697">
        <f t="shared" si="33"/>
        <v>0</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hidden="1" customHeight="1" thickBot="1">
      <c r="B700" t="s">
        <v>4730</v>
      </c>
      <c r="I700" s="710" t="s">
        <v>3393</v>
      </c>
      <c r="J700">
        <v>3</v>
      </c>
      <c r="K700" s="312" t="s">
        <v>3262</v>
      </c>
      <c r="L700" s="657" t="s">
        <v>4916</v>
      </c>
      <c r="M700">
        <v>2</v>
      </c>
      <c r="N700">
        <v>2</v>
      </c>
      <c r="O700">
        <v>2</v>
      </c>
      <c r="P700">
        <v>1</v>
      </c>
      <c r="Q700">
        <v>2</v>
      </c>
      <c r="R700">
        <f t="shared" si="33"/>
        <v>0</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hidden="1" customHeight="1" thickBot="1">
      <c r="B702" t="s">
        <v>4744</v>
      </c>
      <c r="I702" s="710" t="s">
        <v>3393</v>
      </c>
      <c r="J702">
        <v>3</v>
      </c>
      <c r="K702" s="312" t="s">
        <v>3262</v>
      </c>
      <c r="L702" s="657" t="s">
        <v>4916</v>
      </c>
      <c r="M702">
        <v>2</v>
      </c>
      <c r="N702">
        <v>1</v>
      </c>
      <c r="O702">
        <v>2</v>
      </c>
      <c r="P702">
        <v>2</v>
      </c>
      <c r="Q702">
        <v>2</v>
      </c>
      <c r="R702">
        <f t="shared" si="33"/>
        <v>0</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hidden="1" customHeight="1" thickBot="1">
      <c r="B716" s="518" t="s">
        <v>4763</v>
      </c>
      <c r="I716" s="710" t="s">
        <v>3393</v>
      </c>
      <c r="J716">
        <v>5</v>
      </c>
      <c r="K716" s="312" t="s">
        <v>3262</v>
      </c>
      <c r="L716" s="657" t="s">
        <v>4916</v>
      </c>
      <c r="M716">
        <v>0</v>
      </c>
      <c r="N716">
        <v>1</v>
      </c>
      <c r="O716">
        <v>0</v>
      </c>
      <c r="P716">
        <v>2</v>
      </c>
      <c r="Q716">
        <v>2</v>
      </c>
      <c r="R716">
        <f t="shared" si="34"/>
        <v>0</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hidden="1" customHeight="1" thickBot="1">
      <c r="B720" t="s">
        <v>4689</v>
      </c>
      <c r="I720" s="710" t="s">
        <v>3393</v>
      </c>
      <c r="J720">
        <v>5</v>
      </c>
      <c r="K720" s="312" t="s">
        <v>3262</v>
      </c>
      <c r="L720" s="657" t="s">
        <v>4916</v>
      </c>
      <c r="M720">
        <v>2</v>
      </c>
      <c r="N720">
        <v>2</v>
      </c>
      <c r="O720">
        <v>2</v>
      </c>
      <c r="P720">
        <v>2</v>
      </c>
      <c r="Q720">
        <v>1</v>
      </c>
      <c r="R720">
        <f t="shared" si="34"/>
        <v>0</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hidden="1" customHeight="1" thickBot="1">
      <c r="B722" s="518" t="s">
        <v>4782</v>
      </c>
      <c r="I722" s="710" t="s">
        <v>3393</v>
      </c>
      <c r="J722">
        <v>5</v>
      </c>
      <c r="K722" s="312" t="s">
        <v>3262</v>
      </c>
      <c r="L722" s="657" t="s">
        <v>4916</v>
      </c>
      <c r="M722">
        <v>2</v>
      </c>
      <c r="N722">
        <v>2</v>
      </c>
      <c r="O722">
        <v>2</v>
      </c>
      <c r="P722">
        <v>1</v>
      </c>
      <c r="Q722">
        <v>2</v>
      </c>
      <c r="R722">
        <f t="shared" si="34"/>
        <v>0</v>
      </c>
      <c r="S722" s="657"/>
      <c r="T722" s="657"/>
      <c r="U722" s="657"/>
      <c r="V722" s="657"/>
      <c r="W722" s="657"/>
      <c r="X722" s="657"/>
    </row>
    <row r="723" spans="1:54" customFormat="1" ht="14.25" hidden="1" customHeight="1" thickBot="1">
      <c r="B723" t="s">
        <v>4743</v>
      </c>
      <c r="I723" s="710" t="s">
        <v>3393</v>
      </c>
      <c r="J723">
        <v>5</v>
      </c>
      <c r="K723" s="312" t="s">
        <v>3262</v>
      </c>
      <c r="L723" s="657" t="s">
        <v>4916</v>
      </c>
      <c r="M723">
        <v>1</v>
      </c>
      <c r="N723">
        <v>2</v>
      </c>
      <c r="O723">
        <v>2</v>
      </c>
      <c r="P723">
        <v>2</v>
      </c>
      <c r="Q723">
        <v>1</v>
      </c>
      <c r="R723">
        <f t="shared" si="34"/>
        <v>0</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thickBo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hidden="1"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hidden="1"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0</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hidden="1"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0</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hidden="1"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0</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hidden="1"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0</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hidden="1"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0</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thickBo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hidden="1"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0</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hidden="1"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0</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hidden="1"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0</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hidden="1"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0</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hidden="1"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hidden="1"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0</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hidden="1"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0</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hidden="1" customHeight="1" thickBo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0</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hidden="1"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0</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hidden="1"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0</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hidden="1"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hidden="1"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hidden="1"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hidden="1"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0</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hidden="1"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0</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hidden="1"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0</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hidden="1"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0</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hidden="1"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0</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hidden="1"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0</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hidden="1"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0</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hidden="1" customHeight="1" thickBot="1">
      <c r="A1008" s="25">
        <v>1143</v>
      </c>
      <c r="B1008" s="100" t="s">
        <v>494</v>
      </c>
      <c r="C1008" s="26"/>
      <c r="D1008" s="254" t="s">
        <v>495</v>
      </c>
      <c r="E1008" s="53"/>
      <c r="F1008" s="28" t="s">
        <v>256</v>
      </c>
      <c r="G1008" s="64"/>
      <c r="H1008" s="64"/>
      <c r="I1008" s="586" t="s">
        <v>3717</v>
      </c>
      <c r="J1008" s="64">
        <v>5</v>
      </c>
      <c r="K1008" s="50" t="s">
        <v>496</v>
      </c>
      <c r="L1008" s="69" t="s">
        <v>6222</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hidden="1"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hidden="1"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hidden="1"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hidden="1"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hidden="1"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hidden="1"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hidden="1"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hidden="1"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hidden="1"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hidden="1"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hidden="1"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hidden="1"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hidden="1"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hidden="1"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hidden="1"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hidden="1"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hidden="1"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hidden="1"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hidden="1"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hidden="1"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hidden="1"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6222</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hidden="1"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hidden="1"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hidden="1"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hidden="1"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hidden="1"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hidden="1"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hidden="1"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hidden="1"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hidden="1"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hidden="1"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hidden="1"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hidden="1"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hidden="1"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hidden="1"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hidden="1"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hidden="1"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hidden="1"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hidden="1"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hidden="1"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0</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hidden="1"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0</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hidden="1"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0</v>
      </c>
      <c r="S1288" s="743"/>
      <c r="T1288" s="743"/>
      <c r="U1288" s="743"/>
      <c r="V1288" s="743"/>
      <c r="W1288" s="743"/>
      <c r="X1288" s="743"/>
    </row>
    <row r="1289" spans="2:24" ht="14.15" hidden="1"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0</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hidden="1"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0</v>
      </c>
      <c r="S1300" s="743"/>
      <c r="T1300" s="743"/>
      <c r="U1300" s="743"/>
      <c r="V1300" s="743"/>
      <c r="W1300" s="743"/>
      <c r="X1300" s="743"/>
    </row>
    <row r="1301" spans="2:24" ht="14.15" hidden="1"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0</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hidden="1"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hidden="1"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0</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hidden="1"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0</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hidden="1"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0</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hidden="1" customHeight="1">
      <c r="B1326" s="738" t="s">
        <v>6181</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0</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hidden="1"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0</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hidden="1"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0</v>
      </c>
      <c r="S1337" s="743"/>
      <c r="T1337" s="743"/>
      <c r="U1337" s="743"/>
      <c r="V1337" s="743"/>
      <c r="W1337" s="743"/>
      <c r="X1337" s="743"/>
    </row>
    <row r="1338" spans="2:24" ht="14.15" hidden="1"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0</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hidden="1"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0</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hidden="1"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hidden="1"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hidden="1"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0</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hidden="1"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0</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hidden="1"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0</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hidden="1"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0</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hidden="1"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0</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hidden="1"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0</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hidden="1"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0</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hidden="1"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0</v>
      </c>
      <c r="S1394" s="743"/>
      <c r="T1394" s="743"/>
      <c r="U1394" s="743"/>
      <c r="V1394" s="743"/>
      <c r="W1394" s="743"/>
      <c r="X1394" s="743"/>
    </row>
    <row r="1395" spans="2:24" ht="14.15" hidden="1"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0</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hidden="1"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0</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无"/>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2840</v>
      </c>
      <c r="B2" s="773"/>
      <c r="C2" s="773"/>
      <c r="D2" s="773"/>
      <c r="E2" s="773"/>
      <c r="F2" s="773"/>
      <c r="G2" s="773"/>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6197</v>
      </c>
      <c r="B1" s="766" t="s">
        <v>6192</v>
      </c>
      <c r="C1" s="518" t="s">
        <v>6673</v>
      </c>
      <c r="E1" s="518" t="s">
        <v>6648</v>
      </c>
      <c r="F1" s="766" t="s">
        <v>6187</v>
      </c>
      <c r="G1" s="518" t="s">
        <v>6649</v>
      </c>
    </row>
    <row r="2" spans="1:7">
      <c r="A2" s="518" t="s">
        <v>6194</v>
      </c>
      <c r="B2" s="766" t="s">
        <v>6192</v>
      </c>
      <c r="C2" s="518" t="s">
        <v>6666</v>
      </c>
      <c r="E2" s="518" t="s">
        <v>6217</v>
      </c>
      <c r="F2" s="766" t="s">
        <v>6187</v>
      </c>
      <c r="G2" s="518" t="s">
        <v>6218</v>
      </c>
    </row>
    <row r="3" spans="1:7">
      <c r="A3" s="518" t="s">
        <v>6214</v>
      </c>
      <c r="B3" s="766" t="s">
        <v>6192</v>
      </c>
      <c r="C3" s="518" t="s">
        <v>6665</v>
      </c>
      <c r="E3" s="518" t="s">
        <v>6216</v>
      </c>
      <c r="F3" s="766" t="s">
        <v>6187</v>
      </c>
      <c r="G3" s="518" t="s">
        <v>6219</v>
      </c>
    </row>
    <row r="4" spans="1:7">
      <c r="A4" s="518" t="s">
        <v>6646</v>
      </c>
      <c r="B4" s="766" t="s">
        <v>6192</v>
      </c>
      <c r="C4" s="518" t="s">
        <v>6647</v>
      </c>
      <c r="E4" s="518" t="s">
        <v>6212</v>
      </c>
      <c r="F4" s="766" t="s">
        <v>6187</v>
      </c>
      <c r="G4" s="518" t="s">
        <v>6220</v>
      </c>
    </row>
    <row r="5" spans="1:7">
      <c r="A5" s="518" t="s">
        <v>6202</v>
      </c>
      <c r="B5" s="766" t="s">
        <v>6192</v>
      </c>
      <c r="C5" s="518" t="s">
        <v>6681</v>
      </c>
      <c r="E5" s="518" t="s">
        <v>6186</v>
      </c>
      <c r="F5" s="766" t="s">
        <v>6187</v>
      </c>
      <c r="G5" s="518" t="s">
        <v>6221</v>
      </c>
    </row>
    <row r="6" spans="1:7">
      <c r="A6" s="518" t="s">
        <v>6191</v>
      </c>
      <c r="B6" s="766" t="s">
        <v>6192</v>
      </c>
      <c r="C6" s="518" t="s">
        <v>6668</v>
      </c>
      <c r="E6" s="518" t="s">
        <v>6206</v>
      </c>
      <c r="F6" s="766" t="s">
        <v>6187</v>
      </c>
      <c r="G6" s="518" t="s">
        <v>6660</v>
      </c>
    </row>
    <row r="7" spans="1:7">
      <c r="A7" s="518" t="s">
        <v>6190</v>
      </c>
      <c r="B7" s="766" t="s">
        <v>6192</v>
      </c>
      <c r="C7" s="518" t="s">
        <v>6640</v>
      </c>
      <c r="E7" s="518" t="s">
        <v>6635</v>
      </c>
      <c r="F7" s="766" t="s">
        <v>6187</v>
      </c>
      <c r="G7" s="518" t="s">
        <v>6659</v>
      </c>
    </row>
    <row r="8" spans="1:7">
      <c r="A8" s="518" t="s">
        <v>6694</v>
      </c>
      <c r="B8" s="766" t="s">
        <v>6192</v>
      </c>
      <c r="C8" s="518" t="s">
        <v>6695</v>
      </c>
      <c r="E8" s="518" t="s">
        <v>6642</v>
      </c>
      <c r="F8" s="766" t="s">
        <v>6187</v>
      </c>
      <c r="G8" s="518" t="s">
        <v>6643</v>
      </c>
    </row>
    <row r="9" spans="1:7">
      <c r="A9" s="518" t="s">
        <v>6207</v>
      </c>
      <c r="B9" s="766" t="s">
        <v>6192</v>
      </c>
      <c r="C9" s="518" t="s">
        <v>6686</v>
      </c>
      <c r="E9" s="518" t="s">
        <v>6637</v>
      </c>
      <c r="F9" s="766" t="s">
        <v>6187</v>
      </c>
      <c r="G9" s="518" t="s">
        <v>6662</v>
      </c>
    </row>
    <row r="10" spans="1:7">
      <c r="A10" s="518" t="s">
        <v>6198</v>
      </c>
      <c r="B10" s="766" t="s">
        <v>6192</v>
      </c>
      <c r="C10" s="518" t="s">
        <v>6675</v>
      </c>
      <c r="E10" s="518" t="s">
        <v>6652</v>
      </c>
      <c r="F10" s="766" t="s">
        <v>6187</v>
      </c>
      <c r="G10" s="518" t="s">
        <v>6653</v>
      </c>
    </row>
    <row r="11" spans="1:7">
      <c r="A11" s="518" t="s">
        <v>6213</v>
      </c>
      <c r="B11" s="766" t="s">
        <v>6192</v>
      </c>
      <c r="C11" s="518" t="s">
        <v>6678</v>
      </c>
      <c r="E11" s="518" t="s">
        <v>6189</v>
      </c>
      <c r="F11" s="766" t="s">
        <v>6187</v>
      </c>
      <c r="G11" s="518" t="s">
        <v>6654</v>
      </c>
    </row>
    <row r="12" spans="1:7">
      <c r="A12" s="518" t="s">
        <v>6706</v>
      </c>
      <c r="B12" s="766" t="s">
        <v>6192</v>
      </c>
      <c r="C12" s="518" t="s">
        <v>6705</v>
      </c>
      <c r="E12" s="518" t="s">
        <v>6210</v>
      </c>
      <c r="F12" s="766" t="s">
        <v>6187</v>
      </c>
      <c r="G12" s="518" t="s">
        <v>6658</v>
      </c>
    </row>
    <row r="13" spans="1:7">
      <c r="A13" s="518" t="s">
        <v>6211</v>
      </c>
      <c r="B13" s="766" t="s">
        <v>6192</v>
      </c>
      <c r="C13" s="518" t="s">
        <v>6641</v>
      </c>
      <c r="E13" s="518" t="s">
        <v>6699</v>
      </c>
      <c r="F13" s="766" t="s">
        <v>6187</v>
      </c>
      <c r="G13" s="518" t="s">
        <v>6700</v>
      </c>
    </row>
    <row r="14" spans="1:7">
      <c r="A14" s="518" t="s">
        <v>6204</v>
      </c>
      <c r="B14" s="766" t="s">
        <v>6192</v>
      </c>
      <c r="C14" s="518" t="s">
        <v>6683</v>
      </c>
      <c r="E14" s="518" t="s">
        <v>6188</v>
      </c>
      <c r="F14" s="766" t="s">
        <v>6187</v>
      </c>
      <c r="G14" s="518" t="s">
        <v>6655</v>
      </c>
    </row>
    <row r="15" spans="1:7">
      <c r="A15" s="518" t="s">
        <v>6209</v>
      </c>
      <c r="B15" s="766" t="s">
        <v>6192</v>
      </c>
      <c r="C15" s="518" t="s">
        <v>6667</v>
      </c>
      <c r="E15" s="518" t="s">
        <v>6215</v>
      </c>
      <c r="F15" s="766" t="s">
        <v>6187</v>
      </c>
      <c r="G15" s="518" t="s">
        <v>6656</v>
      </c>
    </row>
    <row r="16" spans="1:7">
      <c r="A16" s="518" t="s">
        <v>6200</v>
      </c>
      <c r="B16" s="766" t="s">
        <v>6192</v>
      </c>
      <c r="C16" s="518" t="s">
        <v>6679</v>
      </c>
      <c r="E16" s="518" t="s">
        <v>6636</v>
      </c>
      <c r="F16" s="766" t="s">
        <v>6187</v>
      </c>
      <c r="G16" s="518" t="s">
        <v>6661</v>
      </c>
    </row>
    <row r="17" spans="1:7">
      <c r="A17" s="518" t="s">
        <v>6201</v>
      </c>
      <c r="B17" s="766" t="s">
        <v>6192</v>
      </c>
      <c r="C17" s="518" t="s">
        <v>6680</v>
      </c>
      <c r="E17" s="518" t="s">
        <v>6691</v>
      </c>
      <c r="F17" s="766" t="s">
        <v>6187</v>
      </c>
      <c r="G17" s="518" t="s">
        <v>6674</v>
      </c>
    </row>
    <row r="18" spans="1:7">
      <c r="A18" s="518" t="s">
        <v>3233</v>
      </c>
      <c r="B18" s="766" t="s">
        <v>6192</v>
      </c>
      <c r="C18" s="518" t="s">
        <v>6684</v>
      </c>
      <c r="E18" s="518" t="s">
        <v>6644</v>
      </c>
      <c r="F18" s="766" t="s">
        <v>6187</v>
      </c>
      <c r="G18" s="518" t="s">
        <v>6645</v>
      </c>
    </row>
    <row r="19" spans="1:7">
      <c r="A19" s="518" t="s">
        <v>6196</v>
      </c>
      <c r="B19" s="766" t="s">
        <v>6192</v>
      </c>
      <c r="C19" s="518" t="s">
        <v>6672</v>
      </c>
      <c r="E19" s="518" t="s">
        <v>6692</v>
      </c>
      <c r="F19" s="766" t="s">
        <v>6187</v>
      </c>
      <c r="G19" s="518" t="s">
        <v>6693</v>
      </c>
    </row>
    <row r="20" spans="1:7">
      <c r="A20" s="518" t="s">
        <v>6650</v>
      </c>
      <c r="B20" s="766" t="s">
        <v>6192</v>
      </c>
      <c r="C20" s="518" t="s">
        <v>6651</v>
      </c>
      <c r="E20" s="518" t="s">
        <v>6193</v>
      </c>
      <c r="F20" s="766" t="s">
        <v>6187</v>
      </c>
      <c r="G20" s="518" t="s">
        <v>6657</v>
      </c>
    </row>
    <row r="21" spans="1:7">
      <c r="A21" s="518" t="s">
        <v>6663</v>
      </c>
      <c r="B21" s="766" t="s">
        <v>6192</v>
      </c>
      <c r="C21" s="518" t="s">
        <v>6664</v>
      </c>
      <c r="E21" s="518" t="s">
        <v>6670</v>
      </c>
      <c r="F21" s="766" t="s">
        <v>6187</v>
      </c>
      <c r="G21" s="518" t="s">
        <v>6669</v>
      </c>
    </row>
    <row r="22" spans="1:7">
      <c r="A22" s="518" t="s">
        <v>6208</v>
      </c>
      <c r="B22" s="766" t="s">
        <v>6192</v>
      </c>
      <c r="C22" s="518" t="s">
        <v>6687</v>
      </c>
    </row>
    <row r="23" spans="1:7">
      <c r="A23" s="518" t="s">
        <v>6203</v>
      </c>
      <c r="B23" s="766" t="s">
        <v>6192</v>
      </c>
      <c r="C23" s="518" t="s">
        <v>6682</v>
      </c>
    </row>
    <row r="24" spans="1:7">
      <c r="A24" s="518" t="s">
        <v>6195</v>
      </c>
      <c r="B24" s="766" t="s">
        <v>6192</v>
      </c>
      <c r="C24" s="518" t="s">
        <v>6671</v>
      </c>
    </row>
    <row r="25" spans="1:7">
      <c r="A25" s="518" t="s">
        <v>6205</v>
      </c>
      <c r="B25" s="766" t="s">
        <v>6192</v>
      </c>
      <c r="C25" s="518" t="s">
        <v>6685</v>
      </c>
    </row>
    <row r="26" spans="1:7">
      <c r="A26" s="518" t="s">
        <v>6638</v>
      </c>
      <c r="B26" s="766" t="s">
        <v>6192</v>
      </c>
      <c r="C26" s="518" t="s">
        <v>6639</v>
      </c>
    </row>
    <row r="27" spans="1:7">
      <c r="A27" s="518" t="s">
        <v>6199</v>
      </c>
      <c r="B27" s="766" t="s">
        <v>6192</v>
      </c>
      <c r="C27" s="518" t="s">
        <v>6677</v>
      </c>
    </row>
    <row r="28" spans="1:7">
      <c r="A28" s="518" t="s">
        <v>6696</v>
      </c>
      <c r="B28" s="766" t="s">
        <v>6192</v>
      </c>
      <c r="C28" s="518" t="s">
        <v>6676</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16"/>
  <sheetViews>
    <sheetView tabSelected="1" workbookViewId="0">
      <selection activeCell="B19" sqref="B19"/>
    </sheetView>
  </sheetViews>
  <sheetFormatPr defaultRowHeight="14"/>
  <cols>
    <col min="2" max="2" width="95.6328125" bestFit="1" customWidth="1"/>
  </cols>
  <sheetData>
    <row r="2" spans="1:2">
      <c r="A2" s="518" t="s">
        <v>6689</v>
      </c>
      <c r="B2" t="s">
        <v>6714</v>
      </c>
    </row>
    <row r="5" spans="1:2">
      <c r="A5" s="772" t="s">
        <v>6703</v>
      </c>
      <c r="B5" s="771" t="s">
        <v>6702</v>
      </c>
    </row>
    <row r="6" spans="1:2">
      <c r="B6" t="s">
        <v>6711</v>
      </c>
    </row>
    <row r="8" spans="1:2">
      <c r="A8" s="518" t="s">
        <v>6708</v>
      </c>
      <c r="B8" t="s">
        <v>6707</v>
      </c>
    </row>
    <row r="9" spans="1:2">
      <c r="B9" t="s">
        <v>6709</v>
      </c>
    </row>
    <row r="10" spans="1:2">
      <c r="B10" t="s">
        <v>6710</v>
      </c>
    </row>
    <row r="13" spans="1:2">
      <c r="A13" s="518" t="s">
        <v>6713</v>
      </c>
      <c r="B13" t="s">
        <v>6712</v>
      </c>
    </row>
    <row r="16" spans="1:2">
      <c r="A16" s="518" t="s">
        <v>6715</v>
      </c>
      <c r="B16" t="s">
        <v>6716</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1</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1</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2021-05-09T11:05:38Z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