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7"/>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F23" i="127"/>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sz val="9"/>
            <color indexed="81"/>
            <rFont val="Tahoma"/>
            <family val="2"/>
          </rPr>
          <t>210925-hc-</t>
        </r>
        <r>
          <rPr>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<sst xmlns="http://schemas.openxmlformats.org/spreadsheetml/2006/main" count="19635" uniqueCount="7254">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</sst>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7174</v>
      </c>
      <c r="AD2" s="429"/>
      <c r="AG2" s="410"/>
    </row>
    <row r="3" spans="1:33" ht="12" customHeight="1">
      <c r="B3" s="504">
        <f>SUM(B4:B24)</f>
        <v>0</v>
      </c>
      <c r="C3" s="504">
        <f t="shared" ref="C3:F3" si="0">SUM(C4:C24)</f>
        <v>0</v>
      </c>
      <c r="D3" s="504">
        <f t="shared" si="0"/>
        <v>0</v>
      </c>
      <c r="E3" s="504">
        <f t="shared" si="0"/>
        <v>2</v>
      </c>
      <c r="F3" s="504">
        <f t="shared" si="0"/>
        <v>0</v>
      </c>
      <c r="M3" s="410" t="s">
        <v>7156</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6617</v>
      </c>
      <c r="AD6" s="429"/>
      <c r="AE6" s="430"/>
      <c r="AF6" s="430"/>
      <c r="AG6" s="410"/>
    </row>
    <row r="7" spans="1:33" ht="12" customHeight="1">
      <c r="M7" s="410" t="s">
        <v>0</v>
      </c>
      <c r="AD7" s="429"/>
      <c r="AE7" s="430"/>
      <c r="AF7" s="430"/>
      <c r="AG7" s="410"/>
    </row>
    <row r="8" spans="1:33" ht="12" customHeight="1">
      <c r="A8" s="410" t="s">
        <v>6353</v>
      </c>
      <c r="B8" s="688">
        <f>SUMIFS(标准!M:M,标准!B:B,A8)</f>
        <v>0</v>
      </c>
      <c r="C8" s="688">
        <f>SUMIFS(标准!N:N,标准!B:B,A8)</f>
        <v>0</v>
      </c>
      <c r="D8" s="688">
        <f>SUMIFS(标准!O:O,标准!B:B,A8)</f>
        <v>0</v>
      </c>
      <c r="E8" s="688">
        <f>SUMIFS(标准!P:P,标准!B:B,A8)</f>
        <v>0</v>
      </c>
      <c r="F8" s="688">
        <f>SUMIFS(标准!Q:Q,标准!B:B,A8)</f>
        <v>0</v>
      </c>
      <c r="M8" s="410" t="s">
        <v>7157</v>
      </c>
      <c r="AD8" s="429"/>
      <c r="AG8" s="410"/>
    </row>
    <row r="9" spans="1:33" ht="12" customHeight="1">
      <c r="A9" s="410" t="s">
        <v>6660</v>
      </c>
      <c r="B9" s="688">
        <f>SUMIFS(标准!M:M,标准!B:B,A9)</f>
        <v>0</v>
      </c>
      <c r="C9" s="688">
        <f>SUMIFS(标准!N:N,标准!B:B,A9)</f>
        <v>0</v>
      </c>
      <c r="D9" s="688">
        <f>SUMIFS(标准!O:O,标准!B:B,A9)</f>
        <v>0</v>
      </c>
      <c r="E9" s="688">
        <f>SUMIFS(标准!P:P,标准!B:B,A9)</f>
        <v>0</v>
      </c>
      <c r="F9" s="688">
        <f>SUMIFS(标准!Q:Q,标准!B:B,A9)</f>
        <v>0</v>
      </c>
      <c r="M9" s="410" t="s">
        <v>7158</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7159</v>
      </c>
      <c r="AD10" s="429"/>
      <c r="AG10" s="410"/>
    </row>
    <row r="11" spans="1:33" ht="12" customHeight="1">
      <c r="A11" s="410" t="s">
        <v>6743</v>
      </c>
      <c r="B11" s="688">
        <f>SUMIFS(标准!M:M,标准!B:B,A11)</f>
        <v>0</v>
      </c>
      <c r="C11" s="688">
        <f>SUMIFS(标准!N:N,标准!B:B,A11)</f>
        <v>0</v>
      </c>
      <c r="D11" s="688">
        <f>SUMIFS(标准!O:O,标准!B:B,A11)</f>
        <v>0</v>
      </c>
      <c r="E11" s="688">
        <f>SUMIFS(标准!P:P,标准!B:B,A11)</f>
        <v>0</v>
      </c>
      <c r="F11" s="688">
        <f>SUMIFS(标准!Q:Q,标准!B:B,A11)</f>
        <v>0</v>
      </c>
      <c r="M11" s="410" t="s">
        <v>7160</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7161</v>
      </c>
    </row>
    <row r="13" spans="1:33" ht="12" customHeight="1">
      <c r="A13" s="410" t="s">
        <v>7018</v>
      </c>
      <c r="B13" s="688">
        <f>SUMIFS(标准!M:M,标准!B:B,A13)</f>
        <v>0</v>
      </c>
      <c r="C13" s="449">
        <f>SUMIFS(标准!N:N,标准!B:B,A13)</f>
        <v>0</v>
      </c>
      <c r="D13" s="688">
        <f>SUMIFS(标准!O:O,标准!B:B,A13)</f>
        <v>0</v>
      </c>
      <c r="E13" s="688">
        <f>SUMIFS(标准!P:P,标准!B:B,A13)</f>
        <v>0</v>
      </c>
      <c r="F13" s="688">
        <f>SUMIFS(标准!Q:Q,标准!B:B,A13)</f>
        <v>0</v>
      </c>
      <c r="M13" s="255" t="s">
        <v>7162</v>
      </c>
      <c r="N13" s="255"/>
      <c r="AD13" s="411"/>
      <c r="AE13" s="411"/>
      <c r="AF13" s="411"/>
      <c r="AG13" s="410"/>
    </row>
    <row r="14" spans="1:33" ht="12" customHeight="1">
      <c r="A14" s="410" t="s">
        <v>7173</v>
      </c>
      <c r="B14" s="688">
        <f>SUMIFS(标准!M:M,标准!B:B,A14)</f>
        <v>0</v>
      </c>
      <c r="C14" s="688">
        <f>SUMIFS(标准!N:N,标准!B:B,A14)</f>
        <v>0</v>
      </c>
      <c r="D14" s="688">
        <f>SUMIFS(标准!O:O,标准!B:B,A14)</f>
        <v>0</v>
      </c>
      <c r="E14" s="688">
        <f>SUMIFS(标准!P:P,标准!B:B,A14)</f>
        <v>0</v>
      </c>
      <c r="F14" s="688">
        <f>SUMIFS(标准!Q:Q,标准!B:B,A14)</f>
        <v>0</v>
      </c>
      <c r="M14" s="255" t="s">
        <v>7163</v>
      </c>
      <c r="N14" s="255"/>
    </row>
    <row r="15" spans="1:33" ht="12" customHeight="1">
      <c r="A15" s="410" t="s">
        <v>6737</v>
      </c>
      <c r="B15" s="688">
        <f>SUMIFS(标准!M:M,标准!B:B,A15)</f>
        <v>0</v>
      </c>
      <c r="C15" s="449">
        <f>SUMIFS(标准!N:N,标准!B:B,A15)</f>
        <v>0</v>
      </c>
      <c r="D15" s="449">
        <f>SUMIFS(标准!O:O,标准!B:B,A15)</f>
        <v>0</v>
      </c>
      <c r="E15" s="449">
        <f>SUMIFS(标准!P:P,标准!B:B,A15)</f>
        <v>2</v>
      </c>
      <c r="F15" s="688">
        <f>SUMIFS(标准!Q:Q,标准!B:B,A15)</f>
        <v>0</v>
      </c>
      <c r="M15" s="255" t="s">
        <v>7164</v>
      </c>
      <c r="N15" s="255"/>
    </row>
    <row r="16" spans="1:33" ht="12" customHeight="1">
      <c r="A16" s="410" t="s">
        <v>6151</v>
      </c>
      <c r="B16" s="688">
        <f>SUMIFS(标准!M:M,标准!B:B,A16)</f>
        <v>0</v>
      </c>
      <c r="C16" s="688">
        <f>SUMIFS(标准!N:N,标准!B:B,A16)</f>
        <v>0</v>
      </c>
      <c r="D16" s="688">
        <f>SUMIFS(标准!O:O,标准!B:B,A16)</f>
        <v>0</v>
      </c>
      <c r="E16" s="688">
        <f>SUMIFS(标准!P:P,标准!B:B,A16)</f>
        <v>0</v>
      </c>
      <c r="F16" s="688">
        <f>SUMIFS(标准!Q:Q,标准!B:B,A16)</f>
        <v>0</v>
      </c>
      <c r="M16" s="255" t="s">
        <v>7165</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7166</v>
      </c>
      <c r="N17" s="255"/>
    </row>
    <row r="18" spans="1:27" ht="12" customHeight="1">
      <c r="A18" s="410" t="s">
        <v>7125</v>
      </c>
      <c r="B18" s="688">
        <f>SUMIFS(标准!M:M,标准!B:B,A18)</f>
        <v>0</v>
      </c>
      <c r="C18" s="688">
        <f>SUMIFS(标准!N:N,标准!B:B,A18)</f>
        <v>0</v>
      </c>
      <c r="D18" s="688">
        <f>SUMIFS(标准!O:O,标准!B:B,A18)</f>
        <v>0</v>
      </c>
      <c r="E18" s="688">
        <f>SUMIFS(标准!P:P,标准!B:B,A18)</f>
        <v>0</v>
      </c>
      <c r="F18" s="688">
        <f>SUMIFS(标准!Q:Q,标准!B:B,A18)</f>
        <v>0</v>
      </c>
      <c r="M18" s="255" t="s">
        <v>7167</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7168</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7169</v>
      </c>
      <c r="N20" s="255"/>
    </row>
    <row r="21" spans="1:27" ht="12" customHeight="1">
      <c r="A21" s="410" t="s">
        <v>7023</v>
      </c>
      <c r="B21" s="688">
        <f>SUMIFS(标准!M:M,标准!B:B,A21)</f>
        <v>0</v>
      </c>
      <c r="C21" s="688">
        <f>SUMIFS(标准!N:N,标准!B:B,A21)</f>
        <v>0</v>
      </c>
      <c r="D21" s="688">
        <f>SUMIFS(标准!O:O,标准!B:B,A21)</f>
        <v>0</v>
      </c>
      <c r="E21" s="688">
        <f>SUMIFS(标准!P:P,标准!B:B,A21)</f>
        <v>0</v>
      </c>
      <c r="F21" s="688">
        <f>SUMIFS(标准!Q:Q,标准!B:B,A21)</f>
        <v>0</v>
      </c>
      <c r="M21" s="255" t="s">
        <v>7170</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7171</v>
      </c>
      <c r="N22" s="255"/>
    </row>
    <row r="23" spans="1:27" ht="12" customHeight="1">
      <c r="A23" s="410" t="s">
        <v>6148</v>
      </c>
      <c r="B23" s="688">
        <f>SUMIFS(标准!M:M,标准!B:B,A23)</f>
        <v>0</v>
      </c>
      <c r="C23" s="688">
        <f>SUMIFS(标准!N:N,标准!B:B,A23)</f>
        <v>0</v>
      </c>
      <c r="D23" s="688">
        <f>SUMIFS(标准!O:O,标准!B:B,A23)</f>
        <v>0</v>
      </c>
      <c r="E23" s="688">
        <f>SUMIFS(标准!P:P,标准!B:B,A23)</f>
        <v>0</v>
      </c>
      <c r="F23" s="688">
        <f>SUMIFS(标准!Q:Q,标准!B:B,A23)</f>
        <v>0</v>
      </c>
      <c r="M23" s="255" t="s">
        <v>7172</v>
      </c>
      <c r="N23" s="255"/>
    </row>
    <row r="24" spans="1:27" ht="12" customHeight="1">
      <c r="B24" s="688"/>
      <c r="C24" s="688"/>
      <c r="D24" s="688"/>
      <c r="E24" s="449"/>
      <c r="F24" s="688"/>
      <c r="M24" s="255" t="s">
        <v>6630</v>
      </c>
      <c r="N24" s="255"/>
    </row>
    <row r="25" spans="1:27" ht="12" customHeight="1">
      <c r="B25" s="688"/>
      <c r="C25" s="688"/>
      <c r="D25" s="688"/>
      <c r="E25" s="688"/>
      <c r="F25" s="688"/>
      <c r="M25" s="255" t="s">
        <v>7140</v>
      </c>
      <c r="N25" s="255"/>
    </row>
    <row r="26" spans="1:27" ht="12" customHeight="1">
      <c r="B26" s="688"/>
      <c r="C26" s="688"/>
      <c r="D26" s="688"/>
      <c r="E26" s="688"/>
      <c r="F26" s="688"/>
      <c r="M26" s="255" t="s">
        <v>6630</v>
      </c>
      <c r="N26" s="255"/>
    </row>
    <row r="27" spans="1:27" ht="12" customHeight="1">
      <c r="B27" s="449"/>
      <c r="C27" s="449"/>
      <c r="D27" s="449"/>
      <c r="E27" s="449"/>
      <c r="F27" s="449"/>
      <c r="M27" s="255" t="s">
        <v>6631</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Q24" sqref="Q24"/>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7035</v>
      </c>
      <c r="S2" s="146">
        <v>62</v>
      </c>
      <c r="T2" s="146">
        <v>58</v>
      </c>
      <c r="U2" s="146">
        <v>57</v>
      </c>
      <c r="V2" s="146">
        <v>57</v>
      </c>
      <c r="W2" s="146">
        <v>60</v>
      </c>
      <c r="X2" s="626" t="s">
        <v>6458</v>
      </c>
      <c r="Y2" s="146">
        <v>20</v>
      </c>
      <c r="Z2" s="146">
        <v>19</v>
      </c>
      <c r="AA2" s="146">
        <v>18</v>
      </c>
      <c r="AB2" s="146">
        <v>18</v>
      </c>
      <c r="AC2" s="146">
        <v>19</v>
      </c>
      <c r="AD2" s="146" t="s">
        <v>6441</v>
      </c>
      <c r="AE2" s="146">
        <v>2</v>
      </c>
      <c r="AF2" s="146">
        <v>1</v>
      </c>
      <c r="AG2" s="146">
        <v>2</v>
      </c>
      <c r="AH2" s="146">
        <v>1</v>
      </c>
      <c r="AI2" s="146">
        <v>1</v>
      </c>
      <c r="AJ2" s="626" t="s">
        <v>5470</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23</v>
      </c>
      <c r="N3" s="146">
        <v>24</v>
      </c>
      <c r="O3" s="146">
        <v>22</v>
      </c>
      <c r="P3" s="146">
        <v>23</v>
      </c>
      <c r="Q3" s="146">
        <v>24</v>
      </c>
      <c r="R3" s="626" t="s">
        <v>7035</v>
      </c>
      <c r="S3" s="146">
        <v>1</v>
      </c>
      <c r="T3" s="146">
        <v>3</v>
      </c>
      <c r="U3" s="146">
        <v>2</v>
      </c>
      <c r="V3" s="146">
        <v>3</v>
      </c>
      <c r="W3" s="146">
        <v>2</v>
      </c>
      <c r="X3" s="146" t="s">
        <v>6440</v>
      </c>
      <c r="Y3" s="146">
        <v>77</v>
      </c>
      <c r="Z3" s="146">
        <v>83</v>
      </c>
      <c r="AA3" s="146">
        <v>77</v>
      </c>
      <c r="AB3" s="146">
        <v>73</v>
      </c>
      <c r="AC3" s="146">
        <v>74</v>
      </c>
      <c r="AD3" s="146" t="s">
        <v>6441</v>
      </c>
      <c r="AE3" s="146">
        <v>74</v>
      </c>
      <c r="AF3" s="146">
        <v>80</v>
      </c>
      <c r="AG3" s="626">
        <v>89</v>
      </c>
      <c r="AH3" s="146">
        <v>80</v>
      </c>
      <c r="AI3" s="146">
        <v>79</v>
      </c>
      <c r="AJ3" s="626" t="s">
        <v>5470</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7035</v>
      </c>
      <c r="S4" s="146">
        <f t="shared" ref="S4:W4" si="0">SUBTOTAL(9,S2:S3)</f>
        <v>63</v>
      </c>
      <c r="T4" s="146">
        <f t="shared" si="0"/>
        <v>61</v>
      </c>
      <c r="U4" s="146">
        <f t="shared" si="0"/>
        <v>59</v>
      </c>
      <c r="V4" s="146">
        <f t="shared" si="0"/>
        <v>60</v>
      </c>
      <c r="W4" s="146">
        <f t="shared" si="0"/>
        <v>62</v>
      </c>
      <c r="X4" s="146" t="s">
        <v>6440</v>
      </c>
      <c r="Y4" s="146">
        <f>SUM(Y2,Y3)</f>
        <v>97</v>
      </c>
      <c r="Z4" s="146">
        <f>SUM(Z2,Z3)</f>
        <v>102</v>
      </c>
      <c r="AA4" s="146">
        <f>SUM(AA2,AA3)</f>
        <v>95</v>
      </c>
      <c r="AB4" s="146">
        <f>SUM(AB2,AB3)</f>
        <v>91</v>
      </c>
      <c r="AC4" s="146">
        <f>SUM(AC2,AC3)</f>
        <v>93</v>
      </c>
      <c r="AD4" s="146" t="s">
        <v>6441</v>
      </c>
      <c r="AE4" s="146">
        <f t="shared" ref="AE4:AI4" si="1">SUBTOTAL(9,AE2:AE3)</f>
        <v>76</v>
      </c>
      <c r="AF4" s="146">
        <f t="shared" si="1"/>
        <v>81</v>
      </c>
      <c r="AG4" s="146">
        <f t="shared" si="1"/>
        <v>91</v>
      </c>
      <c r="AH4" s="146">
        <f>SUBTOTAL(9,AH2:AH3)</f>
        <v>81</v>
      </c>
      <c r="AI4" s="146">
        <f t="shared" si="1"/>
        <v>80</v>
      </c>
      <c r="AJ4" s="626" t="s">
        <v>5470</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17</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35</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23</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6724</v>
      </c>
      <c r="C9" t="s">
        <v>6725</v>
      </c>
      <c r="D9" t="s">
        <v>6726</v>
      </c>
      <c r="E9" t="s">
        <v>5357</v>
      </c>
      <c r="F9" t="s">
        <v>273</v>
      </c>
      <c r="G9">
        <v>1</v>
      </c>
      <c r="H9">
        <v>2</v>
      </c>
      <c r="I9" s="712" t="s">
        <v>5085</v>
      </c>
      <c r="J9">
        <v>1</v>
      </c>
      <c r="K9" t="s">
        <v>458</v>
      </c>
      <c r="L9" t="s">
        <v>7036</v>
      </c>
      <c r="M9" s="491">
        <v>0</v>
      </c>
      <c r="N9" s="491">
        <v>0</v>
      </c>
      <c r="O9" s="491">
        <v>0</v>
      </c>
      <c r="P9" s="491">
        <v>0</v>
      </c>
      <c r="Q9" s="491">
        <v>0</v>
      </c>
      <c r="R9">
        <f t="shared" ref="R9:R19" si="2">SUBTOTAL(9,M9:Q9)</f>
        <v>0</v>
      </c>
    </row>
    <row r="10" spans="1:84" customFormat="1" ht="14" hidden="1">
      <c r="B10" t="s">
        <v>6849</v>
      </c>
      <c r="C10" t="s">
        <v>6850</v>
      </c>
      <c r="D10" t="s">
        <v>6851</v>
      </c>
      <c r="F10" t="s">
        <v>254</v>
      </c>
      <c r="I10" s="712" t="s">
        <v>5085</v>
      </c>
      <c r="J10">
        <v>1</v>
      </c>
      <c r="K10" s="312" t="s">
        <v>3252</v>
      </c>
      <c r="L10" s="481" t="s">
        <v>7129</v>
      </c>
      <c r="M10" s="476">
        <v>0</v>
      </c>
      <c r="N10" s="476">
        <v>0</v>
      </c>
      <c r="O10" s="476">
        <v>0</v>
      </c>
      <c r="P10" s="476">
        <v>0</v>
      </c>
      <c r="Q10" s="476">
        <v>0</v>
      </c>
      <c r="R10">
        <f t="shared" si="2"/>
        <v>0</v>
      </c>
    </row>
    <row r="11" spans="1:84" customFormat="1" ht="14">
      <c r="B11" t="s">
        <v>6891</v>
      </c>
      <c r="C11" t="s">
        <v>6892</v>
      </c>
      <c r="D11" s="481" t="s">
        <v>7132</v>
      </c>
      <c r="F11" t="s">
        <v>254</v>
      </c>
      <c r="I11" s="712" t="s">
        <v>5085</v>
      </c>
      <c r="J11">
        <v>1</v>
      </c>
      <c r="K11" s="312" t="s">
        <v>3242</v>
      </c>
      <c r="L11" t="s">
        <v>7036</v>
      </c>
      <c r="M11">
        <v>1</v>
      </c>
      <c r="N11">
        <v>1</v>
      </c>
      <c r="O11">
        <v>1</v>
      </c>
      <c r="P11">
        <v>1</v>
      </c>
      <c r="Q11">
        <v>1</v>
      </c>
      <c r="R11">
        <f t="shared" si="2"/>
        <v>5</v>
      </c>
    </row>
    <row r="12" spans="1:84" customFormat="1" ht="14" hidden="1">
      <c r="B12" t="s">
        <v>6749</v>
      </c>
      <c r="C12" t="s">
        <v>6750</v>
      </c>
      <c r="D12" t="s">
        <v>6751</v>
      </c>
      <c r="F12" t="s">
        <v>254</v>
      </c>
      <c r="I12" s="712" t="s">
        <v>5085</v>
      </c>
      <c r="J12">
        <v>2</v>
      </c>
      <c r="K12" t="s">
        <v>458</v>
      </c>
      <c r="L12" t="s">
        <v>7036</v>
      </c>
      <c r="M12" s="491">
        <v>0</v>
      </c>
      <c r="N12" s="491">
        <v>0</v>
      </c>
      <c r="O12" s="491">
        <v>0</v>
      </c>
      <c r="P12" s="491">
        <v>0</v>
      </c>
      <c r="Q12" s="491">
        <v>0</v>
      </c>
      <c r="R12">
        <f t="shared" si="2"/>
        <v>0</v>
      </c>
    </row>
    <row r="13" spans="1:84" customFormat="1" ht="14">
      <c r="B13" t="s">
        <v>6713</v>
      </c>
      <c r="C13" t="s">
        <v>6714</v>
      </c>
      <c r="D13" s="481" t="s">
        <v>7133</v>
      </c>
      <c r="F13" t="s">
        <v>5158</v>
      </c>
      <c r="G13">
        <v>0</v>
      </c>
      <c r="I13" s="712" t="s">
        <v>5085</v>
      </c>
      <c r="J13">
        <v>3</v>
      </c>
      <c r="K13" s="312" t="s">
        <v>3259</v>
      </c>
      <c r="L13" t="s">
        <v>7036</v>
      </c>
      <c r="M13">
        <v>1</v>
      </c>
      <c r="N13">
        <v>2</v>
      </c>
      <c r="O13">
        <v>2</v>
      </c>
      <c r="P13">
        <v>1</v>
      </c>
      <c r="Q13">
        <v>2</v>
      </c>
      <c r="R13">
        <f t="shared" si="2"/>
        <v>8</v>
      </c>
    </row>
    <row r="14" spans="1:84" customFormat="1" ht="14" hidden="1">
      <c r="B14" t="s">
        <v>6719</v>
      </c>
      <c r="C14" t="s">
        <v>6720</v>
      </c>
      <c r="D14" t="s">
        <v>6721</v>
      </c>
      <c r="F14" t="s">
        <v>254</v>
      </c>
      <c r="I14" s="712" t="s">
        <v>5085</v>
      </c>
      <c r="J14">
        <v>3</v>
      </c>
      <c r="K14" s="312" t="s">
        <v>3252</v>
      </c>
      <c r="L14" s="481" t="s">
        <v>7182</v>
      </c>
      <c r="M14" s="476">
        <v>0</v>
      </c>
      <c r="N14" s="476">
        <v>0</v>
      </c>
      <c r="O14" s="476">
        <v>0</v>
      </c>
      <c r="P14" s="476">
        <v>0</v>
      </c>
      <c r="Q14" s="476">
        <v>0</v>
      </c>
      <c r="R14">
        <f t="shared" si="2"/>
        <v>0</v>
      </c>
    </row>
    <row r="15" spans="1:84" customFormat="1" ht="14">
      <c r="B15" t="s">
        <v>6746</v>
      </c>
      <c r="C15" t="s">
        <v>6747</v>
      </c>
      <c r="D15" t="s">
        <v>6748</v>
      </c>
      <c r="E15" t="s">
        <v>5137</v>
      </c>
      <c r="F15" t="s">
        <v>273</v>
      </c>
      <c r="G15">
        <v>4</v>
      </c>
      <c r="H15">
        <v>3</v>
      </c>
      <c r="I15" s="712" t="s">
        <v>5085</v>
      </c>
      <c r="J15">
        <v>4</v>
      </c>
      <c r="K15" s="312" t="s">
        <v>3259</v>
      </c>
      <c r="L15" t="s">
        <v>7036</v>
      </c>
      <c r="M15">
        <v>2</v>
      </c>
      <c r="N15">
        <v>1</v>
      </c>
      <c r="O15">
        <v>1</v>
      </c>
      <c r="P15">
        <v>2</v>
      </c>
      <c r="Q15">
        <v>1</v>
      </c>
      <c r="R15">
        <f t="shared" si="2"/>
        <v>7</v>
      </c>
    </row>
    <row r="16" spans="1:84" customFormat="1" ht="14" hidden="1">
      <c r="B16" t="s">
        <v>6907</v>
      </c>
      <c r="C16" t="s">
        <v>6908</v>
      </c>
      <c r="D16" t="s">
        <v>6909</v>
      </c>
      <c r="F16" t="s">
        <v>273</v>
      </c>
      <c r="G16">
        <v>4</v>
      </c>
      <c r="H16">
        <v>3</v>
      </c>
      <c r="I16" s="712" t="s">
        <v>5085</v>
      </c>
      <c r="J16">
        <v>4</v>
      </c>
      <c r="K16" s="312" t="s">
        <v>3252</v>
      </c>
      <c r="L16" s="481" t="s">
        <v>7131</v>
      </c>
      <c r="M16" s="476">
        <v>0</v>
      </c>
      <c r="N16" s="476">
        <v>0</v>
      </c>
      <c r="O16" s="476">
        <v>0</v>
      </c>
      <c r="P16" s="476">
        <v>0</v>
      </c>
      <c r="Q16" s="476">
        <v>0</v>
      </c>
      <c r="R16">
        <f t="shared" si="2"/>
        <v>0</v>
      </c>
    </row>
    <row r="17" spans="2:18" customFormat="1" ht="14" hidden="1">
      <c r="B17" t="s">
        <v>6755</v>
      </c>
      <c r="C17" t="s">
        <v>6756</v>
      </c>
      <c r="D17" t="s">
        <v>6757</v>
      </c>
      <c r="E17" t="s">
        <v>5137</v>
      </c>
      <c r="F17" t="s">
        <v>273</v>
      </c>
      <c r="G17">
        <v>6</v>
      </c>
      <c r="H17">
        <v>7</v>
      </c>
      <c r="I17" s="712" t="s">
        <v>5085</v>
      </c>
      <c r="J17">
        <v>7</v>
      </c>
      <c r="K17" t="s">
        <v>458</v>
      </c>
      <c r="L17" t="s">
        <v>7036</v>
      </c>
      <c r="M17" s="491">
        <v>0</v>
      </c>
      <c r="N17" s="491">
        <v>0</v>
      </c>
      <c r="O17" s="491">
        <v>0</v>
      </c>
      <c r="P17" s="491">
        <v>0</v>
      </c>
      <c r="Q17" s="491">
        <v>0</v>
      </c>
      <c r="R17">
        <f t="shared" si="2"/>
        <v>0</v>
      </c>
    </row>
    <row r="18" spans="2:18" customFormat="1" ht="14">
      <c r="B18" s="481" t="s">
        <v>7177</v>
      </c>
      <c r="C18" t="s">
        <v>6938</v>
      </c>
      <c r="D18" t="s">
        <v>6939</v>
      </c>
      <c r="F18" t="s">
        <v>273</v>
      </c>
      <c r="G18">
        <v>7</v>
      </c>
      <c r="H18">
        <v>5</v>
      </c>
      <c r="I18" s="712" t="s">
        <v>5085</v>
      </c>
      <c r="J18">
        <v>8</v>
      </c>
      <c r="K18" s="312" t="s">
        <v>3242</v>
      </c>
      <c r="L18" t="s">
        <v>7036</v>
      </c>
      <c r="M18">
        <v>1</v>
      </c>
      <c r="N18" s="476">
        <v>0</v>
      </c>
      <c r="O18">
        <v>1</v>
      </c>
      <c r="P18" s="476">
        <v>0</v>
      </c>
      <c r="Q18">
        <v>1</v>
      </c>
      <c r="R18">
        <f>SUBTOTAL(9,M18:Q18)</f>
        <v>3</v>
      </c>
    </row>
    <row r="19" spans="2:18" customFormat="1" ht="14" hidden="1">
      <c r="B19" t="s">
        <v>6858</v>
      </c>
      <c r="C19" t="s">
        <v>6859</v>
      </c>
      <c r="D19" t="s">
        <v>6860</v>
      </c>
      <c r="E19" t="s">
        <v>5202</v>
      </c>
      <c r="F19" t="s">
        <v>273</v>
      </c>
      <c r="G19">
        <v>2</v>
      </c>
      <c r="H19">
        <v>1</v>
      </c>
      <c r="I19" s="309" t="s">
        <v>3240</v>
      </c>
      <c r="J19">
        <v>1</v>
      </c>
      <c r="K19" s="312" t="s">
        <v>3252</v>
      </c>
      <c r="L19" s="481" t="s">
        <v>7184</v>
      </c>
      <c r="M19" s="476">
        <v>0</v>
      </c>
      <c r="N19" s="476">
        <v>0</v>
      </c>
      <c r="O19" s="476">
        <v>0</v>
      </c>
      <c r="P19" s="476">
        <v>0</v>
      </c>
      <c r="Q19" s="476">
        <v>0</v>
      </c>
      <c r="R19">
        <f t="shared" si="2"/>
        <v>0</v>
      </c>
    </row>
    <row r="20" spans="2:18" customFormat="1" ht="14" hidden="1">
      <c r="B20" t="s">
        <v>6876</v>
      </c>
      <c r="C20" t="s">
        <v>6877</v>
      </c>
      <c r="D20" t="s">
        <v>6878</v>
      </c>
      <c r="F20" t="s">
        <v>254</v>
      </c>
      <c r="I20" s="309" t="s">
        <v>3240</v>
      </c>
      <c r="J20">
        <v>1</v>
      </c>
      <c r="K20" t="s">
        <v>458</v>
      </c>
      <c r="L20" t="s">
        <v>7036</v>
      </c>
      <c r="M20" s="491">
        <v>0</v>
      </c>
      <c r="N20" s="491">
        <v>0</v>
      </c>
      <c r="O20" s="491">
        <v>0</v>
      </c>
      <c r="P20" s="491">
        <v>0</v>
      </c>
      <c r="Q20" s="491">
        <v>0</v>
      </c>
      <c r="R20">
        <f t="shared" ref="R20:R83" si="3">SUBTOTAL(9,M20:Q20)</f>
        <v>0</v>
      </c>
    </row>
    <row r="21" spans="2:18" customFormat="1" ht="14">
      <c r="B21" s="481" t="s">
        <v>7181</v>
      </c>
      <c r="C21" t="s">
        <v>6912</v>
      </c>
      <c r="D21" t="s">
        <v>6913</v>
      </c>
      <c r="F21" t="s">
        <v>254</v>
      </c>
      <c r="I21" s="309" t="s">
        <v>3240</v>
      </c>
      <c r="J21">
        <v>1</v>
      </c>
      <c r="K21" s="312" t="s">
        <v>3242</v>
      </c>
      <c r="L21" t="s">
        <v>7036</v>
      </c>
      <c r="M21">
        <v>1</v>
      </c>
      <c r="N21">
        <v>1</v>
      </c>
      <c r="O21">
        <v>1</v>
      </c>
      <c r="P21" s="476">
        <v>0</v>
      </c>
      <c r="Q21">
        <v>1</v>
      </c>
      <c r="R21">
        <f t="shared" si="3"/>
        <v>4</v>
      </c>
    </row>
    <row r="22" spans="2:18" customFormat="1" ht="14">
      <c r="B22" t="s">
        <v>6752</v>
      </c>
      <c r="C22" t="s">
        <v>6753</v>
      </c>
      <c r="D22" t="s">
        <v>6754</v>
      </c>
      <c r="F22" t="s">
        <v>254</v>
      </c>
      <c r="I22" s="309" t="s">
        <v>3240</v>
      </c>
      <c r="J22">
        <v>2</v>
      </c>
      <c r="K22" s="312" t="s">
        <v>3259</v>
      </c>
      <c r="L22" t="s">
        <v>7036</v>
      </c>
      <c r="M22">
        <v>0</v>
      </c>
      <c r="N22">
        <v>1</v>
      </c>
      <c r="O22">
        <v>0</v>
      </c>
      <c r="P22">
        <v>2</v>
      </c>
      <c r="Q22">
        <v>2</v>
      </c>
      <c r="R22">
        <f t="shared" si="3"/>
        <v>5</v>
      </c>
    </row>
    <row r="23" spans="2:18" customFormat="1" ht="14" hidden="1">
      <c r="B23" t="s">
        <v>6861</v>
      </c>
      <c r="C23" t="s">
        <v>6862</v>
      </c>
      <c r="D23" t="s">
        <v>6863</v>
      </c>
      <c r="E23" t="s">
        <v>5202</v>
      </c>
      <c r="F23" t="s">
        <v>273</v>
      </c>
      <c r="G23">
        <v>1</v>
      </c>
      <c r="H23">
        <v>4</v>
      </c>
      <c r="I23" s="309" t="s">
        <v>3240</v>
      </c>
      <c r="J23">
        <v>2</v>
      </c>
      <c r="K23" t="s">
        <v>458</v>
      </c>
      <c r="L23" t="s">
        <v>7036</v>
      </c>
      <c r="M23" s="491">
        <v>0</v>
      </c>
      <c r="N23" s="491">
        <v>0</v>
      </c>
      <c r="O23" s="491">
        <v>0</v>
      </c>
      <c r="P23" s="491">
        <v>0</v>
      </c>
      <c r="Q23" s="491">
        <v>0</v>
      </c>
      <c r="R23">
        <f t="shared" si="3"/>
        <v>0</v>
      </c>
    </row>
    <row r="24" spans="2:18" customFormat="1" ht="14">
      <c r="B24" t="s">
        <v>6919</v>
      </c>
      <c r="C24" t="s">
        <v>6920</v>
      </c>
      <c r="D24" t="s">
        <v>6921</v>
      </c>
      <c r="F24" t="s">
        <v>273</v>
      </c>
      <c r="G24">
        <v>2</v>
      </c>
      <c r="H24">
        <v>4</v>
      </c>
      <c r="I24" s="309" t="s">
        <v>3240</v>
      </c>
      <c r="J24">
        <v>3</v>
      </c>
      <c r="K24" s="312" t="s">
        <v>3259</v>
      </c>
      <c r="L24" t="s">
        <v>7036</v>
      </c>
      <c r="M24">
        <v>2</v>
      </c>
      <c r="N24">
        <v>1</v>
      </c>
      <c r="O24">
        <v>0</v>
      </c>
      <c r="P24">
        <v>1</v>
      </c>
      <c r="Q24">
        <v>2</v>
      </c>
      <c r="R24">
        <f t="shared" si="3"/>
        <v>6</v>
      </c>
    </row>
    <row r="25" spans="2:18" customFormat="1" ht="14" hidden="1">
      <c r="B25" t="s">
        <v>6958</v>
      </c>
      <c r="C25" t="s">
        <v>6959</v>
      </c>
      <c r="D25" t="s">
        <v>6960</v>
      </c>
      <c r="E25" t="s">
        <v>5202</v>
      </c>
      <c r="F25" t="s">
        <v>273</v>
      </c>
      <c r="G25">
        <v>4</v>
      </c>
      <c r="H25">
        <v>4</v>
      </c>
      <c r="I25" s="309" t="s">
        <v>3240</v>
      </c>
      <c r="J25">
        <v>4</v>
      </c>
      <c r="K25" s="312" t="s">
        <v>3252</v>
      </c>
      <c r="L25" s="481" t="s">
        <v>7129</v>
      </c>
      <c r="M25" s="476">
        <v>0</v>
      </c>
      <c r="N25" s="476">
        <v>0</v>
      </c>
      <c r="O25" s="476">
        <v>0</v>
      </c>
      <c r="P25" s="476">
        <v>0</v>
      </c>
      <c r="Q25" s="476">
        <v>0</v>
      </c>
      <c r="R25">
        <f t="shared" si="3"/>
        <v>0</v>
      </c>
    </row>
    <row r="26" spans="2:18" customFormat="1" ht="14" hidden="1">
      <c r="B26" t="s">
        <v>6984</v>
      </c>
      <c r="C26" t="s">
        <v>6985</v>
      </c>
      <c r="D26" t="s">
        <v>6986</v>
      </c>
      <c r="F26" t="s">
        <v>254</v>
      </c>
      <c r="I26" s="309" t="s">
        <v>3240</v>
      </c>
      <c r="J26">
        <v>4</v>
      </c>
      <c r="K26" s="312" t="s">
        <v>3252</v>
      </c>
      <c r="L26" s="481" t="s">
        <v>7129</v>
      </c>
      <c r="M26" s="476">
        <v>0</v>
      </c>
      <c r="N26" s="476">
        <v>0</v>
      </c>
      <c r="O26" s="476">
        <v>0</v>
      </c>
      <c r="P26" s="476">
        <v>0</v>
      </c>
      <c r="Q26" s="476">
        <v>0</v>
      </c>
      <c r="R26">
        <f t="shared" si="3"/>
        <v>0</v>
      </c>
    </row>
    <row r="27" spans="2:18" customFormat="1" ht="14" hidden="1">
      <c r="B27" t="s">
        <v>6961</v>
      </c>
      <c r="C27" t="s">
        <v>6962</v>
      </c>
      <c r="D27" t="s">
        <v>6963</v>
      </c>
      <c r="F27" t="s">
        <v>254</v>
      </c>
      <c r="I27" s="309" t="s">
        <v>3240</v>
      </c>
      <c r="J27">
        <v>6</v>
      </c>
      <c r="K27" t="s">
        <v>458</v>
      </c>
      <c r="L27" t="s">
        <v>7036</v>
      </c>
      <c r="M27" s="491">
        <v>0</v>
      </c>
      <c r="N27" s="491">
        <v>0</v>
      </c>
      <c r="O27" s="491">
        <v>0</v>
      </c>
      <c r="P27" s="491">
        <v>0</v>
      </c>
      <c r="Q27" s="491">
        <v>0</v>
      </c>
      <c r="R27">
        <f t="shared" si="3"/>
        <v>0</v>
      </c>
    </row>
    <row r="28" spans="2:18" customFormat="1" ht="14">
      <c r="B28" s="481" t="s">
        <v>7096</v>
      </c>
      <c r="C28" t="s">
        <v>6971</v>
      </c>
      <c r="D28" t="s">
        <v>6972</v>
      </c>
      <c r="F28" t="s">
        <v>273</v>
      </c>
      <c r="G28">
        <v>5</v>
      </c>
      <c r="H28">
        <v>5</v>
      </c>
      <c r="I28" s="309" t="s">
        <v>3240</v>
      </c>
      <c r="J28">
        <v>8</v>
      </c>
      <c r="K28" s="312" t="s">
        <v>3242</v>
      </c>
      <c r="L28" t="s">
        <v>7036</v>
      </c>
      <c r="M28">
        <v>1</v>
      </c>
      <c r="N28">
        <v>1</v>
      </c>
      <c r="O28">
        <v>1</v>
      </c>
      <c r="P28">
        <v>1</v>
      </c>
      <c r="Q28" s="476">
        <v>0</v>
      </c>
      <c r="R28">
        <f t="shared" si="3"/>
        <v>4</v>
      </c>
    </row>
    <row r="29" spans="2:18" customFormat="1" ht="14" hidden="1">
      <c r="B29" t="s">
        <v>6663</v>
      </c>
      <c r="C29" t="s">
        <v>6664</v>
      </c>
      <c r="D29" t="s">
        <v>6665</v>
      </c>
      <c r="F29" t="s">
        <v>254</v>
      </c>
      <c r="I29" s="720" t="s">
        <v>297</v>
      </c>
      <c r="J29">
        <v>0</v>
      </c>
      <c r="K29" s="312" t="s">
        <v>3252</v>
      </c>
      <c r="L29" s="481" t="s">
        <v>7182</v>
      </c>
      <c r="M29" s="476">
        <v>0</v>
      </c>
      <c r="N29" s="476">
        <v>0</v>
      </c>
      <c r="O29" s="476">
        <v>0</v>
      </c>
      <c r="P29" s="476">
        <v>0</v>
      </c>
      <c r="Q29" s="476">
        <v>0</v>
      </c>
      <c r="R29">
        <f t="shared" ref="R29:R38" si="4">SUBTOTAL(9,M29:Q29)</f>
        <v>0</v>
      </c>
    </row>
    <row r="30" spans="2:18" customFormat="1" ht="14">
      <c r="B30" s="481" t="s">
        <v>7092</v>
      </c>
      <c r="C30" t="s">
        <v>6722</v>
      </c>
      <c r="D30" t="s">
        <v>6723</v>
      </c>
      <c r="F30" t="s">
        <v>254</v>
      </c>
      <c r="I30" s="720" t="s">
        <v>297</v>
      </c>
      <c r="J30">
        <v>1</v>
      </c>
      <c r="K30" s="312" t="s">
        <v>3242</v>
      </c>
      <c r="L30" t="s">
        <v>7036</v>
      </c>
      <c r="M30">
        <v>1</v>
      </c>
      <c r="N30">
        <v>1</v>
      </c>
      <c r="O30">
        <v>1</v>
      </c>
      <c r="P30" s="476">
        <v>0</v>
      </c>
      <c r="Q30">
        <v>1</v>
      </c>
      <c r="R30">
        <f t="shared" si="4"/>
        <v>4</v>
      </c>
    </row>
    <row r="31" spans="2:18" customFormat="1" ht="14" hidden="1">
      <c r="B31" t="s">
        <v>6666</v>
      </c>
      <c r="C31" t="s">
        <v>6667</v>
      </c>
      <c r="D31" t="s">
        <v>6668</v>
      </c>
      <c r="F31" t="s">
        <v>5158</v>
      </c>
      <c r="G31">
        <v>0</v>
      </c>
      <c r="I31" s="720" t="s">
        <v>297</v>
      </c>
      <c r="J31">
        <v>2</v>
      </c>
      <c r="K31" s="312" t="s">
        <v>3252</v>
      </c>
      <c r="L31" s="481" t="s">
        <v>7184</v>
      </c>
      <c r="M31" s="476">
        <v>0</v>
      </c>
      <c r="N31" s="476">
        <v>0</v>
      </c>
      <c r="O31" s="476">
        <v>0</v>
      </c>
      <c r="P31" s="476">
        <v>0</v>
      </c>
      <c r="Q31" s="476">
        <v>0</v>
      </c>
      <c r="R31">
        <f t="shared" si="4"/>
        <v>0</v>
      </c>
    </row>
    <row r="32" spans="2:18" customFormat="1" ht="14" hidden="1">
      <c r="B32" t="s">
        <v>6805</v>
      </c>
      <c r="C32" t="s">
        <v>6806</v>
      </c>
      <c r="D32" t="s">
        <v>6807</v>
      </c>
      <c r="E32" t="s">
        <v>5137</v>
      </c>
      <c r="F32" t="s">
        <v>273</v>
      </c>
      <c r="G32">
        <v>1</v>
      </c>
      <c r="H32">
        <v>6</v>
      </c>
      <c r="I32" s="720" t="s">
        <v>297</v>
      </c>
      <c r="J32">
        <v>3</v>
      </c>
      <c r="K32" t="s">
        <v>458</v>
      </c>
      <c r="L32" t="s">
        <v>7036</v>
      </c>
      <c r="M32" s="491">
        <v>0</v>
      </c>
      <c r="N32" s="491">
        <v>0</v>
      </c>
      <c r="O32" s="491">
        <v>0</v>
      </c>
      <c r="P32" s="491">
        <v>0</v>
      </c>
      <c r="Q32" s="491">
        <v>0</v>
      </c>
      <c r="R32">
        <f t="shared" si="4"/>
        <v>0</v>
      </c>
    </row>
    <row r="33" spans="2:18" customFormat="1" ht="14" hidden="1">
      <c r="B33" t="s">
        <v>6832</v>
      </c>
      <c r="C33" t="s">
        <v>6833</v>
      </c>
      <c r="D33" t="s">
        <v>6834</v>
      </c>
      <c r="F33" t="s">
        <v>254</v>
      </c>
      <c r="I33" s="720" t="s">
        <v>297</v>
      </c>
      <c r="J33">
        <v>3</v>
      </c>
      <c r="K33" t="s">
        <v>458</v>
      </c>
      <c r="L33" t="s">
        <v>7036</v>
      </c>
      <c r="M33" s="491">
        <v>0</v>
      </c>
      <c r="N33" s="491">
        <v>0</v>
      </c>
      <c r="O33" s="491">
        <v>0</v>
      </c>
      <c r="P33" s="491">
        <v>0</v>
      </c>
      <c r="Q33" s="491">
        <v>0</v>
      </c>
      <c r="R33">
        <f t="shared" si="4"/>
        <v>0</v>
      </c>
    </row>
    <row r="34" spans="2:18" customFormat="1" ht="14" hidden="1">
      <c r="B34" t="s">
        <v>6996</v>
      </c>
      <c r="C34" t="s">
        <v>6997</v>
      </c>
      <c r="D34" t="s">
        <v>6998</v>
      </c>
      <c r="F34" t="s">
        <v>254</v>
      </c>
      <c r="I34" s="720" t="s">
        <v>297</v>
      </c>
      <c r="J34">
        <v>3</v>
      </c>
      <c r="K34" s="312" t="s">
        <v>3252</v>
      </c>
      <c r="L34" s="481" t="s">
        <v>7182</v>
      </c>
      <c r="M34" s="476">
        <v>0</v>
      </c>
      <c r="N34" s="476">
        <v>0</v>
      </c>
      <c r="O34" s="476">
        <v>0</v>
      </c>
      <c r="P34" s="476">
        <v>0</v>
      </c>
      <c r="Q34" s="476">
        <v>0</v>
      </c>
      <c r="R34">
        <f t="shared" si="4"/>
        <v>0</v>
      </c>
    </row>
    <row r="35" spans="2:18" customFormat="1" ht="14" hidden="1">
      <c r="B35" t="s">
        <v>6808</v>
      </c>
      <c r="C35" t="s">
        <v>6809</v>
      </c>
      <c r="D35" t="s">
        <v>6810</v>
      </c>
      <c r="F35" t="s">
        <v>273</v>
      </c>
      <c r="G35">
        <v>2</v>
      </c>
      <c r="H35">
        <v>2</v>
      </c>
      <c r="I35" s="720" t="s">
        <v>297</v>
      </c>
      <c r="J35">
        <v>4</v>
      </c>
      <c r="K35" t="s">
        <v>458</v>
      </c>
      <c r="L35" t="s">
        <v>7036</v>
      </c>
      <c r="M35" s="491">
        <v>0</v>
      </c>
      <c r="N35" s="491">
        <v>0</v>
      </c>
      <c r="O35" s="491">
        <v>0</v>
      </c>
      <c r="P35" s="491">
        <v>0</v>
      </c>
      <c r="Q35" s="491">
        <v>0</v>
      </c>
      <c r="R35">
        <f t="shared" si="4"/>
        <v>0</v>
      </c>
    </row>
    <row r="36" spans="2:18" customFormat="1" ht="14">
      <c r="B36" t="s">
        <v>6902</v>
      </c>
      <c r="C36" t="s">
        <v>6903</v>
      </c>
      <c r="D36" t="s">
        <v>6904</v>
      </c>
      <c r="E36" t="s">
        <v>5202</v>
      </c>
      <c r="F36" t="s">
        <v>273</v>
      </c>
      <c r="G36">
        <v>4</v>
      </c>
      <c r="H36">
        <v>5</v>
      </c>
      <c r="I36" s="720" t="s">
        <v>297</v>
      </c>
      <c r="J36">
        <v>5</v>
      </c>
      <c r="K36" s="312" t="s">
        <v>3259</v>
      </c>
      <c r="L36" t="s">
        <v>7036</v>
      </c>
      <c r="M36">
        <v>2</v>
      </c>
      <c r="N36">
        <v>2</v>
      </c>
      <c r="O36">
        <v>2</v>
      </c>
      <c r="P36">
        <v>2</v>
      </c>
      <c r="Q36">
        <v>2</v>
      </c>
      <c r="R36">
        <f t="shared" si="4"/>
        <v>10</v>
      </c>
    </row>
    <row r="37" spans="2:18" customFormat="1" ht="14">
      <c r="B37" s="481" t="s">
        <v>7084</v>
      </c>
      <c r="C37" t="s">
        <v>6976</v>
      </c>
      <c r="D37" t="s">
        <v>6977</v>
      </c>
      <c r="E37" t="s">
        <v>5202</v>
      </c>
      <c r="F37" t="s">
        <v>273</v>
      </c>
      <c r="G37">
        <v>5</v>
      </c>
      <c r="H37">
        <v>5</v>
      </c>
      <c r="I37" s="720" t="s">
        <v>297</v>
      </c>
      <c r="J37">
        <v>5</v>
      </c>
      <c r="K37" s="312" t="s">
        <v>3242</v>
      </c>
      <c r="L37" t="s">
        <v>7036</v>
      </c>
      <c r="M37" s="476">
        <v>0</v>
      </c>
      <c r="N37">
        <v>1</v>
      </c>
      <c r="O37">
        <v>1</v>
      </c>
      <c r="P37">
        <v>1</v>
      </c>
      <c r="Q37">
        <v>1</v>
      </c>
      <c r="R37">
        <f t="shared" si="4"/>
        <v>4</v>
      </c>
    </row>
    <row r="38" spans="2:18" customFormat="1" ht="14">
      <c r="B38" t="s">
        <v>6978</v>
      </c>
      <c r="C38" t="s">
        <v>6979</v>
      </c>
      <c r="D38" t="s">
        <v>6980</v>
      </c>
      <c r="F38" t="s">
        <v>254</v>
      </c>
      <c r="I38" s="720" t="s">
        <v>297</v>
      </c>
      <c r="J38">
        <v>6</v>
      </c>
      <c r="K38" s="312" t="s">
        <v>3259</v>
      </c>
      <c r="L38" t="s">
        <v>7036</v>
      </c>
      <c r="M38">
        <v>1</v>
      </c>
      <c r="N38">
        <v>1</v>
      </c>
      <c r="O38">
        <v>2</v>
      </c>
      <c r="P38">
        <v>2</v>
      </c>
      <c r="Q38">
        <v>2</v>
      </c>
      <c r="R38">
        <f t="shared" si="4"/>
        <v>8</v>
      </c>
    </row>
    <row r="39" spans="2:18" customFormat="1" ht="14" hidden="1">
      <c r="B39" t="s">
        <v>6660</v>
      </c>
      <c r="C39" t="s">
        <v>6661</v>
      </c>
      <c r="D39" t="s">
        <v>6662</v>
      </c>
      <c r="F39" t="s">
        <v>254</v>
      </c>
      <c r="I39" s="719" t="s">
        <v>276</v>
      </c>
      <c r="J39">
        <v>0</v>
      </c>
      <c r="K39" t="s">
        <v>458</v>
      </c>
      <c r="L39" t="s">
        <v>7036</v>
      </c>
      <c r="M39" s="491">
        <v>0</v>
      </c>
      <c r="N39" s="491">
        <v>0</v>
      </c>
      <c r="O39" s="491">
        <v>0</v>
      </c>
      <c r="P39" s="491">
        <v>0</v>
      </c>
      <c r="Q39" s="491">
        <v>0</v>
      </c>
      <c r="R39">
        <f t="shared" si="3"/>
        <v>0</v>
      </c>
    </row>
    <row r="40" spans="2:18" customFormat="1" ht="14" hidden="1">
      <c r="B40" t="s">
        <v>6743</v>
      </c>
      <c r="C40" t="s">
        <v>6744</v>
      </c>
      <c r="D40" t="s">
        <v>6745</v>
      </c>
      <c r="F40" t="s">
        <v>254</v>
      </c>
      <c r="I40" s="719" t="s">
        <v>276</v>
      </c>
      <c r="J40">
        <v>1</v>
      </c>
      <c r="K40" s="312" t="s">
        <v>3252</v>
      </c>
      <c r="L40" s="481" t="s">
        <v>7129</v>
      </c>
      <c r="M40" s="476">
        <v>0</v>
      </c>
      <c r="N40" s="476">
        <v>0</v>
      </c>
      <c r="O40" s="476">
        <v>0</v>
      </c>
      <c r="P40" s="476">
        <v>0</v>
      </c>
      <c r="Q40" s="476">
        <v>0</v>
      </c>
      <c r="R40">
        <f t="shared" si="3"/>
        <v>0</v>
      </c>
    </row>
    <row r="41" spans="2:18" customFormat="1" ht="14" hidden="1">
      <c r="B41" s="481" t="s">
        <v>7098</v>
      </c>
      <c r="C41" t="s">
        <v>7019</v>
      </c>
      <c r="D41" t="s">
        <v>7020</v>
      </c>
      <c r="F41" t="s">
        <v>254</v>
      </c>
      <c r="I41" s="719" t="s">
        <v>276</v>
      </c>
      <c r="J41">
        <v>1</v>
      </c>
      <c r="K41" s="312" t="s">
        <v>3242</v>
      </c>
      <c r="L41" s="481" t="s">
        <v>7184</v>
      </c>
      <c r="M41" s="476">
        <v>0</v>
      </c>
      <c r="N41" s="476">
        <v>0</v>
      </c>
      <c r="O41" s="476">
        <v>0</v>
      </c>
      <c r="P41" s="476">
        <v>0</v>
      </c>
      <c r="Q41" s="476">
        <v>0</v>
      </c>
      <c r="R41">
        <f t="shared" si="3"/>
        <v>0</v>
      </c>
    </row>
    <row r="42" spans="2:18" customFormat="1" ht="14" hidden="1">
      <c r="B42" t="s">
        <v>6734</v>
      </c>
      <c r="C42" t="s">
        <v>6735</v>
      </c>
      <c r="D42" t="s">
        <v>6736</v>
      </c>
      <c r="F42" t="s">
        <v>273</v>
      </c>
      <c r="G42">
        <v>2</v>
      </c>
      <c r="H42">
        <v>3</v>
      </c>
      <c r="I42" s="719" t="s">
        <v>276</v>
      </c>
      <c r="J42">
        <v>2</v>
      </c>
      <c r="K42" t="s">
        <v>458</v>
      </c>
      <c r="L42" t="s">
        <v>7036</v>
      </c>
      <c r="M42" s="491">
        <v>0</v>
      </c>
      <c r="N42" s="491">
        <v>0</v>
      </c>
      <c r="O42" s="491">
        <v>0</v>
      </c>
      <c r="P42" s="491">
        <v>0</v>
      </c>
      <c r="Q42" s="491">
        <v>0</v>
      </c>
      <c r="R42">
        <f t="shared" si="3"/>
        <v>0</v>
      </c>
    </row>
    <row r="43" spans="2:18" customFormat="1" ht="14">
      <c r="B43" s="607" t="s">
        <v>7116</v>
      </c>
      <c r="C43" t="s">
        <v>6738</v>
      </c>
      <c r="D43" t="s">
        <v>6739</v>
      </c>
      <c r="F43" t="s">
        <v>254</v>
      </c>
      <c r="I43" s="719" t="s">
        <v>276</v>
      </c>
      <c r="J43">
        <v>2</v>
      </c>
      <c r="K43" s="312" t="s">
        <v>3259</v>
      </c>
      <c r="L43" t="s">
        <v>7036</v>
      </c>
      <c r="M43" s="476">
        <v>0</v>
      </c>
      <c r="N43" s="476">
        <v>0</v>
      </c>
      <c r="O43" s="476">
        <v>0</v>
      </c>
      <c r="P43">
        <v>2</v>
      </c>
      <c r="Q43" s="476">
        <v>0</v>
      </c>
      <c r="R43">
        <f t="shared" si="3"/>
        <v>2</v>
      </c>
    </row>
    <row r="44" spans="2:18" customFormat="1" ht="14" hidden="1">
      <c r="B44" t="s">
        <v>6799</v>
      </c>
      <c r="C44" t="s">
        <v>6800</v>
      </c>
      <c r="D44" t="s">
        <v>6801</v>
      </c>
      <c r="F44" t="s">
        <v>5158</v>
      </c>
      <c r="G44">
        <v>0</v>
      </c>
      <c r="I44" s="719" t="s">
        <v>276</v>
      </c>
      <c r="J44">
        <v>2</v>
      </c>
      <c r="K44" s="312" t="s">
        <v>3252</v>
      </c>
      <c r="L44" s="481" t="s">
        <v>7135</v>
      </c>
      <c r="M44" s="476">
        <v>0</v>
      </c>
      <c r="N44" s="476">
        <v>0</v>
      </c>
      <c r="O44" s="476">
        <v>0</v>
      </c>
      <c r="P44" s="476">
        <v>0</v>
      </c>
      <c r="Q44" s="476">
        <v>0</v>
      </c>
      <c r="R44">
        <f t="shared" si="3"/>
        <v>0</v>
      </c>
    </row>
    <row r="45" spans="2:18" customFormat="1" ht="14" hidden="1">
      <c r="B45" t="s">
        <v>7023</v>
      </c>
      <c r="C45" t="s">
        <v>7024</v>
      </c>
      <c r="D45" t="s">
        <v>7025</v>
      </c>
      <c r="F45" t="s">
        <v>254</v>
      </c>
      <c r="I45" s="719" t="s">
        <v>276</v>
      </c>
      <c r="J45">
        <v>4</v>
      </c>
      <c r="K45" t="s">
        <v>458</v>
      </c>
      <c r="L45" t="s">
        <v>7036</v>
      </c>
      <c r="M45" s="491">
        <v>0</v>
      </c>
      <c r="N45" s="491">
        <v>0</v>
      </c>
      <c r="O45" s="491">
        <v>0</v>
      </c>
      <c r="P45" s="491">
        <v>0</v>
      </c>
      <c r="Q45" s="491">
        <v>0</v>
      </c>
      <c r="R45">
        <f t="shared" si="3"/>
        <v>0</v>
      </c>
    </row>
    <row r="46" spans="2:18" customFormat="1" ht="14" hidden="1">
      <c r="B46" t="s">
        <v>6838</v>
      </c>
      <c r="C46" t="s">
        <v>6839</v>
      </c>
      <c r="D46" t="s">
        <v>6840</v>
      </c>
      <c r="E46" t="s">
        <v>5332</v>
      </c>
      <c r="F46" t="s">
        <v>273</v>
      </c>
      <c r="G46">
        <v>4</v>
      </c>
      <c r="H46">
        <v>5</v>
      </c>
      <c r="I46" s="719" t="s">
        <v>276</v>
      </c>
      <c r="J46">
        <v>5</v>
      </c>
      <c r="K46" s="312" t="s">
        <v>3252</v>
      </c>
      <c r="L46" s="481" t="s">
        <v>7129</v>
      </c>
      <c r="M46" s="476">
        <v>0</v>
      </c>
      <c r="N46" s="476">
        <v>0</v>
      </c>
      <c r="O46" s="476">
        <v>0</v>
      </c>
      <c r="P46" s="476">
        <v>0</v>
      </c>
      <c r="Q46" s="476">
        <v>0</v>
      </c>
      <c r="R46">
        <f t="shared" si="3"/>
        <v>0</v>
      </c>
    </row>
    <row r="47" spans="2:18" customFormat="1" ht="14">
      <c r="B47" t="s">
        <v>6740</v>
      </c>
      <c r="C47" t="s">
        <v>6741</v>
      </c>
      <c r="D47" t="s">
        <v>6742</v>
      </c>
      <c r="F47" t="s">
        <v>273</v>
      </c>
      <c r="G47">
        <v>4</v>
      </c>
      <c r="H47">
        <v>5</v>
      </c>
      <c r="I47" s="719" t="s">
        <v>276</v>
      </c>
      <c r="J47">
        <v>7</v>
      </c>
      <c r="K47" s="312" t="s">
        <v>3259</v>
      </c>
      <c r="L47" t="s">
        <v>7036</v>
      </c>
      <c r="M47">
        <v>2</v>
      </c>
      <c r="N47">
        <v>1</v>
      </c>
      <c r="O47">
        <v>1</v>
      </c>
      <c r="P47">
        <v>2</v>
      </c>
      <c r="Q47">
        <v>2</v>
      </c>
      <c r="R47">
        <f t="shared" si="3"/>
        <v>8</v>
      </c>
    </row>
    <row r="48" spans="2:18" customFormat="1" ht="14">
      <c r="B48" s="481" t="s">
        <v>7091</v>
      </c>
      <c r="C48" t="s">
        <v>6732</v>
      </c>
      <c r="D48" t="s">
        <v>6733</v>
      </c>
      <c r="F48" t="s">
        <v>273</v>
      </c>
      <c r="G48">
        <v>6</v>
      </c>
      <c r="H48">
        <v>6</v>
      </c>
      <c r="I48" s="719" t="s">
        <v>276</v>
      </c>
      <c r="J48">
        <v>8</v>
      </c>
      <c r="K48" s="312" t="s">
        <v>3242</v>
      </c>
      <c r="L48" t="s">
        <v>7036</v>
      </c>
      <c r="M48">
        <v>1</v>
      </c>
      <c r="N48">
        <v>1</v>
      </c>
      <c r="O48">
        <v>1</v>
      </c>
      <c r="P48">
        <v>1</v>
      </c>
      <c r="Q48" s="476">
        <v>0</v>
      </c>
      <c r="R48">
        <f t="shared" si="3"/>
        <v>4</v>
      </c>
    </row>
    <row r="49" spans="2:18" customFormat="1" ht="14" hidden="1">
      <c r="B49" t="s">
        <v>6829</v>
      </c>
      <c r="C49" t="s">
        <v>6830</v>
      </c>
      <c r="D49" t="s">
        <v>6831</v>
      </c>
      <c r="F49" t="s">
        <v>254</v>
      </c>
      <c r="I49" s="548" t="s">
        <v>3342</v>
      </c>
      <c r="J49">
        <v>1</v>
      </c>
      <c r="K49" t="s">
        <v>458</v>
      </c>
      <c r="L49" t="s">
        <v>7036</v>
      </c>
      <c r="M49" s="491">
        <v>0</v>
      </c>
      <c r="N49" s="491">
        <v>0</v>
      </c>
      <c r="O49" s="491">
        <v>0</v>
      </c>
      <c r="P49" s="491">
        <v>0</v>
      </c>
      <c r="Q49" s="491">
        <v>0</v>
      </c>
      <c r="R49">
        <f t="shared" ref="R49:R58" si="5">SUBTOTAL(9,M49:Q49)</f>
        <v>0</v>
      </c>
    </row>
    <row r="50" spans="2:18" customFormat="1" ht="14">
      <c r="B50" s="481" t="s">
        <v>7090</v>
      </c>
      <c r="C50" t="s">
        <v>6940</v>
      </c>
      <c r="D50" t="s">
        <v>6941</v>
      </c>
      <c r="F50" t="s">
        <v>254</v>
      </c>
      <c r="I50" s="548" t="s">
        <v>3342</v>
      </c>
      <c r="J50">
        <v>1</v>
      </c>
      <c r="K50" s="312" t="s">
        <v>3242</v>
      </c>
      <c r="L50" t="s">
        <v>7036</v>
      </c>
      <c r="M50">
        <v>1</v>
      </c>
      <c r="N50">
        <v>1</v>
      </c>
      <c r="O50">
        <v>1</v>
      </c>
      <c r="P50" s="476">
        <v>0</v>
      </c>
      <c r="Q50">
        <v>1</v>
      </c>
      <c r="R50">
        <f t="shared" si="5"/>
        <v>4</v>
      </c>
    </row>
    <row r="51" spans="2:18" customFormat="1" ht="14" hidden="1">
      <c r="B51" t="s">
        <v>7015</v>
      </c>
      <c r="C51" t="s">
        <v>7016</v>
      </c>
      <c r="D51" t="s">
        <v>7017</v>
      </c>
      <c r="F51" t="s">
        <v>5158</v>
      </c>
      <c r="G51">
        <v>0</v>
      </c>
      <c r="I51" s="548" t="s">
        <v>3342</v>
      </c>
      <c r="J51">
        <v>1</v>
      </c>
      <c r="K51" s="312" t="s">
        <v>3252</v>
      </c>
      <c r="L51" s="481" t="s">
        <v>7131</v>
      </c>
      <c r="M51" s="476">
        <v>0</v>
      </c>
      <c r="N51" s="476">
        <v>0</v>
      </c>
      <c r="O51" s="476">
        <v>0</v>
      </c>
      <c r="P51" s="476">
        <v>0</v>
      </c>
      <c r="Q51" s="476">
        <v>0</v>
      </c>
      <c r="R51">
        <f t="shared" si="5"/>
        <v>0</v>
      </c>
    </row>
    <row r="52" spans="2:18" customFormat="1" ht="14" hidden="1">
      <c r="B52" t="s">
        <v>6729</v>
      </c>
      <c r="C52" t="s">
        <v>6730</v>
      </c>
      <c r="D52" t="s">
        <v>6731</v>
      </c>
      <c r="F52" t="s">
        <v>254</v>
      </c>
      <c r="I52" s="548" t="s">
        <v>3342</v>
      </c>
      <c r="J52">
        <v>2</v>
      </c>
      <c r="K52" t="s">
        <v>458</v>
      </c>
      <c r="L52" t="s">
        <v>7036</v>
      </c>
      <c r="M52" s="491">
        <v>0</v>
      </c>
      <c r="N52" s="491">
        <v>0</v>
      </c>
      <c r="O52" s="491">
        <v>0</v>
      </c>
      <c r="P52" s="491">
        <v>0</v>
      </c>
      <c r="Q52" s="491">
        <v>0</v>
      </c>
      <c r="R52">
        <f t="shared" si="5"/>
        <v>0</v>
      </c>
    </row>
    <row r="53" spans="2:18" customFormat="1" ht="14" hidden="1">
      <c r="B53" t="s">
        <v>6835</v>
      </c>
      <c r="C53" t="s">
        <v>6836</v>
      </c>
      <c r="D53" t="s">
        <v>6837</v>
      </c>
      <c r="F53" t="s">
        <v>254</v>
      </c>
      <c r="I53" s="548" t="s">
        <v>3342</v>
      </c>
      <c r="J53">
        <v>2</v>
      </c>
      <c r="K53" s="312" t="s">
        <v>3252</v>
      </c>
      <c r="L53" s="481" t="s">
        <v>7135</v>
      </c>
      <c r="M53" s="476">
        <v>0</v>
      </c>
      <c r="N53" s="476">
        <v>0</v>
      </c>
      <c r="O53" s="476">
        <v>0</v>
      </c>
      <c r="P53" s="476">
        <v>0</v>
      </c>
      <c r="Q53" s="476">
        <v>0</v>
      </c>
      <c r="R53">
        <f t="shared" si="5"/>
        <v>0</v>
      </c>
    </row>
    <row r="54" spans="2:18" customFormat="1" ht="14" hidden="1">
      <c r="B54" t="s">
        <v>6864</v>
      </c>
      <c r="C54" t="s">
        <v>6865</v>
      </c>
      <c r="D54" t="s">
        <v>6866</v>
      </c>
      <c r="F54" t="s">
        <v>273</v>
      </c>
      <c r="G54">
        <v>1</v>
      </c>
      <c r="H54">
        <v>4</v>
      </c>
      <c r="I54" s="548" t="s">
        <v>3342</v>
      </c>
      <c r="J54">
        <v>3</v>
      </c>
      <c r="K54" s="312" t="s">
        <v>3252</v>
      </c>
      <c r="L54" s="481" t="s">
        <v>7129</v>
      </c>
      <c r="M54" s="476">
        <v>0</v>
      </c>
      <c r="N54" s="476">
        <v>0</v>
      </c>
      <c r="O54" s="476">
        <v>0</v>
      </c>
      <c r="P54" s="476">
        <v>0</v>
      </c>
      <c r="Q54" s="476">
        <v>0</v>
      </c>
      <c r="R54">
        <f t="shared" si="5"/>
        <v>0</v>
      </c>
    </row>
    <row r="55" spans="2:18" customFormat="1" ht="14" hidden="1">
      <c r="B55" t="s">
        <v>6867</v>
      </c>
      <c r="C55" t="s">
        <v>6868</v>
      </c>
      <c r="D55" t="s">
        <v>6869</v>
      </c>
      <c r="F55" t="s">
        <v>273</v>
      </c>
      <c r="G55">
        <v>2</v>
      </c>
      <c r="H55">
        <v>2</v>
      </c>
      <c r="I55" s="548" t="s">
        <v>3342</v>
      </c>
      <c r="J55">
        <v>3</v>
      </c>
      <c r="K55" t="s">
        <v>458</v>
      </c>
      <c r="L55" t="s">
        <v>7036</v>
      </c>
      <c r="M55" s="491">
        <v>0</v>
      </c>
      <c r="N55" s="491">
        <v>0</v>
      </c>
      <c r="O55" s="491">
        <v>0</v>
      </c>
      <c r="P55" s="491">
        <v>0</v>
      </c>
      <c r="Q55" s="491">
        <v>0</v>
      </c>
      <c r="R55">
        <f t="shared" si="5"/>
        <v>0</v>
      </c>
    </row>
    <row r="56" spans="2:18" customFormat="1" ht="14">
      <c r="B56" t="s">
        <v>6929</v>
      </c>
      <c r="C56" t="s">
        <v>6930</v>
      </c>
      <c r="D56" t="s">
        <v>6931</v>
      </c>
      <c r="F56" t="s">
        <v>5158</v>
      </c>
      <c r="G56">
        <v>3</v>
      </c>
      <c r="I56" s="548" t="s">
        <v>3342</v>
      </c>
      <c r="J56">
        <v>3</v>
      </c>
      <c r="K56" s="312" t="s">
        <v>3259</v>
      </c>
      <c r="L56" t="s">
        <v>7036</v>
      </c>
      <c r="M56">
        <v>2</v>
      </c>
      <c r="N56">
        <v>2</v>
      </c>
      <c r="O56">
        <v>0</v>
      </c>
      <c r="P56">
        <v>2</v>
      </c>
      <c r="Q56">
        <v>0</v>
      </c>
      <c r="R56">
        <f t="shared" si="5"/>
        <v>6</v>
      </c>
    </row>
    <row r="57" spans="2:18" customFormat="1" ht="14">
      <c r="B57" t="s">
        <v>6899</v>
      </c>
      <c r="C57" t="s">
        <v>6900</v>
      </c>
      <c r="D57" t="s">
        <v>6901</v>
      </c>
      <c r="F57" t="s">
        <v>273</v>
      </c>
      <c r="G57">
        <v>3</v>
      </c>
      <c r="H57">
        <v>5</v>
      </c>
      <c r="I57" s="548" t="s">
        <v>3342</v>
      </c>
      <c r="J57">
        <v>4</v>
      </c>
      <c r="K57" s="312" t="s">
        <v>3259</v>
      </c>
      <c r="L57" t="s">
        <v>7036</v>
      </c>
      <c r="M57">
        <v>2</v>
      </c>
      <c r="N57">
        <v>1</v>
      </c>
      <c r="O57">
        <v>2</v>
      </c>
      <c r="P57">
        <v>2</v>
      </c>
      <c r="Q57">
        <v>2</v>
      </c>
      <c r="R57">
        <f t="shared" si="5"/>
        <v>9</v>
      </c>
    </row>
    <row r="58" spans="2:18" customFormat="1" ht="14">
      <c r="B58" s="481" t="s">
        <v>7095</v>
      </c>
      <c r="C58" t="s">
        <v>6727</v>
      </c>
      <c r="D58" t="s">
        <v>6728</v>
      </c>
      <c r="F58" t="s">
        <v>273</v>
      </c>
      <c r="G58">
        <v>5</v>
      </c>
      <c r="H58">
        <v>5</v>
      </c>
      <c r="I58" s="548" t="s">
        <v>3342</v>
      </c>
      <c r="J58">
        <v>6</v>
      </c>
      <c r="K58" s="312" t="s">
        <v>3242</v>
      </c>
      <c r="L58" t="s">
        <v>7036</v>
      </c>
      <c r="M58">
        <v>1</v>
      </c>
      <c r="N58" s="476">
        <v>0</v>
      </c>
      <c r="O58">
        <v>1</v>
      </c>
      <c r="P58">
        <v>1</v>
      </c>
      <c r="Q58">
        <v>1</v>
      </c>
      <c r="R58">
        <f t="shared" si="5"/>
        <v>4</v>
      </c>
    </row>
    <row r="59" spans="2:18" customFormat="1" ht="14">
      <c r="B59" s="481" t="s">
        <v>7219</v>
      </c>
      <c r="C59" t="s">
        <v>6841</v>
      </c>
      <c r="D59" t="s">
        <v>6842</v>
      </c>
      <c r="F59" t="s">
        <v>273</v>
      </c>
      <c r="G59">
        <v>1</v>
      </c>
      <c r="H59">
        <v>3</v>
      </c>
      <c r="I59" s="721" t="s">
        <v>312</v>
      </c>
      <c r="J59">
        <v>1</v>
      </c>
      <c r="K59" s="312" t="s">
        <v>3259</v>
      </c>
      <c r="L59" t="s">
        <v>7036</v>
      </c>
      <c r="M59">
        <v>2</v>
      </c>
      <c r="N59" s="476">
        <v>0</v>
      </c>
      <c r="O59" s="476">
        <v>0</v>
      </c>
      <c r="P59">
        <v>2</v>
      </c>
      <c r="Q59">
        <v>0</v>
      </c>
      <c r="R59">
        <f t="shared" si="3"/>
        <v>4</v>
      </c>
    </row>
    <row r="60" spans="2:18" customFormat="1" ht="14" hidden="1">
      <c r="B60" t="s">
        <v>6855</v>
      </c>
      <c r="C60" t="s">
        <v>6856</v>
      </c>
      <c r="D60" t="s">
        <v>6857</v>
      </c>
      <c r="F60" t="s">
        <v>254</v>
      </c>
      <c r="I60" s="721" t="s">
        <v>312</v>
      </c>
      <c r="J60">
        <v>1</v>
      </c>
      <c r="K60" t="s">
        <v>458</v>
      </c>
      <c r="L60" t="s">
        <v>7036</v>
      </c>
      <c r="M60" s="491">
        <v>0</v>
      </c>
      <c r="N60" s="491">
        <v>0</v>
      </c>
      <c r="O60" s="491">
        <v>0</v>
      </c>
      <c r="P60" s="491">
        <v>0</v>
      </c>
      <c r="Q60" s="491">
        <v>0</v>
      </c>
      <c r="R60">
        <f t="shared" si="3"/>
        <v>0</v>
      </c>
    </row>
    <row r="61" spans="2:18" customFormat="1" ht="14">
      <c r="B61" t="s">
        <v>6973</v>
      </c>
      <c r="C61" t="s">
        <v>6974</v>
      </c>
      <c r="D61" t="s">
        <v>6975</v>
      </c>
      <c r="F61" t="s">
        <v>254</v>
      </c>
      <c r="I61" s="721" t="s">
        <v>312</v>
      </c>
      <c r="J61">
        <v>1</v>
      </c>
      <c r="K61" s="312" t="s">
        <v>3259</v>
      </c>
      <c r="L61" t="s">
        <v>7036</v>
      </c>
      <c r="M61">
        <v>2</v>
      </c>
      <c r="N61">
        <v>1</v>
      </c>
      <c r="O61">
        <v>2</v>
      </c>
      <c r="P61">
        <v>1</v>
      </c>
      <c r="Q61">
        <v>0</v>
      </c>
      <c r="R61">
        <f t="shared" si="3"/>
        <v>6</v>
      </c>
    </row>
    <row r="62" spans="2:18" customFormat="1" ht="14">
      <c r="B62" t="s">
        <v>6981</v>
      </c>
      <c r="C62" t="s">
        <v>6982</v>
      </c>
      <c r="D62" t="s">
        <v>6983</v>
      </c>
      <c r="F62" t="s">
        <v>254</v>
      </c>
      <c r="I62" s="721" t="s">
        <v>312</v>
      </c>
      <c r="J62">
        <v>1</v>
      </c>
      <c r="K62" s="312" t="s">
        <v>3242</v>
      </c>
      <c r="L62" t="s">
        <v>7036</v>
      </c>
      <c r="M62">
        <v>1</v>
      </c>
      <c r="N62">
        <v>1</v>
      </c>
      <c r="O62">
        <v>1</v>
      </c>
      <c r="P62">
        <v>1</v>
      </c>
      <c r="Q62">
        <v>1</v>
      </c>
      <c r="R62">
        <f t="shared" si="3"/>
        <v>5</v>
      </c>
    </row>
    <row r="63" spans="2:18" customFormat="1" ht="14" hidden="1">
      <c r="B63" t="s">
        <v>6846</v>
      </c>
      <c r="C63" t="s">
        <v>6847</v>
      </c>
      <c r="D63" t="s">
        <v>6848</v>
      </c>
      <c r="F63" t="s">
        <v>273</v>
      </c>
      <c r="G63">
        <v>2</v>
      </c>
      <c r="H63">
        <v>3</v>
      </c>
      <c r="I63" s="721" t="s">
        <v>312</v>
      </c>
      <c r="J63">
        <v>2</v>
      </c>
      <c r="K63" t="s">
        <v>458</v>
      </c>
      <c r="L63" t="s">
        <v>7036</v>
      </c>
      <c r="M63" s="491">
        <v>0</v>
      </c>
      <c r="N63" s="491">
        <v>0</v>
      </c>
      <c r="O63" s="491">
        <v>0</v>
      </c>
      <c r="P63" s="491">
        <v>0</v>
      </c>
      <c r="Q63" s="491">
        <v>0</v>
      </c>
      <c r="R63">
        <f t="shared" si="3"/>
        <v>0</v>
      </c>
    </row>
    <row r="64" spans="2:18" customFormat="1" ht="14" hidden="1">
      <c r="B64" t="s">
        <v>6885</v>
      </c>
      <c r="C64" t="s">
        <v>6886</v>
      </c>
      <c r="D64" t="s">
        <v>6887</v>
      </c>
      <c r="F64" t="s">
        <v>5158</v>
      </c>
      <c r="G64">
        <v>0</v>
      </c>
      <c r="I64" s="721" t="s">
        <v>312</v>
      </c>
      <c r="J64">
        <v>2</v>
      </c>
      <c r="K64" s="312" t="s">
        <v>3252</v>
      </c>
      <c r="L64" s="481" t="s">
        <v>7129</v>
      </c>
      <c r="M64" s="476">
        <v>0</v>
      </c>
      <c r="N64" s="476">
        <v>0</v>
      </c>
      <c r="O64" s="476">
        <v>0</v>
      </c>
      <c r="P64" s="476">
        <v>0</v>
      </c>
      <c r="Q64" s="476">
        <v>0</v>
      </c>
      <c r="R64">
        <f t="shared" si="3"/>
        <v>0</v>
      </c>
    </row>
    <row r="65" spans="2:18" customFormat="1" ht="14" hidden="1">
      <c r="B65" t="s">
        <v>6843</v>
      </c>
      <c r="C65" t="s">
        <v>6844</v>
      </c>
      <c r="D65" t="s">
        <v>6845</v>
      </c>
      <c r="F65" t="s">
        <v>273</v>
      </c>
      <c r="G65">
        <v>3</v>
      </c>
      <c r="H65">
        <v>4</v>
      </c>
      <c r="I65" s="721" t="s">
        <v>312</v>
      </c>
      <c r="J65">
        <v>3</v>
      </c>
      <c r="K65" s="312" t="s">
        <v>3252</v>
      </c>
      <c r="L65" s="481" t="s">
        <v>7129</v>
      </c>
      <c r="M65" s="476">
        <v>0</v>
      </c>
      <c r="N65" s="476">
        <v>0</v>
      </c>
      <c r="O65" s="476">
        <v>0</v>
      </c>
      <c r="P65" s="476">
        <v>0</v>
      </c>
      <c r="Q65" s="476">
        <v>0</v>
      </c>
      <c r="R65">
        <f t="shared" si="3"/>
        <v>0</v>
      </c>
    </row>
    <row r="66" spans="2:18" customFormat="1" ht="14" hidden="1">
      <c r="B66" t="s">
        <v>6852</v>
      </c>
      <c r="C66" t="s">
        <v>6853</v>
      </c>
      <c r="D66" t="s">
        <v>6854</v>
      </c>
      <c r="F66" t="s">
        <v>254</v>
      </c>
      <c r="I66" s="721" t="s">
        <v>312</v>
      </c>
      <c r="J66">
        <v>4</v>
      </c>
      <c r="K66" t="s">
        <v>458</v>
      </c>
      <c r="L66" t="s">
        <v>7036</v>
      </c>
      <c r="M66" s="491">
        <v>0</v>
      </c>
      <c r="N66" s="491">
        <v>0</v>
      </c>
      <c r="O66" s="491">
        <v>0</v>
      </c>
      <c r="P66" s="491">
        <v>0</v>
      </c>
      <c r="Q66" s="491">
        <v>0</v>
      </c>
      <c r="R66">
        <f t="shared" si="3"/>
        <v>0</v>
      </c>
    </row>
    <row r="67" spans="2:18" customFormat="1" ht="14">
      <c r="B67" s="481" t="s">
        <v>7094</v>
      </c>
      <c r="C67" t="s">
        <v>7021</v>
      </c>
      <c r="D67" t="s">
        <v>7022</v>
      </c>
      <c r="F67" t="s">
        <v>273</v>
      </c>
      <c r="G67">
        <v>5</v>
      </c>
      <c r="H67">
        <v>6</v>
      </c>
      <c r="I67" s="721" t="s">
        <v>312</v>
      </c>
      <c r="J67">
        <v>5</v>
      </c>
      <c r="K67" s="312" t="s">
        <v>3242</v>
      </c>
      <c r="L67" t="s">
        <v>7036</v>
      </c>
      <c r="M67">
        <v>1</v>
      </c>
      <c r="N67" s="476">
        <v>0</v>
      </c>
      <c r="O67">
        <v>0</v>
      </c>
      <c r="P67">
        <v>1</v>
      </c>
      <c r="Q67" s="476">
        <v>0</v>
      </c>
      <c r="R67">
        <f t="shared" si="3"/>
        <v>2</v>
      </c>
    </row>
    <row r="68" spans="2:18" customFormat="1" ht="14" hidden="1">
      <c r="B68" t="s">
        <v>7026</v>
      </c>
      <c r="C68" t="s">
        <v>7027</v>
      </c>
      <c r="D68" t="s">
        <v>7028</v>
      </c>
      <c r="F68" t="s">
        <v>254</v>
      </c>
      <c r="I68" s="721" t="s">
        <v>312</v>
      </c>
      <c r="J68">
        <v>7</v>
      </c>
      <c r="K68" s="312" t="s">
        <v>3252</v>
      </c>
      <c r="L68" s="481" t="s">
        <v>7218</v>
      </c>
      <c r="M68" s="476">
        <v>0</v>
      </c>
      <c r="N68" s="476">
        <v>0</v>
      </c>
      <c r="O68" s="476">
        <v>0</v>
      </c>
      <c r="P68" s="476">
        <v>0</v>
      </c>
      <c r="Q68" s="476">
        <v>0</v>
      </c>
      <c r="R68">
        <f t="shared" si="3"/>
        <v>0</v>
      </c>
    </row>
    <row r="69" spans="2:18" customFormat="1" ht="14">
      <c r="B69" s="481" t="s">
        <v>7176</v>
      </c>
      <c r="C69" t="s">
        <v>6715</v>
      </c>
      <c r="D69" t="s">
        <v>6716</v>
      </c>
      <c r="F69" t="s">
        <v>254</v>
      </c>
      <c r="I69" s="309" t="s">
        <v>3309</v>
      </c>
      <c r="J69">
        <v>1</v>
      </c>
      <c r="K69" s="312" t="s">
        <v>3242</v>
      </c>
      <c r="L69" t="s">
        <v>7036</v>
      </c>
      <c r="M69">
        <v>1</v>
      </c>
      <c r="N69">
        <v>1</v>
      </c>
      <c r="O69">
        <v>1</v>
      </c>
      <c r="P69" s="476">
        <v>0</v>
      </c>
      <c r="Q69">
        <v>1</v>
      </c>
      <c r="R69">
        <f t="shared" si="3"/>
        <v>4</v>
      </c>
    </row>
    <row r="70" spans="2:18" customFormat="1" ht="14" hidden="1">
      <c r="B70" t="s">
        <v>6787</v>
      </c>
      <c r="C70" t="s">
        <v>6788</v>
      </c>
      <c r="D70" t="s">
        <v>6789</v>
      </c>
      <c r="F70" t="s">
        <v>254</v>
      </c>
      <c r="I70" s="309" t="s">
        <v>3309</v>
      </c>
      <c r="J70">
        <v>1</v>
      </c>
      <c r="K70" s="312" t="s">
        <v>3252</v>
      </c>
      <c r="L70" s="481" t="s">
        <v>7131</v>
      </c>
      <c r="M70" s="476">
        <v>0</v>
      </c>
      <c r="N70" s="476">
        <v>0</v>
      </c>
      <c r="O70" s="476">
        <v>0</v>
      </c>
      <c r="P70" s="476">
        <v>0</v>
      </c>
      <c r="Q70" s="476">
        <v>0</v>
      </c>
      <c r="R70">
        <f t="shared" si="3"/>
        <v>0</v>
      </c>
    </row>
    <row r="71" spans="2:18" customFormat="1" ht="14">
      <c r="B71" s="481" t="s">
        <v>7083</v>
      </c>
      <c r="C71" t="s">
        <v>6717</v>
      </c>
      <c r="D71" t="s">
        <v>6718</v>
      </c>
      <c r="F71" t="s">
        <v>273</v>
      </c>
      <c r="G71">
        <v>3</v>
      </c>
      <c r="H71">
        <v>2</v>
      </c>
      <c r="I71" s="309" t="s">
        <v>3309</v>
      </c>
      <c r="J71">
        <v>2</v>
      </c>
      <c r="K71" s="312" t="s">
        <v>3242</v>
      </c>
      <c r="L71" t="s">
        <v>7036</v>
      </c>
      <c r="M71" s="476">
        <v>0</v>
      </c>
      <c r="N71">
        <v>1</v>
      </c>
      <c r="O71">
        <v>1</v>
      </c>
      <c r="P71">
        <v>1</v>
      </c>
      <c r="Q71">
        <v>1</v>
      </c>
      <c r="R71">
        <f t="shared" si="3"/>
        <v>4</v>
      </c>
    </row>
    <row r="72" spans="2:18" customFormat="1" ht="14">
      <c r="B72" s="481" t="s">
        <v>7246</v>
      </c>
      <c r="C72" t="s">
        <v>6917</v>
      </c>
      <c r="D72" t="s">
        <v>6918</v>
      </c>
      <c r="F72" t="s">
        <v>254</v>
      </c>
      <c r="I72" s="309" t="s">
        <v>3309</v>
      </c>
      <c r="J72">
        <v>2</v>
      </c>
      <c r="K72" s="312" t="s">
        <v>3259</v>
      </c>
      <c r="L72" t="s">
        <v>7036</v>
      </c>
      <c r="M72">
        <v>2</v>
      </c>
      <c r="N72">
        <v>1</v>
      </c>
      <c r="O72">
        <v>2</v>
      </c>
      <c r="P72" s="476">
        <v>0</v>
      </c>
      <c r="Q72">
        <v>2</v>
      </c>
      <c r="R72">
        <f t="shared" si="3"/>
        <v>7</v>
      </c>
    </row>
    <row r="73" spans="2:18" customFormat="1" ht="14" hidden="1">
      <c r="B73" t="s">
        <v>6758</v>
      </c>
      <c r="C73" t="s">
        <v>6759</v>
      </c>
      <c r="D73" t="s">
        <v>6760</v>
      </c>
      <c r="E73" t="s">
        <v>5202</v>
      </c>
      <c r="F73" t="s">
        <v>273</v>
      </c>
      <c r="G73">
        <v>3</v>
      </c>
      <c r="H73">
        <v>4</v>
      </c>
      <c r="I73" s="309" t="s">
        <v>3309</v>
      </c>
      <c r="J73">
        <v>3</v>
      </c>
      <c r="K73" t="s">
        <v>458</v>
      </c>
      <c r="L73" t="s">
        <v>7036</v>
      </c>
      <c r="M73" s="491">
        <v>0</v>
      </c>
      <c r="N73" s="491">
        <v>0</v>
      </c>
      <c r="O73" s="491">
        <v>0</v>
      </c>
      <c r="P73" s="491">
        <v>0</v>
      </c>
      <c r="Q73" s="491">
        <v>0</v>
      </c>
      <c r="R73">
        <f t="shared" si="3"/>
        <v>0</v>
      </c>
    </row>
    <row r="74" spans="2:18" customFormat="1" ht="14" hidden="1">
      <c r="B74" t="s">
        <v>6784</v>
      </c>
      <c r="C74" t="s">
        <v>6785</v>
      </c>
      <c r="D74" t="s">
        <v>6786</v>
      </c>
      <c r="F74" t="s">
        <v>273</v>
      </c>
      <c r="G74">
        <v>2</v>
      </c>
      <c r="H74">
        <v>4</v>
      </c>
      <c r="I74" s="309" t="s">
        <v>3309</v>
      </c>
      <c r="J74">
        <v>3</v>
      </c>
      <c r="K74" t="s">
        <v>458</v>
      </c>
      <c r="L74" t="s">
        <v>7036</v>
      </c>
      <c r="M74" s="491">
        <v>0</v>
      </c>
      <c r="N74" s="491">
        <v>0</v>
      </c>
      <c r="O74" s="491">
        <v>0</v>
      </c>
      <c r="P74" s="491">
        <v>0</v>
      </c>
      <c r="Q74" s="491">
        <v>0</v>
      </c>
      <c r="R74">
        <f t="shared" si="3"/>
        <v>0</v>
      </c>
    </row>
    <row r="75" spans="2:18" customFormat="1" ht="14" hidden="1">
      <c r="B75" t="s">
        <v>6893</v>
      </c>
      <c r="C75" t="s">
        <v>6894</v>
      </c>
      <c r="D75" t="s">
        <v>6895</v>
      </c>
      <c r="F75" t="s">
        <v>254</v>
      </c>
      <c r="I75" s="309" t="s">
        <v>3309</v>
      </c>
      <c r="J75">
        <v>3</v>
      </c>
      <c r="K75" s="312" t="s">
        <v>3252</v>
      </c>
      <c r="L75" s="481" t="s">
        <v>7182</v>
      </c>
      <c r="M75" s="476">
        <v>0</v>
      </c>
      <c r="N75" s="476">
        <v>0</v>
      </c>
      <c r="O75" s="476">
        <v>0</v>
      </c>
      <c r="P75" s="476">
        <v>0</v>
      </c>
      <c r="Q75" s="476">
        <v>0</v>
      </c>
      <c r="R75">
        <f t="shared" si="3"/>
        <v>0</v>
      </c>
    </row>
    <row r="76" spans="2:18" customFormat="1" ht="14" hidden="1">
      <c r="B76" t="s">
        <v>6790</v>
      </c>
      <c r="C76" t="s">
        <v>6791</v>
      </c>
      <c r="D76" t="s">
        <v>6792</v>
      </c>
      <c r="F76" t="s">
        <v>273</v>
      </c>
      <c r="G76">
        <v>3</v>
      </c>
      <c r="H76">
        <v>3</v>
      </c>
      <c r="I76" s="309" t="s">
        <v>3309</v>
      </c>
      <c r="J76">
        <v>4</v>
      </c>
      <c r="K76" t="s">
        <v>458</v>
      </c>
      <c r="L76" t="s">
        <v>7036</v>
      </c>
      <c r="M76" s="491">
        <v>0</v>
      </c>
      <c r="N76" s="491">
        <v>0</v>
      </c>
      <c r="O76" s="491">
        <v>0</v>
      </c>
      <c r="P76" s="491">
        <v>0</v>
      </c>
      <c r="Q76" s="491">
        <v>0</v>
      </c>
      <c r="R76">
        <f t="shared" si="3"/>
        <v>0</v>
      </c>
    </row>
    <row r="77" spans="2:18" customFormat="1" ht="14">
      <c r="B77" t="s">
        <v>6935</v>
      </c>
      <c r="C77" t="s">
        <v>6936</v>
      </c>
      <c r="D77" t="s">
        <v>6937</v>
      </c>
      <c r="F77" t="s">
        <v>5158</v>
      </c>
      <c r="G77">
        <v>4</v>
      </c>
      <c r="I77" s="309" t="s">
        <v>3309</v>
      </c>
      <c r="J77">
        <v>4</v>
      </c>
      <c r="K77" s="312" t="s">
        <v>3259</v>
      </c>
      <c r="L77" t="s">
        <v>7036</v>
      </c>
      <c r="M77">
        <v>2</v>
      </c>
      <c r="N77">
        <v>1</v>
      </c>
      <c r="O77">
        <v>2</v>
      </c>
      <c r="P77">
        <v>0</v>
      </c>
      <c r="Q77">
        <v>2</v>
      </c>
      <c r="R77">
        <f t="shared" si="3"/>
        <v>7</v>
      </c>
    </row>
    <row r="78" spans="2:18" customFormat="1" ht="14" hidden="1">
      <c r="B78" t="s">
        <v>6781</v>
      </c>
      <c r="C78" t="s">
        <v>6782</v>
      </c>
      <c r="D78" t="s">
        <v>6783</v>
      </c>
      <c r="F78" t="s">
        <v>273</v>
      </c>
      <c r="G78">
        <v>4</v>
      </c>
      <c r="H78">
        <v>4</v>
      </c>
      <c r="I78" s="309" t="s">
        <v>3309</v>
      </c>
      <c r="J78">
        <v>7</v>
      </c>
      <c r="K78" s="312" t="s">
        <v>3252</v>
      </c>
      <c r="L78" s="481" t="s">
        <v>7131</v>
      </c>
      <c r="M78" s="476">
        <v>0</v>
      </c>
      <c r="N78" s="476">
        <v>0</v>
      </c>
      <c r="O78" s="476">
        <v>0</v>
      </c>
      <c r="P78" s="476">
        <v>0</v>
      </c>
      <c r="Q78" s="476">
        <v>0</v>
      </c>
      <c r="R78">
        <f t="shared" si="3"/>
        <v>0</v>
      </c>
    </row>
    <row r="79" spans="2:18" customFormat="1" ht="14" hidden="1">
      <c r="B79" t="s">
        <v>6657</v>
      </c>
      <c r="C79" t="s">
        <v>6658</v>
      </c>
      <c r="D79" t="s">
        <v>6659</v>
      </c>
      <c r="F79" t="s">
        <v>254</v>
      </c>
      <c r="I79" s="309" t="s">
        <v>3327</v>
      </c>
      <c r="J79">
        <v>1</v>
      </c>
      <c r="K79" t="s">
        <v>458</v>
      </c>
      <c r="L79" t="s">
        <v>7036</v>
      </c>
      <c r="M79" s="491">
        <v>0</v>
      </c>
      <c r="N79" s="491">
        <v>0</v>
      </c>
      <c r="O79" s="491">
        <v>0</v>
      </c>
      <c r="P79" s="491">
        <v>0</v>
      </c>
      <c r="Q79" s="491">
        <v>0</v>
      </c>
      <c r="R79">
        <f t="shared" si="3"/>
        <v>0</v>
      </c>
    </row>
    <row r="80" spans="2:18" customFormat="1" ht="14">
      <c r="B80" s="481" t="s">
        <v>7117</v>
      </c>
      <c r="C80" t="s">
        <v>6910</v>
      </c>
      <c r="D80" t="s">
        <v>6911</v>
      </c>
      <c r="F80" t="s">
        <v>254</v>
      </c>
      <c r="I80" s="309" t="s">
        <v>3327</v>
      </c>
      <c r="J80">
        <v>1</v>
      </c>
      <c r="K80" s="312" t="s">
        <v>3242</v>
      </c>
      <c r="L80" t="s">
        <v>7036</v>
      </c>
      <c r="M80">
        <v>1</v>
      </c>
      <c r="N80">
        <v>1</v>
      </c>
      <c r="O80">
        <v>1</v>
      </c>
      <c r="P80">
        <v>1</v>
      </c>
      <c r="Q80" s="476">
        <v>0</v>
      </c>
      <c r="R80">
        <f t="shared" si="3"/>
        <v>4</v>
      </c>
    </row>
    <row r="81" spans="2:18" customFormat="1" ht="14">
      <c r="B81" t="s">
        <v>6950</v>
      </c>
      <c r="C81" t="s">
        <v>6951</v>
      </c>
      <c r="D81" t="s">
        <v>6952</v>
      </c>
      <c r="F81" t="s">
        <v>254</v>
      </c>
      <c r="I81" s="309" t="s">
        <v>3327</v>
      </c>
      <c r="J81">
        <v>1</v>
      </c>
      <c r="K81" s="312" t="s">
        <v>3259</v>
      </c>
      <c r="L81" t="s">
        <v>7036</v>
      </c>
      <c r="M81">
        <v>1</v>
      </c>
      <c r="N81">
        <v>1</v>
      </c>
      <c r="O81">
        <v>2</v>
      </c>
      <c r="P81">
        <v>1</v>
      </c>
      <c r="Q81">
        <v>1</v>
      </c>
      <c r="R81">
        <f t="shared" si="3"/>
        <v>6</v>
      </c>
    </row>
    <row r="82" spans="2:18" customFormat="1" ht="14" hidden="1">
      <c r="B82" t="s">
        <v>6879</v>
      </c>
      <c r="C82" t="s">
        <v>6880</v>
      </c>
      <c r="D82" t="s">
        <v>6881</v>
      </c>
      <c r="F82" t="s">
        <v>5158</v>
      </c>
      <c r="G82">
        <v>2</v>
      </c>
      <c r="I82" s="309" t="s">
        <v>3327</v>
      </c>
      <c r="J82">
        <v>2</v>
      </c>
      <c r="K82" s="312" t="s">
        <v>3252</v>
      </c>
      <c r="L82" s="481" t="s">
        <v>7131</v>
      </c>
      <c r="M82" s="476">
        <v>0</v>
      </c>
      <c r="N82" s="476">
        <v>0</v>
      </c>
      <c r="O82" s="476">
        <v>0</v>
      </c>
      <c r="P82" s="476">
        <v>0</v>
      </c>
      <c r="Q82" s="476">
        <v>0</v>
      </c>
      <c r="R82">
        <f t="shared" si="3"/>
        <v>0</v>
      </c>
    </row>
    <row r="83" spans="2:18" customFormat="1" ht="14">
      <c r="B83" s="481" t="s">
        <v>7101</v>
      </c>
      <c r="C83" t="s">
        <v>6927</v>
      </c>
      <c r="D83" t="s">
        <v>6928</v>
      </c>
      <c r="F83" t="s">
        <v>273</v>
      </c>
      <c r="G83">
        <v>1</v>
      </c>
      <c r="H83">
        <v>4</v>
      </c>
      <c r="I83" s="309" t="s">
        <v>3327</v>
      </c>
      <c r="J83">
        <v>2</v>
      </c>
      <c r="K83" s="312" t="s">
        <v>3242</v>
      </c>
      <c r="L83" t="s">
        <v>7036</v>
      </c>
      <c r="M83" s="476">
        <v>0</v>
      </c>
      <c r="N83">
        <v>1</v>
      </c>
      <c r="O83">
        <v>1</v>
      </c>
      <c r="P83">
        <v>1</v>
      </c>
      <c r="Q83">
        <v>1</v>
      </c>
      <c r="R83">
        <f t="shared" si="3"/>
        <v>4</v>
      </c>
    </row>
    <row r="84" spans="2:18" customFormat="1" ht="14" hidden="1">
      <c r="B84" t="s">
        <v>6761</v>
      </c>
      <c r="C84" t="s">
        <v>6762</v>
      </c>
      <c r="D84" t="s">
        <v>6763</v>
      </c>
      <c r="F84" t="s">
        <v>254</v>
      </c>
      <c r="I84" s="309" t="s">
        <v>3327</v>
      </c>
      <c r="J84">
        <v>3</v>
      </c>
      <c r="K84" s="312" t="s">
        <v>3252</v>
      </c>
      <c r="L84" s="481" t="s">
        <v>7131</v>
      </c>
      <c r="M84" s="476">
        <v>0</v>
      </c>
      <c r="N84" s="476">
        <v>0</v>
      </c>
      <c r="O84" s="476">
        <v>0</v>
      </c>
      <c r="P84" s="476">
        <v>0</v>
      </c>
      <c r="Q84" s="476">
        <v>0</v>
      </c>
      <c r="R84">
        <f t="shared" ref="R84:R137" si="6">SUBTOTAL(9,M84:Q84)</f>
        <v>0</v>
      </c>
    </row>
    <row r="85" spans="2:18" customFormat="1" ht="14" hidden="1">
      <c r="B85" t="s">
        <v>6764</v>
      </c>
      <c r="C85" t="s">
        <v>6765</v>
      </c>
      <c r="D85" t="s">
        <v>6766</v>
      </c>
      <c r="E85" t="s">
        <v>5332</v>
      </c>
      <c r="F85" t="s">
        <v>273</v>
      </c>
      <c r="G85">
        <v>4</v>
      </c>
      <c r="H85">
        <v>5</v>
      </c>
      <c r="I85" s="309" t="s">
        <v>3327</v>
      </c>
      <c r="J85">
        <v>4</v>
      </c>
      <c r="K85" s="312" t="s">
        <v>3252</v>
      </c>
      <c r="L85" s="481" t="s">
        <v>7131</v>
      </c>
      <c r="M85" s="476">
        <v>0</v>
      </c>
      <c r="N85" s="476">
        <v>0</v>
      </c>
      <c r="O85" s="476">
        <v>0</v>
      </c>
      <c r="P85" s="476">
        <v>0</v>
      </c>
      <c r="Q85" s="476">
        <v>0</v>
      </c>
      <c r="R85">
        <f t="shared" si="6"/>
        <v>0</v>
      </c>
    </row>
    <row r="86" spans="2:18" customFormat="1" ht="14" hidden="1">
      <c r="B86" t="s">
        <v>6772</v>
      </c>
      <c r="C86" t="s">
        <v>6773</v>
      </c>
      <c r="D86" t="s">
        <v>6774</v>
      </c>
      <c r="F86" t="s">
        <v>273</v>
      </c>
      <c r="G86">
        <v>2</v>
      </c>
      <c r="H86">
        <v>5</v>
      </c>
      <c r="I86" s="309" t="s">
        <v>3327</v>
      </c>
      <c r="J86">
        <v>4</v>
      </c>
      <c r="K86" t="s">
        <v>458</v>
      </c>
      <c r="L86" t="s">
        <v>7036</v>
      </c>
      <c r="M86" s="491">
        <v>0</v>
      </c>
      <c r="N86" s="491">
        <v>0</v>
      </c>
      <c r="O86" s="491">
        <v>0</v>
      </c>
      <c r="P86" s="491">
        <v>0</v>
      </c>
      <c r="Q86" s="491">
        <v>0</v>
      </c>
      <c r="R86">
        <f t="shared" si="6"/>
        <v>0</v>
      </c>
    </row>
    <row r="87" spans="2:18" customFormat="1" ht="14" hidden="1">
      <c r="B87" t="s">
        <v>6870</v>
      </c>
      <c r="C87" t="s">
        <v>6871</v>
      </c>
      <c r="D87" t="s">
        <v>6872</v>
      </c>
      <c r="E87" t="s">
        <v>5332</v>
      </c>
      <c r="F87" t="s">
        <v>273</v>
      </c>
      <c r="G87">
        <v>6</v>
      </c>
      <c r="H87">
        <v>4</v>
      </c>
      <c r="I87" s="309" t="s">
        <v>3327</v>
      </c>
      <c r="J87">
        <v>4</v>
      </c>
      <c r="K87" t="s">
        <v>458</v>
      </c>
      <c r="L87" t="s">
        <v>7036</v>
      </c>
      <c r="M87" s="491">
        <v>0</v>
      </c>
      <c r="N87" s="491">
        <v>0</v>
      </c>
      <c r="O87" s="491">
        <v>0</v>
      </c>
      <c r="P87" s="491">
        <v>0</v>
      </c>
      <c r="Q87" s="491">
        <v>0</v>
      </c>
      <c r="R87">
        <f t="shared" si="6"/>
        <v>0</v>
      </c>
    </row>
    <row r="88" spans="2:18" customFormat="1" ht="14">
      <c r="B88" t="s">
        <v>6955</v>
      </c>
      <c r="C88" t="s">
        <v>6956</v>
      </c>
      <c r="D88" t="s">
        <v>6957</v>
      </c>
      <c r="F88" t="s">
        <v>254</v>
      </c>
      <c r="I88" s="309" t="s">
        <v>3327</v>
      </c>
      <c r="J88">
        <v>6</v>
      </c>
      <c r="K88" s="312" t="s">
        <v>3259</v>
      </c>
      <c r="L88" t="s">
        <v>7036</v>
      </c>
      <c r="M88" s="476">
        <v>0</v>
      </c>
      <c r="N88">
        <v>2</v>
      </c>
      <c r="O88">
        <v>2</v>
      </c>
      <c r="P88">
        <v>2</v>
      </c>
      <c r="Q88">
        <v>1</v>
      </c>
      <c r="R88">
        <f t="shared" si="6"/>
        <v>7</v>
      </c>
    </row>
    <row r="89" spans="2:18" customFormat="1" ht="14" hidden="1">
      <c r="B89" t="s">
        <v>6987</v>
      </c>
      <c r="C89" t="s">
        <v>6988</v>
      </c>
      <c r="D89" t="s">
        <v>6989</v>
      </c>
      <c r="F89" t="s">
        <v>254</v>
      </c>
      <c r="I89" s="309" t="s">
        <v>3359</v>
      </c>
      <c r="J89">
        <v>1</v>
      </c>
      <c r="K89" s="312" t="s">
        <v>3252</v>
      </c>
      <c r="L89" s="481" t="s">
        <v>7182</v>
      </c>
      <c r="M89" s="476">
        <v>0</v>
      </c>
      <c r="N89" s="476">
        <v>0</v>
      </c>
      <c r="O89" s="476">
        <v>0</v>
      </c>
      <c r="P89" s="476">
        <v>0</v>
      </c>
      <c r="Q89" s="476">
        <v>0</v>
      </c>
      <c r="R89">
        <f t="shared" si="6"/>
        <v>0</v>
      </c>
    </row>
    <row r="90" spans="2:18" customFormat="1" ht="14">
      <c r="B90" s="481" t="s">
        <v>7099</v>
      </c>
      <c r="C90" t="s">
        <v>6999</v>
      </c>
      <c r="D90" t="s">
        <v>7000</v>
      </c>
      <c r="F90" t="s">
        <v>254</v>
      </c>
      <c r="I90" s="309" t="s">
        <v>3359</v>
      </c>
      <c r="J90">
        <v>1</v>
      </c>
      <c r="K90" s="312" t="s">
        <v>3242</v>
      </c>
      <c r="L90" t="s">
        <v>7036</v>
      </c>
      <c r="M90">
        <v>1</v>
      </c>
      <c r="N90" s="476">
        <v>0</v>
      </c>
      <c r="O90" s="476">
        <v>0</v>
      </c>
      <c r="P90">
        <v>1</v>
      </c>
      <c r="Q90">
        <v>1</v>
      </c>
      <c r="R90">
        <f t="shared" si="6"/>
        <v>3</v>
      </c>
    </row>
    <row r="91" spans="2:18" customFormat="1" ht="14" hidden="1">
      <c r="B91" t="s">
        <v>6811</v>
      </c>
      <c r="C91" t="s">
        <v>6812</v>
      </c>
      <c r="D91" t="s">
        <v>6813</v>
      </c>
      <c r="E91" t="s">
        <v>5137</v>
      </c>
      <c r="F91" t="s">
        <v>273</v>
      </c>
      <c r="G91">
        <v>2</v>
      </c>
      <c r="H91">
        <v>5</v>
      </c>
      <c r="I91" s="309" t="s">
        <v>3359</v>
      </c>
      <c r="J91">
        <v>2</v>
      </c>
      <c r="K91" t="s">
        <v>458</v>
      </c>
      <c r="L91" t="s">
        <v>7036</v>
      </c>
      <c r="M91" s="491">
        <v>0</v>
      </c>
      <c r="N91" s="491">
        <v>0</v>
      </c>
      <c r="O91" s="491">
        <v>0</v>
      </c>
      <c r="P91" s="491">
        <v>0</v>
      </c>
      <c r="Q91" s="491">
        <v>0</v>
      </c>
      <c r="R91">
        <f t="shared" si="6"/>
        <v>0</v>
      </c>
    </row>
    <row r="92" spans="2:18" customFormat="1" ht="14">
      <c r="B92" t="s">
        <v>6672</v>
      </c>
      <c r="C92" t="s">
        <v>6673</v>
      </c>
      <c r="D92" t="s">
        <v>6674</v>
      </c>
      <c r="F92" t="s">
        <v>254</v>
      </c>
      <c r="I92" s="309" t="s">
        <v>3359</v>
      </c>
      <c r="J92">
        <v>3</v>
      </c>
      <c r="K92" s="312" t="s">
        <v>3259</v>
      </c>
      <c r="L92" t="s">
        <v>7036</v>
      </c>
      <c r="M92">
        <v>1</v>
      </c>
      <c r="N92">
        <v>2</v>
      </c>
      <c r="O92">
        <v>2</v>
      </c>
      <c r="P92">
        <v>0</v>
      </c>
      <c r="Q92">
        <v>1</v>
      </c>
      <c r="R92">
        <f t="shared" si="6"/>
        <v>6</v>
      </c>
    </row>
    <row r="93" spans="2:18" customFormat="1" ht="14" hidden="1">
      <c r="B93" t="s">
        <v>7032</v>
      </c>
      <c r="C93" t="s">
        <v>7033</v>
      </c>
      <c r="D93" t="s">
        <v>7034</v>
      </c>
      <c r="F93" t="s">
        <v>5158</v>
      </c>
      <c r="G93">
        <v>0</v>
      </c>
      <c r="I93" s="309" t="s">
        <v>3359</v>
      </c>
      <c r="J93">
        <v>3</v>
      </c>
      <c r="K93" s="312" t="s">
        <v>3252</v>
      </c>
      <c r="L93" s="481" t="s">
        <v>7129</v>
      </c>
      <c r="M93" s="476">
        <v>0</v>
      </c>
      <c r="N93" s="476">
        <v>0</v>
      </c>
      <c r="O93" s="476">
        <v>0</v>
      </c>
      <c r="P93" s="476">
        <v>0</v>
      </c>
      <c r="Q93" s="476">
        <v>0</v>
      </c>
      <c r="R93">
        <f t="shared" si="6"/>
        <v>0</v>
      </c>
    </row>
    <row r="94" spans="2:18" customFormat="1" ht="14" hidden="1">
      <c r="B94" t="s">
        <v>6924</v>
      </c>
      <c r="C94" t="s">
        <v>6925</v>
      </c>
      <c r="D94" t="s">
        <v>6926</v>
      </c>
      <c r="F94" t="s">
        <v>254</v>
      </c>
      <c r="I94" s="309" t="s">
        <v>3359</v>
      </c>
      <c r="J94">
        <v>4</v>
      </c>
      <c r="K94" s="312" t="s">
        <v>3252</v>
      </c>
      <c r="L94" s="481" t="s">
        <v>7182</v>
      </c>
      <c r="M94" s="476">
        <v>0</v>
      </c>
      <c r="N94" s="476">
        <v>0</v>
      </c>
      <c r="O94" s="476">
        <v>0</v>
      </c>
      <c r="P94" s="476">
        <v>0</v>
      </c>
      <c r="Q94" s="476">
        <v>0</v>
      </c>
      <c r="R94">
        <f t="shared" si="6"/>
        <v>0</v>
      </c>
    </row>
    <row r="95" spans="2:18" customFormat="1" ht="14" hidden="1">
      <c r="B95" t="s">
        <v>6968</v>
      </c>
      <c r="C95" t="s">
        <v>6969</v>
      </c>
      <c r="D95" t="s">
        <v>6970</v>
      </c>
      <c r="F95" t="s">
        <v>254</v>
      </c>
      <c r="I95" s="309" t="s">
        <v>3359</v>
      </c>
      <c r="J95">
        <v>4</v>
      </c>
      <c r="K95" t="s">
        <v>458</v>
      </c>
      <c r="L95" t="s">
        <v>7036</v>
      </c>
      <c r="M95" s="491">
        <v>0</v>
      </c>
      <c r="N95" s="491">
        <v>0</v>
      </c>
      <c r="O95" s="491">
        <v>0</v>
      </c>
      <c r="P95" s="491">
        <v>0</v>
      </c>
      <c r="Q95" s="491">
        <v>0</v>
      </c>
      <c r="R95">
        <f t="shared" si="6"/>
        <v>0</v>
      </c>
    </row>
    <row r="96" spans="2:18" customFormat="1" ht="14" hidden="1">
      <c r="B96" t="s">
        <v>6942</v>
      </c>
      <c r="C96" t="s">
        <v>6943</v>
      </c>
      <c r="D96" t="s">
        <v>6944</v>
      </c>
      <c r="F96" t="s">
        <v>273</v>
      </c>
      <c r="G96">
        <v>4</v>
      </c>
      <c r="H96">
        <v>4</v>
      </c>
      <c r="I96" s="309" t="s">
        <v>3359</v>
      </c>
      <c r="J96">
        <v>5</v>
      </c>
      <c r="K96" t="s">
        <v>458</v>
      </c>
      <c r="L96" t="s">
        <v>7036</v>
      </c>
      <c r="M96" s="491">
        <v>0</v>
      </c>
      <c r="N96" s="491">
        <v>0</v>
      </c>
      <c r="O96" s="491">
        <v>0</v>
      </c>
      <c r="P96" s="491">
        <v>0</v>
      </c>
      <c r="Q96" s="491">
        <v>0</v>
      </c>
      <c r="R96">
        <f t="shared" si="6"/>
        <v>0</v>
      </c>
    </row>
    <row r="97" spans="2:18" customFormat="1" ht="14">
      <c r="B97" t="s">
        <v>6669</v>
      </c>
      <c r="C97" t="s">
        <v>6670</v>
      </c>
      <c r="D97" t="s">
        <v>6671</v>
      </c>
      <c r="F97" t="s">
        <v>273</v>
      </c>
      <c r="G97">
        <v>3</v>
      </c>
      <c r="H97">
        <v>2</v>
      </c>
      <c r="I97" s="309" t="s">
        <v>3359</v>
      </c>
      <c r="J97">
        <v>6</v>
      </c>
      <c r="K97" s="312" t="s">
        <v>3259</v>
      </c>
      <c r="L97" t="s">
        <v>7036</v>
      </c>
      <c r="M97">
        <v>1</v>
      </c>
      <c r="N97">
        <v>2</v>
      </c>
      <c r="O97">
        <v>2</v>
      </c>
      <c r="P97">
        <v>2</v>
      </c>
      <c r="Q97">
        <v>2</v>
      </c>
      <c r="R97">
        <f t="shared" si="6"/>
        <v>9</v>
      </c>
    </row>
    <row r="98" spans="2:18" customFormat="1" ht="14">
      <c r="B98" s="481" t="s">
        <v>7100</v>
      </c>
      <c r="C98" t="s">
        <v>6922</v>
      </c>
      <c r="D98" t="s">
        <v>6923</v>
      </c>
      <c r="E98" t="s">
        <v>5137</v>
      </c>
      <c r="F98" t="s">
        <v>273</v>
      </c>
      <c r="G98">
        <v>8</v>
      </c>
      <c r="H98">
        <v>6</v>
      </c>
      <c r="I98" s="309" t="s">
        <v>3359</v>
      </c>
      <c r="J98">
        <v>6</v>
      </c>
      <c r="K98" s="312" t="s">
        <v>3242</v>
      </c>
      <c r="L98" t="s">
        <v>7036</v>
      </c>
      <c r="M98">
        <v>1</v>
      </c>
      <c r="N98">
        <v>1</v>
      </c>
      <c r="O98" s="476">
        <v>0</v>
      </c>
      <c r="P98" s="476">
        <v>0</v>
      </c>
      <c r="Q98">
        <v>1</v>
      </c>
      <c r="R98">
        <f t="shared" si="6"/>
        <v>3</v>
      </c>
    </row>
    <row r="99" spans="2:18" customFormat="1" ht="14">
      <c r="B99" t="s">
        <v>6914</v>
      </c>
      <c r="C99" t="s">
        <v>6915</v>
      </c>
      <c r="D99" t="s">
        <v>6916</v>
      </c>
      <c r="F99" t="s">
        <v>254</v>
      </c>
      <c r="I99" s="309" t="s">
        <v>3373</v>
      </c>
      <c r="J99">
        <v>0</v>
      </c>
      <c r="K99" s="312" t="s">
        <v>3259</v>
      </c>
      <c r="L99" t="s">
        <v>7036</v>
      </c>
      <c r="M99">
        <v>1</v>
      </c>
      <c r="N99">
        <v>2</v>
      </c>
      <c r="O99">
        <v>2</v>
      </c>
      <c r="P99">
        <v>2</v>
      </c>
      <c r="Q99">
        <v>2</v>
      </c>
      <c r="R99">
        <f t="shared" si="6"/>
        <v>9</v>
      </c>
    </row>
    <row r="100" spans="2:18" customFormat="1" ht="14">
      <c r="B100" s="481" t="s">
        <v>7085</v>
      </c>
      <c r="C100" t="s">
        <v>6767</v>
      </c>
      <c r="D100" t="s">
        <v>6768</v>
      </c>
      <c r="F100" t="s">
        <v>254</v>
      </c>
      <c r="I100" s="309" t="s">
        <v>3373</v>
      </c>
      <c r="J100">
        <v>1</v>
      </c>
      <c r="K100" s="312" t="s">
        <v>3242</v>
      </c>
      <c r="L100" t="s">
        <v>7036</v>
      </c>
      <c r="M100" s="476">
        <v>0</v>
      </c>
      <c r="N100" s="476">
        <v>0</v>
      </c>
      <c r="O100">
        <v>1</v>
      </c>
      <c r="P100" s="476">
        <v>0</v>
      </c>
      <c r="Q100" s="476">
        <v>0</v>
      </c>
      <c r="R100">
        <f t="shared" si="6"/>
        <v>1</v>
      </c>
    </row>
    <row r="101" spans="2:18" customFormat="1" ht="14" hidden="1">
      <c r="B101" t="s">
        <v>6964</v>
      </c>
      <c r="C101" t="s">
        <v>6965</v>
      </c>
      <c r="D101" t="s">
        <v>6966</v>
      </c>
      <c r="F101" t="s">
        <v>254</v>
      </c>
      <c r="I101" s="309" t="s">
        <v>3373</v>
      </c>
      <c r="J101">
        <v>1</v>
      </c>
      <c r="K101" s="312" t="s">
        <v>3252</v>
      </c>
      <c r="L101" s="481" t="s">
        <v>7131</v>
      </c>
      <c r="M101" s="476">
        <v>0</v>
      </c>
      <c r="N101" s="476">
        <v>0</v>
      </c>
      <c r="O101" s="476">
        <v>0</v>
      </c>
      <c r="P101" s="476">
        <v>0</v>
      </c>
      <c r="Q101" s="476">
        <v>0</v>
      </c>
      <c r="R101">
        <f t="shared" si="6"/>
        <v>0</v>
      </c>
    </row>
    <row r="102" spans="2:18" customFormat="1" ht="14" hidden="1">
      <c r="B102" t="s">
        <v>6769</v>
      </c>
      <c r="C102" t="s">
        <v>6770</v>
      </c>
      <c r="D102" t="s">
        <v>6771</v>
      </c>
      <c r="E102" t="s">
        <v>5759</v>
      </c>
      <c r="F102" t="s">
        <v>273</v>
      </c>
      <c r="G102">
        <v>2</v>
      </c>
      <c r="H102">
        <v>2</v>
      </c>
      <c r="I102" s="309" t="s">
        <v>3373</v>
      </c>
      <c r="J102">
        <v>2</v>
      </c>
      <c r="K102" t="s">
        <v>458</v>
      </c>
      <c r="L102" t="s">
        <v>7036</v>
      </c>
      <c r="M102" s="491">
        <v>0</v>
      </c>
      <c r="N102" s="491">
        <v>0</v>
      </c>
      <c r="O102" s="491">
        <v>0</v>
      </c>
      <c r="P102" s="491">
        <v>0</v>
      </c>
      <c r="Q102" s="491">
        <v>0</v>
      </c>
      <c r="R102">
        <f t="shared" si="6"/>
        <v>0</v>
      </c>
    </row>
    <row r="103" spans="2:18" customFormat="1" ht="14" hidden="1">
      <c r="B103" t="s">
        <v>6802</v>
      </c>
      <c r="C103" t="s">
        <v>6803</v>
      </c>
      <c r="D103" t="s">
        <v>6804</v>
      </c>
      <c r="E103" t="s">
        <v>5759</v>
      </c>
      <c r="F103" t="s">
        <v>273</v>
      </c>
      <c r="G103">
        <v>3</v>
      </c>
      <c r="H103">
        <v>3</v>
      </c>
      <c r="I103" s="309" t="s">
        <v>3373</v>
      </c>
      <c r="J103">
        <v>3</v>
      </c>
      <c r="K103" t="s">
        <v>458</v>
      </c>
      <c r="L103" t="s">
        <v>7036</v>
      </c>
      <c r="M103" s="491">
        <v>0</v>
      </c>
      <c r="N103" s="491">
        <v>0</v>
      </c>
      <c r="O103" s="491">
        <v>0</v>
      </c>
      <c r="P103" s="491">
        <v>0</v>
      </c>
      <c r="Q103" s="491">
        <v>0</v>
      </c>
      <c r="R103">
        <f t="shared" si="6"/>
        <v>0</v>
      </c>
    </row>
    <row r="104" spans="2:18" customFormat="1" ht="14" hidden="1">
      <c r="B104" t="s">
        <v>6873</v>
      </c>
      <c r="C104" t="s">
        <v>6874</v>
      </c>
      <c r="D104" t="s">
        <v>6875</v>
      </c>
      <c r="E104" t="s">
        <v>5759</v>
      </c>
      <c r="F104" t="s">
        <v>273</v>
      </c>
      <c r="G104">
        <v>2</v>
      </c>
      <c r="H104">
        <v>4</v>
      </c>
      <c r="I104" s="309" t="s">
        <v>3373</v>
      </c>
      <c r="J104">
        <v>3</v>
      </c>
      <c r="K104" s="312" t="s">
        <v>3252</v>
      </c>
      <c r="L104" s="481" t="s">
        <v>7134</v>
      </c>
      <c r="M104" s="476">
        <v>0</v>
      </c>
      <c r="N104" s="476">
        <v>0</v>
      </c>
      <c r="O104" s="476">
        <v>0</v>
      </c>
      <c r="P104" s="476">
        <v>0</v>
      </c>
      <c r="Q104" s="476">
        <v>0</v>
      </c>
      <c r="R104">
        <f t="shared" si="6"/>
        <v>0</v>
      </c>
    </row>
    <row r="105" spans="2:18" customFormat="1" ht="14" hidden="1">
      <c r="B105" t="s">
        <v>6993</v>
      </c>
      <c r="C105" t="s">
        <v>6994</v>
      </c>
      <c r="D105" t="s">
        <v>6995</v>
      </c>
      <c r="F105" t="s">
        <v>254</v>
      </c>
      <c r="I105" s="309" t="s">
        <v>3373</v>
      </c>
      <c r="J105">
        <v>3</v>
      </c>
      <c r="K105" t="s">
        <v>458</v>
      </c>
      <c r="L105" t="s">
        <v>7036</v>
      </c>
      <c r="M105" s="491">
        <v>0</v>
      </c>
      <c r="N105" s="491">
        <v>0</v>
      </c>
      <c r="O105" s="491">
        <v>0</v>
      </c>
      <c r="P105" s="491">
        <v>0</v>
      </c>
      <c r="Q105" s="491">
        <v>0</v>
      </c>
      <c r="R105">
        <f t="shared" si="6"/>
        <v>0</v>
      </c>
    </row>
    <row r="106" spans="2:18" customFormat="1" ht="14">
      <c r="B106" t="s">
        <v>6896</v>
      </c>
      <c r="C106" t="s">
        <v>6897</v>
      </c>
      <c r="D106" t="s">
        <v>6898</v>
      </c>
      <c r="E106" t="s">
        <v>5627</v>
      </c>
      <c r="F106" t="s">
        <v>273</v>
      </c>
      <c r="G106">
        <v>3</v>
      </c>
      <c r="H106">
        <v>6</v>
      </c>
      <c r="I106" s="309" t="s">
        <v>3373</v>
      </c>
      <c r="J106">
        <v>4</v>
      </c>
      <c r="K106" s="312" t="s">
        <v>3259</v>
      </c>
      <c r="L106" t="s">
        <v>7036</v>
      </c>
      <c r="M106">
        <v>1</v>
      </c>
      <c r="N106">
        <v>1</v>
      </c>
      <c r="O106">
        <v>0</v>
      </c>
      <c r="P106">
        <v>2</v>
      </c>
      <c r="Q106">
        <v>1</v>
      </c>
      <c r="R106">
        <f t="shared" si="6"/>
        <v>5</v>
      </c>
    </row>
    <row r="107" spans="2:18" customFormat="1" ht="14">
      <c r="B107" t="s">
        <v>6775</v>
      </c>
      <c r="C107" t="s">
        <v>6776</v>
      </c>
      <c r="D107" t="s">
        <v>6777</v>
      </c>
      <c r="F107" t="s">
        <v>273</v>
      </c>
      <c r="G107">
        <v>6</v>
      </c>
      <c r="H107">
        <v>2</v>
      </c>
      <c r="I107" s="309" t="s">
        <v>3373</v>
      </c>
      <c r="J107">
        <v>6</v>
      </c>
      <c r="K107" s="312" t="s">
        <v>3252</v>
      </c>
      <c r="L107" t="s">
        <v>7036</v>
      </c>
      <c r="M107" s="476">
        <v>0</v>
      </c>
      <c r="N107" s="476">
        <v>0</v>
      </c>
      <c r="O107">
        <v>1</v>
      </c>
      <c r="P107" s="476">
        <v>0</v>
      </c>
      <c r="Q107" s="476">
        <v>0</v>
      </c>
      <c r="R107">
        <f t="shared" si="6"/>
        <v>1</v>
      </c>
    </row>
    <row r="108" spans="2:18" customFormat="1" ht="14">
      <c r="B108" s="481" t="s">
        <v>7086</v>
      </c>
      <c r="C108" t="s">
        <v>6967</v>
      </c>
      <c r="D108" s="481" t="s">
        <v>7087</v>
      </c>
      <c r="F108" t="s">
        <v>273</v>
      </c>
      <c r="G108">
        <v>7</v>
      </c>
      <c r="H108">
        <v>7</v>
      </c>
      <c r="I108" s="309" t="s">
        <v>3373</v>
      </c>
      <c r="J108">
        <v>7</v>
      </c>
      <c r="K108" s="312" t="s">
        <v>3242</v>
      </c>
      <c r="L108" t="s">
        <v>7036</v>
      </c>
      <c r="M108" s="476">
        <v>0</v>
      </c>
      <c r="N108" s="476">
        <v>0</v>
      </c>
      <c r="O108">
        <v>1</v>
      </c>
      <c r="P108">
        <v>1</v>
      </c>
      <c r="Q108">
        <v>1</v>
      </c>
      <c r="R108">
        <f t="shared" si="6"/>
        <v>3</v>
      </c>
    </row>
    <row r="109" spans="2:18" customFormat="1" ht="14" hidden="1">
      <c r="B109" t="s">
        <v>6820</v>
      </c>
      <c r="C109" t="s">
        <v>6821</v>
      </c>
      <c r="D109" t="s">
        <v>6822</v>
      </c>
      <c r="F109" t="s">
        <v>273</v>
      </c>
      <c r="G109">
        <v>1</v>
      </c>
      <c r="H109">
        <v>3</v>
      </c>
      <c r="I109" s="723" t="s">
        <v>411</v>
      </c>
      <c r="J109">
        <v>1</v>
      </c>
      <c r="K109" t="s">
        <v>458</v>
      </c>
      <c r="L109" t="s">
        <v>7036</v>
      </c>
      <c r="M109" s="491">
        <v>0</v>
      </c>
      <c r="N109" s="491">
        <v>0</v>
      </c>
      <c r="O109" s="491">
        <v>0</v>
      </c>
      <c r="P109" s="491">
        <v>0</v>
      </c>
      <c r="Q109" s="491">
        <v>0</v>
      </c>
      <c r="R109">
        <f t="shared" si="6"/>
        <v>0</v>
      </c>
    </row>
    <row r="110" spans="2:18" customFormat="1" ht="14">
      <c r="B110" t="s">
        <v>6947</v>
      </c>
      <c r="C110" t="s">
        <v>6948</v>
      </c>
      <c r="D110" t="s">
        <v>6949</v>
      </c>
      <c r="E110" t="s">
        <v>5202</v>
      </c>
      <c r="F110" t="s">
        <v>273</v>
      </c>
      <c r="G110">
        <v>1</v>
      </c>
      <c r="H110">
        <v>1</v>
      </c>
      <c r="I110" s="723" t="s">
        <v>411</v>
      </c>
      <c r="J110">
        <v>1</v>
      </c>
      <c r="K110" s="312" t="s">
        <v>3259</v>
      </c>
      <c r="L110" t="s">
        <v>7036</v>
      </c>
      <c r="M110" s="476">
        <v>0</v>
      </c>
      <c r="N110" s="476">
        <v>0</v>
      </c>
      <c r="O110">
        <v>1</v>
      </c>
      <c r="P110" s="476">
        <v>0</v>
      </c>
      <c r="Q110">
        <v>2</v>
      </c>
      <c r="R110">
        <f t="shared" si="6"/>
        <v>3</v>
      </c>
    </row>
    <row r="111" spans="2:18" customFormat="1" ht="14" hidden="1">
      <c r="B111" t="s">
        <v>7029</v>
      </c>
      <c r="C111" t="s">
        <v>7030</v>
      </c>
      <c r="D111" t="s">
        <v>7031</v>
      </c>
      <c r="F111" t="s">
        <v>273</v>
      </c>
      <c r="G111">
        <v>2</v>
      </c>
      <c r="H111">
        <v>1</v>
      </c>
      <c r="I111" s="723" t="s">
        <v>411</v>
      </c>
      <c r="J111">
        <v>1</v>
      </c>
      <c r="K111" t="s">
        <v>458</v>
      </c>
      <c r="L111" t="s">
        <v>7036</v>
      </c>
      <c r="M111" s="491">
        <v>0</v>
      </c>
      <c r="N111" s="491">
        <v>0</v>
      </c>
      <c r="O111" s="491">
        <v>0</v>
      </c>
      <c r="P111" s="491">
        <v>0</v>
      </c>
      <c r="Q111" s="491">
        <v>0</v>
      </c>
      <c r="R111">
        <f t="shared" si="6"/>
        <v>0</v>
      </c>
    </row>
    <row r="112" spans="2:18" customFormat="1" ht="14" hidden="1">
      <c r="B112" t="s">
        <v>6704</v>
      </c>
      <c r="C112" t="s">
        <v>6705</v>
      </c>
      <c r="D112" t="s">
        <v>6706</v>
      </c>
      <c r="F112" t="s">
        <v>273</v>
      </c>
      <c r="G112">
        <v>2</v>
      </c>
      <c r="H112">
        <v>3</v>
      </c>
      <c r="I112" s="723" t="s">
        <v>411</v>
      </c>
      <c r="J112">
        <v>2</v>
      </c>
      <c r="K112" t="s">
        <v>458</v>
      </c>
      <c r="L112" t="s">
        <v>7036</v>
      </c>
      <c r="M112" s="491">
        <v>0</v>
      </c>
      <c r="N112" s="491">
        <v>0</v>
      </c>
      <c r="O112" s="491">
        <v>0</v>
      </c>
      <c r="P112" s="491">
        <v>0</v>
      </c>
      <c r="Q112" s="491">
        <v>0</v>
      </c>
      <c r="R112">
        <f t="shared" si="6"/>
        <v>0</v>
      </c>
    </row>
    <row r="113" spans="2:18" customFormat="1" ht="14" hidden="1">
      <c r="B113" t="s">
        <v>6707</v>
      </c>
      <c r="C113" t="s">
        <v>6708</v>
      </c>
      <c r="D113" t="s">
        <v>6709</v>
      </c>
      <c r="F113" t="s">
        <v>273</v>
      </c>
      <c r="G113">
        <v>1</v>
      </c>
      <c r="H113">
        <v>2</v>
      </c>
      <c r="I113" s="723" t="s">
        <v>411</v>
      </c>
      <c r="J113">
        <v>2</v>
      </c>
      <c r="K113" t="s">
        <v>458</v>
      </c>
      <c r="L113" t="s">
        <v>7036</v>
      </c>
      <c r="M113" s="491">
        <v>0</v>
      </c>
      <c r="N113" s="491">
        <v>0</v>
      </c>
      <c r="O113" s="491">
        <v>0</v>
      </c>
      <c r="P113" s="491">
        <v>0</v>
      </c>
      <c r="Q113" s="491">
        <v>0</v>
      </c>
      <c r="R113">
        <f t="shared" si="6"/>
        <v>0</v>
      </c>
    </row>
    <row r="114" spans="2:18" customFormat="1" ht="14" hidden="1">
      <c r="B114" t="s">
        <v>6778</v>
      </c>
      <c r="C114" t="s">
        <v>6779</v>
      </c>
      <c r="D114" t="s">
        <v>6780</v>
      </c>
      <c r="F114" t="s">
        <v>273</v>
      </c>
      <c r="G114">
        <v>2</v>
      </c>
      <c r="H114">
        <v>2</v>
      </c>
      <c r="I114" s="723" t="s">
        <v>411</v>
      </c>
      <c r="J114">
        <v>2</v>
      </c>
      <c r="K114" t="s">
        <v>458</v>
      </c>
      <c r="L114" t="s">
        <v>7036</v>
      </c>
      <c r="M114" s="491">
        <v>0</v>
      </c>
      <c r="N114" s="491">
        <v>0</v>
      </c>
      <c r="O114" s="491">
        <v>0</v>
      </c>
      <c r="P114" s="491">
        <v>0</v>
      </c>
      <c r="Q114" s="491">
        <v>0</v>
      </c>
      <c r="R114">
        <f t="shared" si="6"/>
        <v>0</v>
      </c>
    </row>
    <row r="115" spans="2:18" customFormat="1" ht="14" hidden="1">
      <c r="B115" t="s">
        <v>6793</v>
      </c>
      <c r="C115" t="s">
        <v>6794</v>
      </c>
      <c r="D115" t="s">
        <v>6795</v>
      </c>
      <c r="E115" t="s">
        <v>5202</v>
      </c>
      <c r="F115" t="s">
        <v>273</v>
      </c>
      <c r="G115">
        <v>2</v>
      </c>
      <c r="H115">
        <v>3</v>
      </c>
      <c r="I115" s="723" t="s">
        <v>411</v>
      </c>
      <c r="J115">
        <v>2</v>
      </c>
      <c r="K115" s="312" t="s">
        <v>3252</v>
      </c>
      <c r="L115" s="481" t="s">
        <v>7182</v>
      </c>
      <c r="M115" s="476">
        <v>0</v>
      </c>
      <c r="N115" s="476">
        <v>0</v>
      </c>
      <c r="O115" s="476">
        <v>0</v>
      </c>
      <c r="P115" s="476">
        <v>0</v>
      </c>
      <c r="Q115" s="476">
        <v>0</v>
      </c>
      <c r="R115">
        <f t="shared" si="6"/>
        <v>0</v>
      </c>
    </row>
    <row r="116" spans="2:18" customFormat="1" ht="14">
      <c r="B116" t="s">
        <v>6814</v>
      </c>
      <c r="C116" t="s">
        <v>6815</v>
      </c>
      <c r="D116" t="s">
        <v>6816</v>
      </c>
      <c r="F116" t="s">
        <v>273</v>
      </c>
      <c r="G116">
        <v>5</v>
      </c>
      <c r="H116">
        <v>4</v>
      </c>
      <c r="I116" s="723" t="s">
        <v>411</v>
      </c>
      <c r="J116">
        <v>2</v>
      </c>
      <c r="K116" s="312" t="s">
        <v>3259</v>
      </c>
      <c r="L116" t="s">
        <v>7036</v>
      </c>
      <c r="M116">
        <v>2</v>
      </c>
      <c r="N116">
        <v>1</v>
      </c>
      <c r="O116">
        <v>1</v>
      </c>
      <c r="P116">
        <v>1</v>
      </c>
      <c r="Q116">
        <v>2</v>
      </c>
      <c r="R116">
        <f t="shared" si="6"/>
        <v>7</v>
      </c>
    </row>
    <row r="117" spans="2:18" customFormat="1" ht="14">
      <c r="B117" s="481" t="s">
        <v>7088</v>
      </c>
      <c r="C117" t="s">
        <v>6905</v>
      </c>
      <c r="D117" t="s">
        <v>6906</v>
      </c>
      <c r="F117" t="s">
        <v>273</v>
      </c>
      <c r="G117">
        <v>2</v>
      </c>
      <c r="H117">
        <v>3</v>
      </c>
      <c r="I117" s="723" t="s">
        <v>411</v>
      </c>
      <c r="J117">
        <v>2</v>
      </c>
      <c r="K117" s="312" t="s">
        <v>3242</v>
      </c>
      <c r="L117" t="s">
        <v>7036</v>
      </c>
      <c r="M117">
        <v>1</v>
      </c>
      <c r="N117">
        <v>1</v>
      </c>
      <c r="O117" s="476">
        <v>0</v>
      </c>
      <c r="P117" s="476">
        <v>0</v>
      </c>
      <c r="Q117">
        <v>1</v>
      </c>
      <c r="R117">
        <f t="shared" si="6"/>
        <v>3</v>
      </c>
    </row>
    <row r="118" spans="2:18" customFormat="1" ht="14" hidden="1">
      <c r="B118" t="s">
        <v>7006</v>
      </c>
      <c r="C118" t="s">
        <v>7007</v>
      </c>
      <c r="D118" t="s">
        <v>7008</v>
      </c>
      <c r="F118" t="s">
        <v>273</v>
      </c>
      <c r="G118">
        <v>3</v>
      </c>
      <c r="H118">
        <v>2</v>
      </c>
      <c r="I118" s="723" t="s">
        <v>411</v>
      </c>
      <c r="J118">
        <v>2</v>
      </c>
      <c r="K118" s="312" t="s">
        <v>3252</v>
      </c>
      <c r="L118" s="481" t="s">
        <v>7131</v>
      </c>
      <c r="M118" s="476">
        <v>0</v>
      </c>
      <c r="N118" s="476">
        <v>0</v>
      </c>
      <c r="O118" s="476">
        <v>0</v>
      </c>
      <c r="P118" s="476">
        <v>0</v>
      </c>
      <c r="Q118" s="476">
        <v>0</v>
      </c>
      <c r="R118">
        <f t="shared" si="6"/>
        <v>0</v>
      </c>
    </row>
    <row r="119" spans="2:18" customFormat="1" ht="14" hidden="1">
      <c r="B119" t="s">
        <v>7009</v>
      </c>
      <c r="C119" t="s">
        <v>7010</v>
      </c>
      <c r="D119" t="s">
        <v>7011</v>
      </c>
      <c r="F119" t="s">
        <v>273</v>
      </c>
      <c r="G119">
        <v>1</v>
      </c>
      <c r="H119">
        <v>3</v>
      </c>
      <c r="I119" s="723" t="s">
        <v>411</v>
      </c>
      <c r="J119">
        <v>2</v>
      </c>
      <c r="K119" t="s">
        <v>458</v>
      </c>
      <c r="L119" t="s">
        <v>7036</v>
      </c>
      <c r="M119" s="491">
        <v>0</v>
      </c>
      <c r="N119" s="491">
        <v>0</v>
      </c>
      <c r="O119" s="491">
        <v>0</v>
      </c>
      <c r="P119" s="491">
        <v>0</v>
      </c>
      <c r="Q119" s="491">
        <v>0</v>
      </c>
      <c r="R119">
        <f t="shared" si="6"/>
        <v>0</v>
      </c>
    </row>
    <row r="120" spans="2:18" customFormat="1" ht="14">
      <c r="B120" t="s">
        <v>6689</v>
      </c>
      <c r="C120" t="s">
        <v>6690</v>
      </c>
      <c r="D120" t="s">
        <v>6691</v>
      </c>
      <c r="F120" t="s">
        <v>273</v>
      </c>
      <c r="G120">
        <v>2</v>
      </c>
      <c r="H120">
        <v>3</v>
      </c>
      <c r="I120" s="723" t="s">
        <v>411</v>
      </c>
      <c r="J120">
        <v>3</v>
      </c>
      <c r="K120" s="312" t="s">
        <v>3259</v>
      </c>
      <c r="L120" t="s">
        <v>7036</v>
      </c>
      <c r="M120">
        <v>1</v>
      </c>
      <c r="N120">
        <v>1</v>
      </c>
      <c r="O120">
        <v>0</v>
      </c>
      <c r="P120">
        <v>1</v>
      </c>
      <c r="Q120">
        <v>1</v>
      </c>
      <c r="R120">
        <f>SUBTOTAL(9,M120:Q120)</f>
        <v>4</v>
      </c>
    </row>
    <row r="121" spans="2:18" customFormat="1" ht="14">
      <c r="B121" t="s">
        <v>6680</v>
      </c>
      <c r="C121" t="s">
        <v>6681</v>
      </c>
      <c r="D121" t="s">
        <v>6682</v>
      </c>
      <c r="F121" t="s">
        <v>273</v>
      </c>
      <c r="G121">
        <v>2</v>
      </c>
      <c r="H121">
        <v>3</v>
      </c>
      <c r="I121" s="723" t="s">
        <v>411</v>
      </c>
      <c r="J121">
        <v>3</v>
      </c>
      <c r="K121" s="312" t="s">
        <v>3259</v>
      </c>
      <c r="L121" t="s">
        <v>7036</v>
      </c>
      <c r="M121">
        <v>2</v>
      </c>
      <c r="N121" s="476">
        <v>0</v>
      </c>
      <c r="O121">
        <v>1</v>
      </c>
      <c r="P121">
        <v>2</v>
      </c>
      <c r="Q121">
        <v>2</v>
      </c>
      <c r="R121">
        <f t="shared" si="6"/>
        <v>7</v>
      </c>
    </row>
    <row r="122" spans="2:18" customFormat="1" ht="14" hidden="1">
      <c r="B122" t="s">
        <v>6695</v>
      </c>
      <c r="C122" t="s">
        <v>6696</v>
      </c>
      <c r="D122" t="s">
        <v>6697</v>
      </c>
      <c r="F122" t="s">
        <v>273</v>
      </c>
      <c r="G122">
        <v>3</v>
      </c>
      <c r="H122">
        <v>3</v>
      </c>
      <c r="I122" s="723" t="s">
        <v>411</v>
      </c>
      <c r="J122">
        <v>3</v>
      </c>
      <c r="K122" t="s">
        <v>458</v>
      </c>
      <c r="L122" t="s">
        <v>7036</v>
      </c>
      <c r="M122" s="491">
        <v>0</v>
      </c>
      <c r="N122" s="491">
        <v>0</v>
      </c>
      <c r="O122" s="491">
        <v>0</v>
      </c>
      <c r="P122" s="491">
        <v>0</v>
      </c>
      <c r="Q122" s="491">
        <v>0</v>
      </c>
      <c r="R122">
        <f t="shared" si="6"/>
        <v>0</v>
      </c>
    </row>
    <row r="123" spans="2:18" customFormat="1" ht="14" hidden="1">
      <c r="B123" t="s">
        <v>6710</v>
      </c>
      <c r="C123" t="s">
        <v>6711</v>
      </c>
      <c r="D123" t="s">
        <v>6712</v>
      </c>
      <c r="F123" t="s">
        <v>273</v>
      </c>
      <c r="G123">
        <v>5</v>
      </c>
      <c r="H123">
        <v>6</v>
      </c>
      <c r="I123" s="723" t="s">
        <v>411</v>
      </c>
      <c r="J123">
        <v>3</v>
      </c>
      <c r="K123" t="s">
        <v>458</v>
      </c>
      <c r="L123" t="s">
        <v>7036</v>
      </c>
      <c r="M123" s="491">
        <v>0</v>
      </c>
      <c r="N123" s="491">
        <v>0</v>
      </c>
      <c r="O123" s="491">
        <v>0</v>
      </c>
      <c r="P123" s="491">
        <v>0</v>
      </c>
      <c r="Q123" s="491">
        <v>0</v>
      </c>
      <c r="R123">
        <f t="shared" si="6"/>
        <v>0</v>
      </c>
    </row>
    <row r="124" spans="2:18" customFormat="1" ht="14" hidden="1">
      <c r="B124" t="s">
        <v>6796</v>
      </c>
      <c r="C124" t="s">
        <v>6797</v>
      </c>
      <c r="D124" t="s">
        <v>6798</v>
      </c>
      <c r="F124" t="s">
        <v>273</v>
      </c>
      <c r="G124">
        <v>3</v>
      </c>
      <c r="H124">
        <v>4</v>
      </c>
      <c r="I124" s="723" t="s">
        <v>411</v>
      </c>
      <c r="J124">
        <v>3</v>
      </c>
      <c r="K124" s="312" t="s">
        <v>3252</v>
      </c>
      <c r="L124" s="481" t="s">
        <v>7131</v>
      </c>
      <c r="M124" s="476">
        <v>0</v>
      </c>
      <c r="N124" s="476">
        <v>0</v>
      </c>
      <c r="O124" s="476">
        <v>0</v>
      </c>
      <c r="P124" s="476">
        <v>0</v>
      </c>
      <c r="Q124" s="476">
        <v>0</v>
      </c>
      <c r="R124">
        <f t="shared" si="6"/>
        <v>0</v>
      </c>
    </row>
    <row r="125" spans="2:18" customFormat="1" ht="14" hidden="1">
      <c r="B125" t="s">
        <v>6882</v>
      </c>
      <c r="C125" t="s">
        <v>6883</v>
      </c>
      <c r="D125" t="s">
        <v>6884</v>
      </c>
      <c r="F125" t="s">
        <v>273</v>
      </c>
      <c r="G125">
        <v>2</v>
      </c>
      <c r="H125">
        <v>3</v>
      </c>
      <c r="I125" s="723" t="s">
        <v>411</v>
      </c>
      <c r="J125">
        <v>3</v>
      </c>
      <c r="K125" t="s">
        <v>458</v>
      </c>
      <c r="L125" t="s">
        <v>7036</v>
      </c>
      <c r="M125" s="491">
        <v>0</v>
      </c>
      <c r="N125" s="491">
        <v>0</v>
      </c>
      <c r="O125" s="491">
        <v>0</v>
      </c>
      <c r="P125" s="491">
        <v>0</v>
      </c>
      <c r="Q125" s="491">
        <v>0</v>
      </c>
      <c r="R125">
        <f t="shared" si="6"/>
        <v>0</v>
      </c>
    </row>
    <row r="126" spans="2:18" customFormat="1" ht="14" hidden="1">
      <c r="B126" t="s">
        <v>6932</v>
      </c>
      <c r="C126" t="s">
        <v>6933</v>
      </c>
      <c r="D126" t="s">
        <v>6934</v>
      </c>
      <c r="F126" t="s">
        <v>273</v>
      </c>
      <c r="G126">
        <v>2</v>
      </c>
      <c r="H126">
        <v>4</v>
      </c>
      <c r="I126" s="723" t="s">
        <v>411</v>
      </c>
      <c r="J126">
        <v>3</v>
      </c>
      <c r="K126" s="312" t="s">
        <v>3252</v>
      </c>
      <c r="L126" s="481" t="s">
        <v>7182</v>
      </c>
      <c r="M126" s="476">
        <v>0</v>
      </c>
      <c r="N126" s="476">
        <v>0</v>
      </c>
      <c r="O126" s="476">
        <v>0</v>
      </c>
      <c r="P126" s="476">
        <v>0</v>
      </c>
      <c r="Q126" s="476">
        <v>0</v>
      </c>
      <c r="R126">
        <f t="shared" si="6"/>
        <v>0</v>
      </c>
    </row>
    <row r="127" spans="2:18" customFormat="1" ht="14">
      <c r="B127" s="481" t="s">
        <v>7102</v>
      </c>
      <c r="C127" t="s">
        <v>7001</v>
      </c>
      <c r="D127" t="s">
        <v>7002</v>
      </c>
      <c r="F127" t="s">
        <v>273</v>
      </c>
      <c r="G127">
        <v>3</v>
      </c>
      <c r="H127">
        <v>3</v>
      </c>
      <c r="I127" s="723" t="s">
        <v>411</v>
      </c>
      <c r="J127">
        <v>3</v>
      </c>
      <c r="K127" s="312" t="s">
        <v>3242</v>
      </c>
      <c r="L127" t="s">
        <v>7036</v>
      </c>
      <c r="M127" s="476">
        <v>0</v>
      </c>
      <c r="N127" s="476">
        <v>0</v>
      </c>
      <c r="O127" s="476">
        <v>0</v>
      </c>
      <c r="P127" s="476">
        <v>0</v>
      </c>
      <c r="Q127" s="476">
        <v>0</v>
      </c>
      <c r="R127">
        <f t="shared" si="6"/>
        <v>0</v>
      </c>
    </row>
    <row r="128" spans="2:18" customFormat="1" ht="14" hidden="1">
      <c r="B128" t="s">
        <v>7003</v>
      </c>
      <c r="C128" t="s">
        <v>7004</v>
      </c>
      <c r="D128" t="s">
        <v>7005</v>
      </c>
      <c r="E128" t="s">
        <v>5202</v>
      </c>
      <c r="F128" t="s">
        <v>273</v>
      </c>
      <c r="G128">
        <v>3</v>
      </c>
      <c r="H128">
        <v>4</v>
      </c>
      <c r="I128" s="723" t="s">
        <v>411</v>
      </c>
      <c r="J128">
        <v>3</v>
      </c>
      <c r="K128" t="s">
        <v>458</v>
      </c>
      <c r="L128" t="s">
        <v>7036</v>
      </c>
      <c r="M128" s="491">
        <v>0</v>
      </c>
      <c r="N128" s="491">
        <v>0</v>
      </c>
      <c r="O128" s="491">
        <v>0</v>
      </c>
      <c r="P128" s="491">
        <v>0</v>
      </c>
      <c r="Q128" s="491">
        <v>0</v>
      </c>
      <c r="R128">
        <f t="shared" si="6"/>
        <v>0</v>
      </c>
    </row>
    <row r="129" spans="2:18" customFormat="1" ht="14" hidden="1">
      <c r="B129" t="s">
        <v>7012</v>
      </c>
      <c r="C129" t="s">
        <v>7013</v>
      </c>
      <c r="D129" t="s">
        <v>7014</v>
      </c>
      <c r="F129" t="s">
        <v>273</v>
      </c>
      <c r="G129">
        <v>3</v>
      </c>
      <c r="H129">
        <v>3</v>
      </c>
      <c r="I129" s="723" t="s">
        <v>411</v>
      </c>
      <c r="J129">
        <v>3</v>
      </c>
      <c r="K129" t="s">
        <v>458</v>
      </c>
      <c r="L129" t="s">
        <v>7036</v>
      </c>
      <c r="M129" s="491">
        <v>0</v>
      </c>
      <c r="N129" s="491">
        <v>0</v>
      </c>
      <c r="O129" s="491">
        <v>0</v>
      </c>
      <c r="P129" s="491">
        <v>0</v>
      </c>
      <c r="Q129" s="491">
        <v>0</v>
      </c>
      <c r="R129">
        <f t="shared" si="6"/>
        <v>0</v>
      </c>
    </row>
    <row r="130" spans="2:18" customFormat="1" ht="14">
      <c r="B130" t="s">
        <v>6683</v>
      </c>
      <c r="C130" t="s">
        <v>6684</v>
      </c>
      <c r="D130" t="s">
        <v>6685</v>
      </c>
      <c r="F130" t="s">
        <v>273</v>
      </c>
      <c r="G130">
        <v>3</v>
      </c>
      <c r="H130">
        <v>6</v>
      </c>
      <c r="I130" s="723" t="s">
        <v>411</v>
      </c>
      <c r="J130">
        <v>4</v>
      </c>
      <c r="K130" s="312" t="s">
        <v>3259</v>
      </c>
      <c r="L130" t="s">
        <v>7036</v>
      </c>
      <c r="M130">
        <v>1</v>
      </c>
      <c r="N130">
        <v>1</v>
      </c>
      <c r="O130">
        <v>2</v>
      </c>
      <c r="P130">
        <v>1</v>
      </c>
      <c r="Q130">
        <v>2</v>
      </c>
      <c r="R130">
        <f t="shared" si="6"/>
        <v>7</v>
      </c>
    </row>
    <row r="131" spans="2:18" customFormat="1" ht="14" hidden="1">
      <c r="B131" t="s">
        <v>6692</v>
      </c>
      <c r="C131" t="s">
        <v>6693</v>
      </c>
      <c r="D131" t="s">
        <v>6694</v>
      </c>
      <c r="F131" t="s">
        <v>273</v>
      </c>
      <c r="G131">
        <v>3</v>
      </c>
      <c r="H131">
        <v>4</v>
      </c>
      <c r="I131" s="723" t="s">
        <v>411</v>
      </c>
      <c r="J131">
        <v>4</v>
      </c>
      <c r="K131" t="s">
        <v>458</v>
      </c>
      <c r="L131" t="s">
        <v>7036</v>
      </c>
      <c r="M131" s="491">
        <v>0</v>
      </c>
      <c r="N131" s="491">
        <v>0</v>
      </c>
      <c r="O131" s="491">
        <v>0</v>
      </c>
      <c r="P131" s="491">
        <v>0</v>
      </c>
      <c r="Q131" s="491">
        <v>0</v>
      </c>
      <c r="R131">
        <f t="shared" si="6"/>
        <v>0</v>
      </c>
    </row>
    <row r="132" spans="2:18" customFormat="1" ht="14" hidden="1">
      <c r="B132" t="s">
        <v>6701</v>
      </c>
      <c r="C132" t="s">
        <v>6702</v>
      </c>
      <c r="D132" t="s">
        <v>6703</v>
      </c>
      <c r="F132" t="s">
        <v>273</v>
      </c>
      <c r="G132">
        <v>3</v>
      </c>
      <c r="H132">
        <v>4</v>
      </c>
      <c r="I132" s="723" t="s">
        <v>411</v>
      </c>
      <c r="J132">
        <v>4</v>
      </c>
      <c r="K132" t="s">
        <v>458</v>
      </c>
      <c r="L132" t="s">
        <v>7036</v>
      </c>
      <c r="M132" s="491">
        <v>0</v>
      </c>
      <c r="N132" s="491">
        <v>0</v>
      </c>
      <c r="O132" s="491">
        <v>0</v>
      </c>
      <c r="P132" s="491">
        <v>0</v>
      </c>
      <c r="Q132" s="491">
        <v>0</v>
      </c>
      <c r="R132">
        <f t="shared" si="6"/>
        <v>0</v>
      </c>
    </row>
    <row r="133" spans="2:18" customFormat="1" ht="14" hidden="1">
      <c r="B133" t="s">
        <v>6888</v>
      </c>
      <c r="C133" t="s">
        <v>6889</v>
      </c>
      <c r="D133" t="s">
        <v>6890</v>
      </c>
      <c r="F133" t="s">
        <v>273</v>
      </c>
      <c r="G133">
        <v>3</v>
      </c>
      <c r="H133">
        <v>3</v>
      </c>
      <c r="I133" s="723" t="s">
        <v>411</v>
      </c>
      <c r="J133">
        <v>4</v>
      </c>
      <c r="K133" t="s">
        <v>458</v>
      </c>
      <c r="L133" t="s">
        <v>7036</v>
      </c>
      <c r="M133" s="491">
        <v>0</v>
      </c>
      <c r="N133" s="491">
        <v>0</v>
      </c>
      <c r="O133" s="491">
        <v>0</v>
      </c>
      <c r="P133" s="491">
        <v>0</v>
      </c>
      <c r="Q133" s="491">
        <v>0</v>
      </c>
      <c r="R133">
        <f t="shared" si="6"/>
        <v>0</v>
      </c>
    </row>
    <row r="134" spans="2:18" customFormat="1" ht="14" hidden="1">
      <c r="B134" t="s">
        <v>6990</v>
      </c>
      <c r="C134" t="s">
        <v>6991</v>
      </c>
      <c r="D134" t="s">
        <v>6992</v>
      </c>
      <c r="F134" t="s">
        <v>273</v>
      </c>
      <c r="G134">
        <v>3</v>
      </c>
      <c r="H134">
        <v>2</v>
      </c>
      <c r="I134" s="723" t="s">
        <v>411</v>
      </c>
      <c r="J134">
        <v>4</v>
      </c>
      <c r="K134" t="s">
        <v>458</v>
      </c>
      <c r="L134" t="s">
        <v>7036</v>
      </c>
      <c r="M134" s="491">
        <v>0</v>
      </c>
      <c r="N134" s="491">
        <v>0</v>
      </c>
      <c r="O134" s="491">
        <v>0</v>
      </c>
      <c r="P134" s="491">
        <v>0</v>
      </c>
      <c r="Q134" s="491">
        <v>0</v>
      </c>
      <c r="R134">
        <f t="shared" si="6"/>
        <v>0</v>
      </c>
    </row>
    <row r="135" spans="2:18" customFormat="1" ht="14" hidden="1">
      <c r="B135" t="s">
        <v>6686</v>
      </c>
      <c r="C135" t="s">
        <v>6687</v>
      </c>
      <c r="D135" t="s">
        <v>6688</v>
      </c>
      <c r="F135" t="s">
        <v>273</v>
      </c>
      <c r="G135">
        <v>4</v>
      </c>
      <c r="H135">
        <v>6</v>
      </c>
      <c r="I135" s="723" t="s">
        <v>411</v>
      </c>
      <c r="J135">
        <v>5</v>
      </c>
      <c r="K135" t="s">
        <v>458</v>
      </c>
      <c r="L135" t="s">
        <v>7036</v>
      </c>
      <c r="M135" s="491">
        <v>0</v>
      </c>
      <c r="N135" s="491">
        <v>0</v>
      </c>
      <c r="O135" s="491">
        <v>0</v>
      </c>
      <c r="P135" s="491">
        <v>0</v>
      </c>
      <c r="Q135" s="491">
        <v>0</v>
      </c>
      <c r="R135">
        <f t="shared" si="6"/>
        <v>0</v>
      </c>
    </row>
    <row r="136" spans="2:18" customFormat="1" ht="14" hidden="1">
      <c r="B136" t="s">
        <v>6823</v>
      </c>
      <c r="C136" t="s">
        <v>6824</v>
      </c>
      <c r="D136" t="s">
        <v>6825</v>
      </c>
      <c r="F136" t="s">
        <v>273</v>
      </c>
      <c r="G136">
        <v>5</v>
      </c>
      <c r="H136">
        <v>5</v>
      </c>
      <c r="I136" s="723" t="s">
        <v>411</v>
      </c>
      <c r="J136">
        <v>5</v>
      </c>
      <c r="K136" t="s">
        <v>458</v>
      </c>
      <c r="L136" t="s">
        <v>7036</v>
      </c>
      <c r="M136" s="491">
        <v>0</v>
      </c>
      <c r="N136" s="491">
        <v>0</v>
      </c>
      <c r="O136" s="491">
        <v>0</v>
      </c>
      <c r="P136" s="491">
        <v>0</v>
      </c>
      <c r="Q136" s="491">
        <v>0</v>
      </c>
      <c r="R136">
        <f t="shared" si="6"/>
        <v>0</v>
      </c>
    </row>
    <row r="137" spans="2:18" customFormat="1" ht="14" hidden="1">
      <c r="B137" t="s">
        <v>6826</v>
      </c>
      <c r="C137" t="s">
        <v>6827</v>
      </c>
      <c r="D137" t="s">
        <v>6828</v>
      </c>
      <c r="F137" t="s">
        <v>273</v>
      </c>
      <c r="G137">
        <v>4</v>
      </c>
      <c r="H137">
        <v>5</v>
      </c>
      <c r="I137" s="723" t="s">
        <v>411</v>
      </c>
      <c r="J137">
        <v>5</v>
      </c>
      <c r="K137" t="s">
        <v>458</v>
      </c>
      <c r="L137" t="s">
        <v>7036</v>
      </c>
      <c r="M137" s="491">
        <v>0</v>
      </c>
      <c r="N137" s="491">
        <v>0</v>
      </c>
      <c r="O137" s="491">
        <v>0</v>
      </c>
      <c r="P137" s="491">
        <v>0</v>
      </c>
      <c r="Q137" s="491">
        <v>0</v>
      </c>
      <c r="R137">
        <f t="shared" si="6"/>
        <v>0</v>
      </c>
    </row>
    <row r="138" spans="2:18" customFormat="1" ht="14">
      <c r="B138" s="481" t="s">
        <v>7093</v>
      </c>
      <c r="C138" t="s">
        <v>6675</v>
      </c>
      <c r="D138" t="s">
        <v>6676</v>
      </c>
      <c r="F138" t="s">
        <v>273</v>
      </c>
      <c r="G138">
        <v>6</v>
      </c>
      <c r="H138">
        <v>7</v>
      </c>
      <c r="I138" s="723" t="s">
        <v>411</v>
      </c>
      <c r="J138">
        <v>6</v>
      </c>
      <c r="K138" s="312" t="s">
        <v>3242</v>
      </c>
      <c r="L138" t="s">
        <v>7036</v>
      </c>
      <c r="M138" s="476">
        <v>0</v>
      </c>
      <c r="N138" s="476">
        <v>0</v>
      </c>
      <c r="O138" s="476">
        <v>0</v>
      </c>
      <c r="P138" s="476">
        <v>0</v>
      </c>
      <c r="Q138" s="476">
        <v>0</v>
      </c>
      <c r="R138">
        <f t="shared" ref="R138:R143" si="7">SUBTOTAL(9,M138:Q138)</f>
        <v>0</v>
      </c>
    </row>
    <row r="139" spans="2:18" customFormat="1" ht="14" hidden="1">
      <c r="B139" t="s">
        <v>6677</v>
      </c>
      <c r="C139" t="s">
        <v>6678</v>
      </c>
      <c r="D139" t="s">
        <v>6679</v>
      </c>
      <c r="F139" t="s">
        <v>273</v>
      </c>
      <c r="G139">
        <v>4</v>
      </c>
      <c r="H139">
        <v>4</v>
      </c>
      <c r="I139" s="723" t="s">
        <v>411</v>
      </c>
      <c r="J139">
        <v>6</v>
      </c>
      <c r="K139" t="s">
        <v>458</v>
      </c>
      <c r="L139" t="s">
        <v>7036</v>
      </c>
      <c r="M139" s="491">
        <v>0</v>
      </c>
      <c r="N139" s="491">
        <v>0</v>
      </c>
      <c r="O139" s="491">
        <v>0</v>
      </c>
      <c r="P139" s="491">
        <v>0</v>
      </c>
      <c r="Q139" s="491">
        <v>0</v>
      </c>
      <c r="R139">
        <f t="shared" si="7"/>
        <v>0</v>
      </c>
    </row>
    <row r="140" spans="2:18" customFormat="1" ht="14">
      <c r="B140" s="481" t="s">
        <v>7097</v>
      </c>
      <c r="C140" t="s">
        <v>6945</v>
      </c>
      <c r="D140" t="s">
        <v>6946</v>
      </c>
      <c r="F140" t="s">
        <v>273</v>
      </c>
      <c r="G140">
        <v>4</v>
      </c>
      <c r="H140">
        <v>5</v>
      </c>
      <c r="I140" s="723" t="s">
        <v>411</v>
      </c>
      <c r="J140">
        <v>6</v>
      </c>
      <c r="K140" s="312" t="s">
        <v>3242</v>
      </c>
      <c r="L140" t="s">
        <v>7036</v>
      </c>
      <c r="M140">
        <v>1</v>
      </c>
      <c r="N140">
        <v>1</v>
      </c>
      <c r="O140">
        <v>1</v>
      </c>
      <c r="P140">
        <v>1</v>
      </c>
      <c r="Q140" s="476">
        <v>0</v>
      </c>
      <c r="R140">
        <f t="shared" si="7"/>
        <v>4</v>
      </c>
    </row>
    <row r="141" spans="2:18" customFormat="1" ht="14" hidden="1">
      <c r="B141" t="s">
        <v>6817</v>
      </c>
      <c r="C141" t="s">
        <v>6818</v>
      </c>
      <c r="D141" t="s">
        <v>6819</v>
      </c>
      <c r="E141" t="s">
        <v>5137</v>
      </c>
      <c r="F141" t="s">
        <v>273</v>
      </c>
      <c r="G141">
        <v>8</v>
      </c>
      <c r="H141">
        <v>8</v>
      </c>
      <c r="I141" s="723" t="s">
        <v>411</v>
      </c>
      <c r="J141">
        <v>8</v>
      </c>
      <c r="K141" t="s">
        <v>458</v>
      </c>
      <c r="L141" t="s">
        <v>7036</v>
      </c>
      <c r="M141" s="491">
        <v>0</v>
      </c>
      <c r="N141" s="491">
        <v>0</v>
      </c>
      <c r="O141" s="491">
        <v>0</v>
      </c>
      <c r="P141" s="491">
        <v>0</v>
      </c>
      <c r="Q141" s="491">
        <v>0</v>
      </c>
      <c r="R141">
        <f t="shared" si="7"/>
        <v>0</v>
      </c>
    </row>
    <row r="142" spans="2:18" customFormat="1" ht="14">
      <c r="B142" s="481" t="s">
        <v>7089</v>
      </c>
      <c r="C142" t="s">
        <v>6953</v>
      </c>
      <c r="D142" t="s">
        <v>6954</v>
      </c>
      <c r="F142" t="s">
        <v>273</v>
      </c>
      <c r="G142">
        <v>7</v>
      </c>
      <c r="H142">
        <v>7</v>
      </c>
      <c r="I142" s="723" t="s">
        <v>411</v>
      </c>
      <c r="J142">
        <v>8</v>
      </c>
      <c r="K142" s="312" t="s">
        <v>3242</v>
      </c>
      <c r="L142" t="s">
        <v>7036</v>
      </c>
      <c r="M142" s="476">
        <v>0</v>
      </c>
      <c r="N142">
        <v>1</v>
      </c>
      <c r="O142" s="476">
        <v>0</v>
      </c>
      <c r="P142" s="476">
        <v>0</v>
      </c>
      <c r="Q142">
        <v>1</v>
      </c>
      <c r="R142">
        <f t="shared" si="7"/>
        <v>2</v>
      </c>
    </row>
    <row r="143" spans="2:18" customFormat="1" ht="14" hidden="1">
      <c r="B143" t="s">
        <v>6698</v>
      </c>
      <c r="C143" t="s">
        <v>6699</v>
      </c>
      <c r="D143" t="s">
        <v>6700</v>
      </c>
      <c r="F143" t="s">
        <v>273</v>
      </c>
      <c r="G143">
        <v>5</v>
      </c>
      <c r="H143">
        <v>4</v>
      </c>
      <c r="I143" s="723" t="s">
        <v>411</v>
      </c>
      <c r="J143">
        <v>10</v>
      </c>
      <c r="K143" s="312" t="s">
        <v>3252</v>
      </c>
      <c r="L143" s="481" t="s">
        <v>7179</v>
      </c>
      <c r="M143" s="476">
        <v>0</v>
      </c>
      <c r="N143" s="476">
        <v>0</v>
      </c>
      <c r="O143" s="476">
        <v>0</v>
      </c>
      <c r="P143" s="476">
        <v>0</v>
      </c>
      <c r="Q143" s="476">
        <v>0</v>
      </c>
      <c r="R143">
        <f t="shared" si="7"/>
        <v>0</v>
      </c>
    </row>
    <row r="144" spans="2:18" customFormat="1" ht="14" hidden="1">
      <c r="B144" t="s">
        <v>6163</v>
      </c>
      <c r="C144" t="s">
        <v>6164</v>
      </c>
      <c r="D144" t="s">
        <v>6165</v>
      </c>
      <c r="F144" t="s">
        <v>254</v>
      </c>
      <c r="I144" s="309" t="s">
        <v>3240</v>
      </c>
      <c r="J144">
        <v>2</v>
      </c>
      <c r="K144" t="s">
        <v>458</v>
      </c>
      <c r="L144" s="481" t="s">
        <v>6459</v>
      </c>
      <c r="M144" s="476">
        <v>0</v>
      </c>
      <c r="N144" s="476">
        <v>0</v>
      </c>
      <c r="O144" s="476">
        <v>0</v>
      </c>
      <c r="P144" s="476">
        <v>0</v>
      </c>
      <c r="Q144" s="476">
        <v>0</v>
      </c>
    </row>
    <row r="145" spans="2:18" customFormat="1" ht="14" hidden="1">
      <c r="B145" t="s">
        <v>6312</v>
      </c>
      <c r="C145" t="s">
        <v>6313</v>
      </c>
      <c r="D145" s="481" t="s">
        <v>6438</v>
      </c>
      <c r="F145" t="s">
        <v>273</v>
      </c>
      <c r="G145">
        <v>2</v>
      </c>
      <c r="H145">
        <v>3</v>
      </c>
      <c r="I145" s="309" t="s">
        <v>3240</v>
      </c>
      <c r="J145">
        <v>2</v>
      </c>
      <c r="K145" s="312" t="s">
        <v>3252</v>
      </c>
      <c r="L145" s="481" t="s">
        <v>6547</v>
      </c>
      <c r="M145" s="491">
        <v>0</v>
      </c>
      <c r="N145" s="491">
        <v>0</v>
      </c>
      <c r="O145" s="491">
        <v>0</v>
      </c>
      <c r="P145" s="491">
        <v>0</v>
      </c>
      <c r="Q145" s="491">
        <v>0</v>
      </c>
    </row>
    <row r="146" spans="2:18" customFormat="1" ht="14" hidden="1">
      <c r="B146" t="s">
        <v>6344</v>
      </c>
      <c r="C146" t="s">
        <v>6345</v>
      </c>
      <c r="D146" t="s">
        <v>6346</v>
      </c>
      <c r="F146" t="s">
        <v>254</v>
      </c>
      <c r="I146" s="309" t="s">
        <v>3240</v>
      </c>
      <c r="J146">
        <v>2</v>
      </c>
      <c r="K146" s="312" t="s">
        <v>3252</v>
      </c>
      <c r="L146" s="481" t="s">
        <v>6547</v>
      </c>
      <c r="M146" s="491">
        <v>0</v>
      </c>
      <c r="N146" s="607">
        <v>0</v>
      </c>
      <c r="O146" s="607">
        <v>0</v>
      </c>
      <c r="P146" s="607">
        <v>0</v>
      </c>
      <c r="Q146" s="607">
        <v>0</v>
      </c>
    </row>
    <row r="147" spans="2:18" customFormat="1" ht="14" hidden="1">
      <c r="B147" t="s">
        <v>6347</v>
      </c>
      <c r="C147" t="s">
        <v>6348</v>
      </c>
      <c r="D147" t="s">
        <v>6349</v>
      </c>
      <c r="F147" t="s">
        <v>254</v>
      </c>
      <c r="I147" s="309" t="s">
        <v>3240</v>
      </c>
      <c r="J147">
        <v>2</v>
      </c>
      <c r="K147" s="312" t="s">
        <v>3252</v>
      </c>
      <c r="L147" s="481" t="s">
        <v>7183</v>
      </c>
      <c r="M147" s="491">
        <v>0</v>
      </c>
      <c r="N147" s="491">
        <v>0</v>
      </c>
      <c r="O147" s="491">
        <v>0</v>
      </c>
      <c r="P147" s="491">
        <v>0</v>
      </c>
      <c r="Q147" s="491">
        <v>0</v>
      </c>
    </row>
    <row r="148" spans="2:18" customFormat="1" ht="14">
      <c r="B148" s="481" t="s">
        <v>6453</v>
      </c>
      <c r="C148" t="s">
        <v>6309</v>
      </c>
      <c r="D148" s="481" t="s">
        <v>6439</v>
      </c>
      <c r="F148" t="s">
        <v>273</v>
      </c>
      <c r="G148">
        <v>2</v>
      </c>
      <c r="H148">
        <v>4</v>
      </c>
      <c r="I148" s="309" t="s">
        <v>3240</v>
      </c>
      <c r="J148">
        <v>3</v>
      </c>
      <c r="K148" s="312" t="s">
        <v>3242</v>
      </c>
      <c r="L148" t="s">
        <v>6459</v>
      </c>
      <c r="M148" s="476">
        <v>0</v>
      </c>
      <c r="N148" s="476">
        <v>0</v>
      </c>
      <c r="O148">
        <v>1</v>
      </c>
      <c r="P148" s="476">
        <v>0</v>
      </c>
      <c r="Q148">
        <v>1</v>
      </c>
      <c r="R148">
        <f>SUBTOTAL(9,M148:Q148)</f>
        <v>2</v>
      </c>
    </row>
    <row r="149" spans="2:18" customFormat="1" ht="14" hidden="1">
      <c r="B149" t="s">
        <v>6157</v>
      </c>
      <c r="C149" t="s">
        <v>6158</v>
      </c>
      <c r="D149" t="s">
        <v>6159</v>
      </c>
      <c r="E149" t="s">
        <v>5202</v>
      </c>
      <c r="F149" t="s">
        <v>273</v>
      </c>
      <c r="G149">
        <v>3</v>
      </c>
      <c r="H149">
        <v>5</v>
      </c>
      <c r="I149" s="309" t="s">
        <v>3240</v>
      </c>
      <c r="J149">
        <v>4</v>
      </c>
      <c r="K149" t="s">
        <v>458</v>
      </c>
      <c r="L149" t="s">
        <v>6459</v>
      </c>
      <c r="M149" s="476">
        <v>0</v>
      </c>
      <c r="N149" s="476">
        <v>0</v>
      </c>
      <c r="O149" s="476">
        <v>0</v>
      </c>
      <c r="P149" s="476">
        <v>0</v>
      </c>
      <c r="Q149" s="476">
        <v>0</v>
      </c>
    </row>
    <row r="150" spans="2:18" customFormat="1" ht="14" hidden="1">
      <c r="B150" t="s">
        <v>6160</v>
      </c>
      <c r="C150" t="s">
        <v>6161</v>
      </c>
      <c r="D150" t="s">
        <v>6162</v>
      </c>
      <c r="F150" t="s">
        <v>254</v>
      </c>
      <c r="I150" s="309" t="s">
        <v>3240</v>
      </c>
      <c r="J150">
        <v>4</v>
      </c>
      <c r="K150" t="s">
        <v>458</v>
      </c>
      <c r="L150" t="s">
        <v>6459</v>
      </c>
      <c r="M150" s="476">
        <v>0</v>
      </c>
      <c r="N150" s="476">
        <v>0</v>
      </c>
      <c r="O150" s="476">
        <v>0</v>
      </c>
      <c r="P150" s="476">
        <v>0</v>
      </c>
      <c r="Q150" s="476">
        <v>0</v>
      </c>
    </row>
    <row r="151" spans="2:18" customFormat="1" ht="14">
      <c r="B151" s="481" t="s">
        <v>6455</v>
      </c>
      <c r="C151" t="s">
        <v>6310</v>
      </c>
      <c r="D151" t="s">
        <v>6311</v>
      </c>
      <c r="F151" t="s">
        <v>273</v>
      </c>
      <c r="G151">
        <v>3</v>
      </c>
      <c r="H151">
        <v>4</v>
      </c>
      <c r="I151" s="309" t="s">
        <v>3240</v>
      </c>
      <c r="J151">
        <v>4</v>
      </c>
      <c r="K151" s="312" t="s">
        <v>3242</v>
      </c>
      <c r="L151" t="s">
        <v>6459</v>
      </c>
      <c r="M151">
        <v>1</v>
      </c>
      <c r="N151">
        <v>1</v>
      </c>
      <c r="O151">
        <v>1</v>
      </c>
      <c r="P151" s="476">
        <v>0</v>
      </c>
      <c r="Q151" s="476">
        <v>0</v>
      </c>
      <c r="R151">
        <f t="shared" ref="R151:R153" si="8">SUBTOTAL(9,M151:Q151)</f>
        <v>3</v>
      </c>
    </row>
    <row r="152" spans="2:18" customFormat="1" ht="14">
      <c r="B152" t="s">
        <v>6154</v>
      </c>
      <c r="C152" t="s">
        <v>6155</v>
      </c>
      <c r="D152" t="s">
        <v>6156</v>
      </c>
      <c r="F152" t="s">
        <v>254</v>
      </c>
      <c r="I152" s="309" t="s">
        <v>3240</v>
      </c>
      <c r="J152">
        <v>7</v>
      </c>
      <c r="K152" s="312" t="s">
        <v>3259</v>
      </c>
      <c r="L152" t="s">
        <v>6459</v>
      </c>
      <c r="M152">
        <v>2</v>
      </c>
      <c r="N152">
        <v>1</v>
      </c>
      <c r="O152">
        <v>1</v>
      </c>
      <c r="P152">
        <v>1</v>
      </c>
      <c r="Q152">
        <v>1</v>
      </c>
      <c r="R152">
        <f t="shared" si="8"/>
        <v>6</v>
      </c>
    </row>
    <row r="153" spans="2:18" customFormat="1" ht="14">
      <c r="B153" t="s">
        <v>6418</v>
      </c>
      <c r="C153" t="s">
        <v>6419</v>
      </c>
      <c r="D153" t="s">
        <v>6420</v>
      </c>
      <c r="E153" t="s">
        <v>5202</v>
      </c>
      <c r="F153" t="s">
        <v>273</v>
      </c>
      <c r="G153">
        <v>7</v>
      </c>
      <c r="H153">
        <v>6</v>
      </c>
      <c r="I153" s="309" t="s">
        <v>3240</v>
      </c>
      <c r="J153">
        <v>7</v>
      </c>
      <c r="K153" s="312" t="s">
        <v>3259</v>
      </c>
      <c r="L153" t="s">
        <v>6459</v>
      </c>
      <c r="M153">
        <v>2</v>
      </c>
      <c r="N153">
        <v>2</v>
      </c>
      <c r="O153">
        <v>2</v>
      </c>
      <c r="P153">
        <v>2</v>
      </c>
      <c r="Q153">
        <v>1</v>
      </c>
      <c r="R153">
        <f t="shared" si="8"/>
        <v>9</v>
      </c>
    </row>
    <row r="154" spans="2:18" customFormat="1" ht="14" hidden="1">
      <c r="B154" t="s">
        <v>6306</v>
      </c>
      <c r="C154" t="s">
        <v>6307</v>
      </c>
      <c r="D154" t="s">
        <v>6308</v>
      </c>
      <c r="F154" t="s">
        <v>254</v>
      </c>
      <c r="I154" s="712" t="s">
        <v>5085</v>
      </c>
      <c r="J154">
        <v>0</v>
      </c>
      <c r="K154" s="312" t="s">
        <v>3252</v>
      </c>
      <c r="L154" s="481" t="s">
        <v>7183</v>
      </c>
      <c r="M154" s="491">
        <v>0</v>
      </c>
      <c r="N154" s="607">
        <v>0</v>
      </c>
      <c r="O154" s="607">
        <v>0</v>
      </c>
      <c r="P154" s="607">
        <v>0</v>
      </c>
      <c r="Q154" s="607">
        <v>0</v>
      </c>
    </row>
    <row r="155" spans="2:18" customFormat="1" ht="14" hidden="1">
      <c r="B155" t="s">
        <v>6065</v>
      </c>
      <c r="C155" t="s">
        <v>6066</v>
      </c>
      <c r="D155" t="s">
        <v>6067</v>
      </c>
      <c r="F155" t="s">
        <v>254</v>
      </c>
      <c r="I155" s="712" t="s">
        <v>5085</v>
      </c>
      <c r="J155">
        <v>1</v>
      </c>
      <c r="K155" t="s">
        <v>458</v>
      </c>
      <c r="L155" t="s">
        <v>6459</v>
      </c>
      <c r="M155" s="476">
        <v>0</v>
      </c>
      <c r="N155" s="476">
        <v>0</v>
      </c>
      <c r="O155" s="476">
        <v>0</v>
      </c>
      <c r="P155" s="476">
        <v>0</v>
      </c>
      <c r="Q155" s="476">
        <v>0</v>
      </c>
    </row>
    <row r="156" spans="2:18" customFormat="1" ht="14" hidden="1">
      <c r="B156" t="s">
        <v>6097</v>
      </c>
      <c r="C156" t="s">
        <v>6098</v>
      </c>
      <c r="D156" t="s">
        <v>6099</v>
      </c>
      <c r="F156" t="s">
        <v>5158</v>
      </c>
      <c r="G156">
        <v>1</v>
      </c>
      <c r="I156" s="712" t="s">
        <v>5085</v>
      </c>
      <c r="J156">
        <v>1</v>
      </c>
      <c r="K156" s="312" t="s">
        <v>3252</v>
      </c>
      <c r="L156" s="481" t="s">
        <v>6546</v>
      </c>
      <c r="M156" s="491">
        <v>0</v>
      </c>
      <c r="N156" s="607">
        <v>0</v>
      </c>
      <c r="O156" s="607">
        <v>0</v>
      </c>
      <c r="P156" s="607">
        <v>0</v>
      </c>
      <c r="Q156" s="607">
        <v>0</v>
      </c>
    </row>
    <row r="157" spans="2:18" customFormat="1" ht="14" hidden="1">
      <c r="B157" t="s">
        <v>6115</v>
      </c>
      <c r="C157" t="s">
        <v>6116</v>
      </c>
      <c r="D157" t="s">
        <v>6117</v>
      </c>
      <c r="E157" t="s">
        <v>5202</v>
      </c>
      <c r="F157" t="s">
        <v>273</v>
      </c>
      <c r="G157">
        <v>2</v>
      </c>
      <c r="H157">
        <v>2</v>
      </c>
      <c r="I157" s="712" t="s">
        <v>5085</v>
      </c>
      <c r="J157">
        <v>2</v>
      </c>
      <c r="K157" t="s">
        <v>458</v>
      </c>
      <c r="L157" t="s">
        <v>6459</v>
      </c>
      <c r="M157" s="476">
        <v>0</v>
      </c>
      <c r="N157" s="476">
        <v>0</v>
      </c>
      <c r="O157" s="476">
        <v>0</v>
      </c>
      <c r="P157" s="476">
        <v>0</v>
      </c>
      <c r="Q157" s="476">
        <v>0</v>
      </c>
    </row>
    <row r="158" spans="2:18" customFormat="1" ht="14">
      <c r="B158" t="s">
        <v>6385</v>
      </c>
      <c r="C158" t="s">
        <v>6386</v>
      </c>
      <c r="D158" t="s">
        <v>6387</v>
      </c>
      <c r="F158" t="s">
        <v>254</v>
      </c>
      <c r="I158" s="712" t="s">
        <v>5085</v>
      </c>
      <c r="J158">
        <v>2</v>
      </c>
      <c r="K158" s="312" t="s">
        <v>3259</v>
      </c>
      <c r="L158" t="s">
        <v>6459</v>
      </c>
      <c r="M158">
        <v>2</v>
      </c>
      <c r="N158">
        <v>2</v>
      </c>
      <c r="O158">
        <v>2</v>
      </c>
      <c r="P158">
        <v>0</v>
      </c>
      <c r="Q158">
        <v>2</v>
      </c>
      <c r="R158">
        <f>SUBTOTAL(9,M158:Q158)</f>
        <v>8</v>
      </c>
    </row>
    <row r="159" spans="2:18" customFormat="1" ht="14" hidden="1">
      <c r="B159" t="s">
        <v>6112</v>
      </c>
      <c r="C159" t="s">
        <v>6113</v>
      </c>
      <c r="D159" t="s">
        <v>6114</v>
      </c>
      <c r="F159" t="s">
        <v>254</v>
      </c>
      <c r="I159" s="712" t="s">
        <v>5085</v>
      </c>
      <c r="J159">
        <v>3</v>
      </c>
      <c r="K159" t="s">
        <v>458</v>
      </c>
      <c r="L159" t="s">
        <v>6459</v>
      </c>
      <c r="M159" s="476">
        <v>0</v>
      </c>
      <c r="N159" s="476">
        <v>0</v>
      </c>
      <c r="O159" s="476">
        <v>0</v>
      </c>
      <c r="P159" s="476">
        <v>0</v>
      </c>
      <c r="Q159" s="476">
        <v>0</v>
      </c>
    </row>
    <row r="160" spans="2:18" customFormat="1" ht="14">
      <c r="B160" t="s">
        <v>6390</v>
      </c>
      <c r="C160" t="s">
        <v>6391</v>
      </c>
      <c r="D160" t="s">
        <v>6392</v>
      </c>
      <c r="F160" t="s">
        <v>273</v>
      </c>
      <c r="G160">
        <v>3</v>
      </c>
      <c r="H160">
        <v>3</v>
      </c>
      <c r="I160" s="712" t="s">
        <v>5085</v>
      </c>
      <c r="J160">
        <v>3</v>
      </c>
      <c r="K160" s="312" t="s">
        <v>3252</v>
      </c>
      <c r="L160" t="s">
        <v>6459</v>
      </c>
      <c r="M160" s="491">
        <v>0</v>
      </c>
      <c r="N160" s="607">
        <v>0</v>
      </c>
      <c r="O160" s="607">
        <v>0</v>
      </c>
      <c r="P160" s="607">
        <v>1</v>
      </c>
      <c r="Q160" s="607">
        <v>0</v>
      </c>
    </row>
    <row r="161" spans="2:34" customFormat="1" ht="14">
      <c r="B161" t="s">
        <v>6303</v>
      </c>
      <c r="C161" t="s">
        <v>6304</v>
      </c>
      <c r="D161" t="s">
        <v>6305</v>
      </c>
      <c r="F161" t="s">
        <v>273</v>
      </c>
      <c r="G161">
        <v>4</v>
      </c>
      <c r="H161">
        <v>4</v>
      </c>
      <c r="I161" s="712" t="s">
        <v>5085</v>
      </c>
      <c r="J161">
        <v>4</v>
      </c>
      <c r="K161" s="312" t="s">
        <v>3259</v>
      </c>
      <c r="L161" t="s">
        <v>6459</v>
      </c>
      <c r="M161">
        <v>2</v>
      </c>
      <c r="N161">
        <v>2</v>
      </c>
      <c r="O161">
        <v>2</v>
      </c>
      <c r="P161">
        <v>2</v>
      </c>
      <c r="Q161">
        <v>2</v>
      </c>
      <c r="R161">
        <f t="shared" ref="R161:R163" si="9">SUBTOTAL(9,M161:Q161)</f>
        <v>10</v>
      </c>
      <c r="AH161" s="481" t="s">
        <v>6464</v>
      </c>
    </row>
    <row r="162" spans="2:34" customFormat="1" ht="14">
      <c r="B162" s="481" t="s">
        <v>6451</v>
      </c>
      <c r="C162" t="s">
        <v>6388</v>
      </c>
      <c r="D162" t="s">
        <v>6389</v>
      </c>
      <c r="F162" t="s">
        <v>273</v>
      </c>
      <c r="G162">
        <v>3</v>
      </c>
      <c r="H162">
        <v>4</v>
      </c>
      <c r="I162" s="712" t="s">
        <v>5085</v>
      </c>
      <c r="J162">
        <v>4</v>
      </c>
      <c r="K162" s="312" t="s">
        <v>3242</v>
      </c>
      <c r="L162" t="s">
        <v>6459</v>
      </c>
      <c r="M162">
        <v>1</v>
      </c>
      <c r="N162" s="476">
        <v>0</v>
      </c>
      <c r="O162">
        <v>1</v>
      </c>
      <c r="P162">
        <v>1</v>
      </c>
      <c r="Q162">
        <v>1</v>
      </c>
      <c r="R162">
        <f t="shared" si="9"/>
        <v>4</v>
      </c>
    </row>
    <row r="163" spans="2:34" customFormat="1" ht="14">
      <c r="B163" t="s">
        <v>6297</v>
      </c>
      <c r="C163" t="s">
        <v>6298</v>
      </c>
      <c r="D163" t="s">
        <v>6299</v>
      </c>
      <c r="F163" t="s">
        <v>273</v>
      </c>
      <c r="G163">
        <v>3</v>
      </c>
      <c r="H163">
        <v>6</v>
      </c>
      <c r="I163" s="712" t="s">
        <v>5085</v>
      </c>
      <c r="J163">
        <v>7</v>
      </c>
      <c r="K163" s="312" t="s">
        <v>3242</v>
      </c>
      <c r="L163" t="s">
        <v>6459</v>
      </c>
      <c r="M163">
        <v>1</v>
      </c>
      <c r="N163">
        <v>1</v>
      </c>
      <c r="O163">
        <v>1</v>
      </c>
      <c r="P163">
        <v>1</v>
      </c>
      <c r="Q163">
        <v>1</v>
      </c>
      <c r="R163">
        <f t="shared" si="9"/>
        <v>5</v>
      </c>
    </row>
    <row r="164" spans="2:34" customFormat="1" ht="14">
      <c r="B164" t="s">
        <v>6353</v>
      </c>
      <c r="C164" t="s">
        <v>6354</v>
      </c>
      <c r="D164" t="s">
        <v>6355</v>
      </c>
      <c r="F164" t="s">
        <v>254</v>
      </c>
      <c r="I164" s="719" t="s">
        <v>276</v>
      </c>
      <c r="J164">
        <v>0</v>
      </c>
      <c r="K164" s="312" t="s">
        <v>3252</v>
      </c>
      <c r="L164" s="481" t="s">
        <v>6459</v>
      </c>
      <c r="M164" s="491">
        <v>0</v>
      </c>
      <c r="N164" s="607">
        <v>0</v>
      </c>
      <c r="O164" s="607">
        <v>0</v>
      </c>
      <c r="P164" s="607">
        <v>0</v>
      </c>
      <c r="Q164" s="607">
        <v>0</v>
      </c>
    </row>
    <row r="165" spans="2:34" customFormat="1" ht="14">
      <c r="B165" t="s">
        <v>6142</v>
      </c>
      <c r="C165" t="s">
        <v>6143</v>
      </c>
      <c r="D165" t="s">
        <v>6144</v>
      </c>
      <c r="F165" t="s">
        <v>254</v>
      </c>
      <c r="I165" s="719" t="s">
        <v>276</v>
      </c>
      <c r="J165">
        <v>2</v>
      </c>
      <c r="K165" s="312" t="s">
        <v>3259</v>
      </c>
      <c r="L165" t="s">
        <v>6459</v>
      </c>
      <c r="M165">
        <v>2</v>
      </c>
      <c r="N165">
        <v>1</v>
      </c>
      <c r="O165">
        <v>2</v>
      </c>
      <c r="P165">
        <v>2</v>
      </c>
      <c r="Q165">
        <v>2</v>
      </c>
      <c r="R165">
        <f>SUBTOTAL(9,M165:Q165)</f>
        <v>9</v>
      </c>
    </row>
    <row r="166" spans="2:34" customFormat="1" ht="14" hidden="1">
      <c r="B166" t="s">
        <v>6151</v>
      </c>
      <c r="C166" t="s">
        <v>6152</v>
      </c>
      <c r="D166" t="s">
        <v>6153</v>
      </c>
      <c r="F166" t="s">
        <v>254</v>
      </c>
      <c r="I166" s="719" t="s">
        <v>276</v>
      </c>
      <c r="J166">
        <v>2</v>
      </c>
      <c r="K166" t="s">
        <v>458</v>
      </c>
      <c r="L166" t="s">
        <v>6459</v>
      </c>
      <c r="M166" s="476">
        <v>0</v>
      </c>
      <c r="N166" s="476">
        <v>0</v>
      </c>
      <c r="O166" s="476">
        <v>0</v>
      </c>
      <c r="P166" s="476">
        <v>0</v>
      </c>
      <c r="Q166" s="476">
        <v>0</v>
      </c>
    </row>
    <row r="167" spans="2:34" customFormat="1" ht="14" hidden="1">
      <c r="B167" t="s">
        <v>6068</v>
      </c>
      <c r="C167" t="s">
        <v>6069</v>
      </c>
      <c r="D167" t="s">
        <v>6070</v>
      </c>
      <c r="F167" t="s">
        <v>254</v>
      </c>
      <c r="I167" s="719" t="s">
        <v>276</v>
      </c>
      <c r="J167">
        <v>3</v>
      </c>
      <c r="K167" t="s">
        <v>458</v>
      </c>
      <c r="L167" t="s">
        <v>6459</v>
      </c>
      <c r="M167" s="476">
        <v>0</v>
      </c>
      <c r="N167" s="476">
        <v>0</v>
      </c>
      <c r="O167" s="476">
        <v>0</v>
      </c>
      <c r="P167" s="476">
        <v>0</v>
      </c>
      <c r="Q167" s="476">
        <v>0</v>
      </c>
    </row>
    <row r="168" spans="2:34" customFormat="1" ht="14">
      <c r="B168" t="s">
        <v>6130</v>
      </c>
      <c r="C168" t="s">
        <v>6131</v>
      </c>
      <c r="D168" t="s">
        <v>6132</v>
      </c>
      <c r="F168" t="s">
        <v>273</v>
      </c>
      <c r="G168">
        <v>3</v>
      </c>
      <c r="H168">
        <v>4</v>
      </c>
      <c r="I168" s="719" t="s">
        <v>276</v>
      </c>
      <c r="J168">
        <v>3</v>
      </c>
      <c r="K168" s="312" t="s">
        <v>3252</v>
      </c>
      <c r="L168" t="s">
        <v>6459</v>
      </c>
      <c r="M168" s="491">
        <v>0</v>
      </c>
      <c r="N168" s="607">
        <v>0</v>
      </c>
      <c r="O168" s="607">
        <v>0</v>
      </c>
      <c r="P168" s="607">
        <v>1</v>
      </c>
      <c r="Q168" s="607">
        <v>0</v>
      </c>
    </row>
    <row r="169" spans="2:34" customFormat="1" ht="14">
      <c r="B169" t="s">
        <v>6145</v>
      </c>
      <c r="C169" t="s">
        <v>6146</v>
      </c>
      <c r="D169" t="s">
        <v>6147</v>
      </c>
      <c r="E169" t="s">
        <v>5332</v>
      </c>
      <c r="F169" t="s">
        <v>273</v>
      </c>
      <c r="G169">
        <v>4</v>
      </c>
      <c r="H169">
        <v>3</v>
      </c>
      <c r="I169" s="719" t="s">
        <v>276</v>
      </c>
      <c r="J169">
        <v>3</v>
      </c>
      <c r="K169" s="312" t="s">
        <v>3259</v>
      </c>
      <c r="L169" t="s">
        <v>6459</v>
      </c>
      <c r="M169">
        <v>1</v>
      </c>
      <c r="N169">
        <v>2</v>
      </c>
      <c r="O169">
        <v>1</v>
      </c>
      <c r="P169">
        <v>2</v>
      </c>
      <c r="Q169">
        <v>1</v>
      </c>
      <c r="R169">
        <f>SUBTOTAL(9,M169:Q169)</f>
        <v>7</v>
      </c>
    </row>
    <row r="170" spans="2:34" customFormat="1" ht="14" hidden="1">
      <c r="B170" t="s">
        <v>6148</v>
      </c>
      <c r="C170" t="s">
        <v>6149</v>
      </c>
      <c r="D170" t="s">
        <v>6150</v>
      </c>
      <c r="F170" t="s">
        <v>254</v>
      </c>
      <c r="I170" s="719" t="s">
        <v>276</v>
      </c>
      <c r="J170">
        <v>4</v>
      </c>
      <c r="K170" t="s">
        <v>458</v>
      </c>
      <c r="L170" t="s">
        <v>6459</v>
      </c>
      <c r="M170" s="476">
        <v>0</v>
      </c>
      <c r="N170" s="476">
        <v>0</v>
      </c>
      <c r="O170" s="476">
        <v>0</v>
      </c>
      <c r="P170" s="476">
        <v>0</v>
      </c>
      <c r="Q170" s="476">
        <v>0</v>
      </c>
    </row>
    <row r="171" spans="2:34" customFormat="1" ht="14">
      <c r="B171" s="481" t="s">
        <v>6460</v>
      </c>
      <c r="C171" t="s">
        <v>6322</v>
      </c>
      <c r="D171" s="481" t="s">
        <v>6461</v>
      </c>
      <c r="F171" t="s">
        <v>273</v>
      </c>
      <c r="G171">
        <v>3</v>
      </c>
      <c r="H171">
        <v>3</v>
      </c>
      <c r="I171" s="719" t="s">
        <v>276</v>
      </c>
      <c r="J171">
        <v>4</v>
      </c>
      <c r="K171" s="312" t="s">
        <v>3242</v>
      </c>
      <c r="L171" t="s">
        <v>6459</v>
      </c>
      <c r="M171" s="476">
        <v>0</v>
      </c>
      <c r="N171" s="476">
        <v>0</v>
      </c>
      <c r="O171" s="476">
        <v>0</v>
      </c>
      <c r="P171" s="476">
        <v>0</v>
      </c>
      <c r="Q171">
        <v>1</v>
      </c>
      <c r="R171">
        <f>SUBTOTAL(9,M171:Q171)</f>
        <v>1</v>
      </c>
    </row>
    <row r="172" spans="2:34" customFormat="1" ht="14" hidden="1">
      <c r="B172" t="s">
        <v>6395</v>
      </c>
      <c r="C172" t="s">
        <v>6396</v>
      </c>
      <c r="D172" t="s">
        <v>6397</v>
      </c>
      <c r="F172" t="s">
        <v>273</v>
      </c>
      <c r="G172">
        <v>3</v>
      </c>
      <c r="H172">
        <v>5</v>
      </c>
      <c r="I172" s="719" t="s">
        <v>276</v>
      </c>
      <c r="J172">
        <v>4</v>
      </c>
      <c r="K172" s="312" t="s">
        <v>3252</v>
      </c>
      <c r="L172" s="481" t="s">
        <v>6546</v>
      </c>
      <c r="M172" s="491">
        <v>0</v>
      </c>
      <c r="N172" s="607">
        <v>0</v>
      </c>
      <c r="O172" s="607">
        <v>0</v>
      </c>
      <c r="P172" s="607">
        <v>0</v>
      </c>
      <c r="Q172" s="607">
        <v>0</v>
      </c>
    </row>
    <row r="173" spans="2:34" customFormat="1" ht="14">
      <c r="B173" s="481" t="s">
        <v>6444</v>
      </c>
      <c r="C173" t="s">
        <v>6393</v>
      </c>
      <c r="D173" t="s">
        <v>6394</v>
      </c>
      <c r="F173" t="s">
        <v>273</v>
      </c>
      <c r="G173">
        <v>10</v>
      </c>
      <c r="H173">
        <v>10</v>
      </c>
      <c r="I173" s="719" t="s">
        <v>276</v>
      </c>
      <c r="J173">
        <v>10</v>
      </c>
      <c r="K173" s="312" t="s">
        <v>3242</v>
      </c>
      <c r="L173" t="s">
        <v>6459</v>
      </c>
      <c r="M173" s="476">
        <v>0</v>
      </c>
      <c r="N173">
        <v>1</v>
      </c>
      <c r="O173">
        <v>1</v>
      </c>
      <c r="P173">
        <v>1</v>
      </c>
      <c r="Q173">
        <v>1</v>
      </c>
      <c r="R173">
        <f>SUBTOTAL(9,M173:Q173)</f>
        <v>4</v>
      </c>
    </row>
    <row r="174" spans="2:34" customFormat="1" ht="14" hidden="1">
      <c r="B174" t="s">
        <v>6106</v>
      </c>
      <c r="C174" t="s">
        <v>6107</v>
      </c>
      <c r="D174" t="s">
        <v>6108</v>
      </c>
      <c r="F174" t="s">
        <v>254</v>
      </c>
      <c r="I174" s="720" t="s">
        <v>297</v>
      </c>
      <c r="J174">
        <v>1</v>
      </c>
      <c r="K174" t="s">
        <v>458</v>
      </c>
      <c r="L174" t="s">
        <v>6459</v>
      </c>
      <c r="M174" s="476">
        <v>0</v>
      </c>
      <c r="N174" s="476">
        <v>0</v>
      </c>
      <c r="O174" s="476">
        <v>0</v>
      </c>
      <c r="P174" s="476">
        <v>0</v>
      </c>
      <c r="Q174" s="476">
        <v>0</v>
      </c>
    </row>
    <row r="175" spans="2:34" customFormat="1" ht="14">
      <c r="B175" t="s">
        <v>6424</v>
      </c>
      <c r="C175" t="s">
        <v>6425</v>
      </c>
      <c r="D175" t="s">
        <v>6426</v>
      </c>
      <c r="E175" t="s">
        <v>5202</v>
      </c>
      <c r="F175" t="s">
        <v>273</v>
      </c>
      <c r="G175">
        <v>1</v>
      </c>
      <c r="H175">
        <v>3</v>
      </c>
      <c r="I175" s="720" t="s">
        <v>297</v>
      </c>
      <c r="J175">
        <v>1</v>
      </c>
      <c r="K175" s="312" t="s">
        <v>3252</v>
      </c>
      <c r="L175" t="s">
        <v>6459</v>
      </c>
      <c r="M175" s="491">
        <v>0</v>
      </c>
      <c r="N175" s="607">
        <v>0</v>
      </c>
      <c r="O175" s="607">
        <v>0</v>
      </c>
      <c r="P175" s="607">
        <v>0</v>
      </c>
      <c r="Q175" s="607">
        <v>0</v>
      </c>
    </row>
    <row r="176" spans="2:34" customFormat="1" ht="14">
      <c r="B176" t="s">
        <v>6199</v>
      </c>
      <c r="C176" t="s">
        <v>6200</v>
      </c>
      <c r="D176" t="s">
        <v>6201</v>
      </c>
      <c r="F176" t="s">
        <v>273</v>
      </c>
      <c r="G176">
        <v>1</v>
      </c>
      <c r="H176">
        <v>3</v>
      </c>
      <c r="I176" s="720" t="s">
        <v>297</v>
      </c>
      <c r="J176">
        <v>2</v>
      </c>
      <c r="K176" s="312" t="s">
        <v>3252</v>
      </c>
      <c r="L176" t="s">
        <v>6459</v>
      </c>
      <c r="M176" s="491">
        <v>0</v>
      </c>
      <c r="N176" s="607">
        <v>0</v>
      </c>
      <c r="O176" s="607">
        <v>0</v>
      </c>
      <c r="P176" s="607">
        <v>0</v>
      </c>
      <c r="Q176" s="607">
        <v>0</v>
      </c>
    </row>
    <row r="177" spans="2:18" customFormat="1" ht="14">
      <c r="B177" t="s">
        <v>6356</v>
      </c>
      <c r="C177" t="s">
        <v>6357</v>
      </c>
      <c r="D177" t="s">
        <v>6358</v>
      </c>
      <c r="F177" t="s">
        <v>273</v>
      </c>
      <c r="G177">
        <v>2</v>
      </c>
      <c r="H177">
        <v>3</v>
      </c>
      <c r="I177" s="720" t="s">
        <v>297</v>
      </c>
      <c r="J177">
        <v>2</v>
      </c>
      <c r="K177" s="312" t="s">
        <v>3259</v>
      </c>
      <c r="L177" t="s">
        <v>6459</v>
      </c>
      <c r="M177">
        <v>2</v>
      </c>
      <c r="N177">
        <v>2</v>
      </c>
      <c r="O177">
        <v>1</v>
      </c>
      <c r="P177">
        <v>2</v>
      </c>
      <c r="Q177">
        <v>2</v>
      </c>
      <c r="R177">
        <f>SUBTOTAL(9,M177:Q177)</f>
        <v>9</v>
      </c>
    </row>
    <row r="178" spans="2:18" customFormat="1" ht="14" hidden="1">
      <c r="B178" t="s">
        <v>6368</v>
      </c>
      <c r="C178" t="s">
        <v>6369</v>
      </c>
      <c r="D178" t="s">
        <v>6370</v>
      </c>
      <c r="F178" t="s">
        <v>254</v>
      </c>
      <c r="I178" s="720" t="s">
        <v>297</v>
      </c>
      <c r="J178">
        <v>2</v>
      </c>
      <c r="K178" s="312" t="s">
        <v>3252</v>
      </c>
      <c r="L178" s="481" t="s">
        <v>6546</v>
      </c>
      <c r="M178" s="491">
        <v>0</v>
      </c>
      <c r="N178" s="607">
        <v>0</v>
      </c>
      <c r="O178" s="607">
        <v>0</v>
      </c>
      <c r="P178" s="607">
        <v>0</v>
      </c>
      <c r="Q178" s="607">
        <v>0</v>
      </c>
    </row>
    <row r="179" spans="2:18" customFormat="1" ht="14" hidden="1">
      <c r="B179" t="s">
        <v>6205</v>
      </c>
      <c r="C179" t="s">
        <v>6206</v>
      </c>
      <c r="D179" t="s">
        <v>6207</v>
      </c>
      <c r="E179" t="s">
        <v>5202</v>
      </c>
      <c r="F179" t="s">
        <v>273</v>
      </c>
      <c r="G179">
        <v>3</v>
      </c>
      <c r="H179">
        <v>3</v>
      </c>
      <c r="I179" s="720" t="s">
        <v>297</v>
      </c>
      <c r="J179">
        <v>3</v>
      </c>
      <c r="K179" t="s">
        <v>458</v>
      </c>
      <c r="L179" t="s">
        <v>6459</v>
      </c>
      <c r="M179" s="476">
        <v>0</v>
      </c>
      <c r="N179" s="476">
        <v>0</v>
      </c>
      <c r="O179" s="476">
        <v>0</v>
      </c>
      <c r="P179" s="476">
        <v>0</v>
      </c>
      <c r="Q179" s="476">
        <v>0</v>
      </c>
    </row>
    <row r="180" spans="2:18" customFormat="1" ht="14">
      <c r="B180" s="481" t="s">
        <v>6445</v>
      </c>
      <c r="C180" t="s">
        <v>6337</v>
      </c>
      <c r="D180" t="s">
        <v>6338</v>
      </c>
      <c r="F180" t="s">
        <v>273</v>
      </c>
      <c r="G180">
        <v>2</v>
      </c>
      <c r="H180">
        <v>5</v>
      </c>
      <c r="I180" s="720" t="s">
        <v>297</v>
      </c>
      <c r="J180">
        <v>3</v>
      </c>
      <c r="K180" s="312" t="s">
        <v>3242</v>
      </c>
      <c r="L180" t="s">
        <v>6459</v>
      </c>
      <c r="M180">
        <v>1</v>
      </c>
      <c r="N180">
        <v>1</v>
      </c>
      <c r="O180">
        <v>1</v>
      </c>
      <c r="P180">
        <v>1</v>
      </c>
      <c r="Q180" s="476">
        <v>0</v>
      </c>
      <c r="R180">
        <f t="shared" ref="R180:R181" si="10">SUBTOTAL(9,M180:Q180)</f>
        <v>4</v>
      </c>
    </row>
    <row r="181" spans="2:18" customFormat="1" ht="14">
      <c r="B181" t="s">
        <v>6133</v>
      </c>
      <c r="C181" t="s">
        <v>6134</v>
      </c>
      <c r="D181" t="s">
        <v>6135</v>
      </c>
      <c r="F181" t="s">
        <v>273</v>
      </c>
      <c r="G181">
        <v>3</v>
      </c>
      <c r="H181">
        <v>4</v>
      </c>
      <c r="I181" s="720" t="s">
        <v>297</v>
      </c>
      <c r="J181">
        <v>4</v>
      </c>
      <c r="K181" s="312" t="s">
        <v>3259</v>
      </c>
      <c r="L181" t="s">
        <v>6459</v>
      </c>
      <c r="M181">
        <v>1</v>
      </c>
      <c r="N181">
        <v>0</v>
      </c>
      <c r="O181">
        <v>2</v>
      </c>
      <c r="P181">
        <v>2</v>
      </c>
      <c r="Q181">
        <v>2</v>
      </c>
      <c r="R181">
        <f t="shared" si="10"/>
        <v>7</v>
      </c>
    </row>
    <row r="182" spans="2:18" customFormat="1" ht="14" hidden="1">
      <c r="B182" t="s">
        <v>6202</v>
      </c>
      <c r="C182" t="s">
        <v>6203</v>
      </c>
      <c r="D182" t="s">
        <v>6204</v>
      </c>
      <c r="F182" t="s">
        <v>254</v>
      </c>
      <c r="I182" s="720" t="s">
        <v>297</v>
      </c>
      <c r="J182">
        <v>4</v>
      </c>
      <c r="K182" t="s">
        <v>458</v>
      </c>
      <c r="L182" t="s">
        <v>6459</v>
      </c>
      <c r="M182" s="476">
        <v>0</v>
      </c>
      <c r="N182" s="476">
        <v>0</v>
      </c>
      <c r="O182" s="476">
        <v>0</v>
      </c>
      <c r="P182" s="476">
        <v>0</v>
      </c>
      <c r="Q182" s="476">
        <v>0</v>
      </c>
    </row>
    <row r="183" spans="2:18" customFormat="1" ht="14">
      <c r="B183" s="481" t="s">
        <v>6448</v>
      </c>
      <c r="C183" t="s">
        <v>6374</v>
      </c>
      <c r="D183" t="s">
        <v>6375</v>
      </c>
      <c r="F183" t="s">
        <v>273</v>
      </c>
      <c r="G183">
        <v>3</v>
      </c>
      <c r="H183">
        <v>5</v>
      </c>
      <c r="I183" s="720" t="s">
        <v>297</v>
      </c>
      <c r="J183">
        <v>5</v>
      </c>
      <c r="K183" s="312" t="s">
        <v>3242</v>
      </c>
      <c r="L183" t="s">
        <v>6459</v>
      </c>
      <c r="M183">
        <v>1</v>
      </c>
      <c r="N183" s="476">
        <v>0</v>
      </c>
      <c r="O183">
        <v>1</v>
      </c>
      <c r="P183">
        <v>1</v>
      </c>
      <c r="Q183" s="476">
        <v>0</v>
      </c>
      <c r="R183">
        <f>SUBTOTAL(9,M183:Q183)</f>
        <v>3</v>
      </c>
    </row>
    <row r="184" spans="2:18" customFormat="1" ht="14" hidden="1">
      <c r="B184" t="s">
        <v>6421</v>
      </c>
      <c r="C184" t="s">
        <v>6422</v>
      </c>
      <c r="D184" t="s">
        <v>6423</v>
      </c>
      <c r="F184" t="s">
        <v>254</v>
      </c>
      <c r="I184" s="721" t="s">
        <v>312</v>
      </c>
      <c r="J184">
        <v>0</v>
      </c>
      <c r="K184" t="s">
        <v>458</v>
      </c>
      <c r="L184" t="s">
        <v>6459</v>
      </c>
      <c r="M184" s="476">
        <v>0</v>
      </c>
      <c r="N184" s="476">
        <v>0</v>
      </c>
      <c r="O184" s="476">
        <v>0</v>
      </c>
      <c r="P184" s="476">
        <v>0</v>
      </c>
      <c r="Q184" s="476">
        <v>0</v>
      </c>
    </row>
    <row r="185" spans="2:18" customFormat="1" ht="14">
      <c r="B185" t="s">
        <v>6187</v>
      </c>
      <c r="C185" t="s">
        <v>6188</v>
      </c>
      <c r="D185" t="s">
        <v>6189</v>
      </c>
      <c r="F185" t="s">
        <v>273</v>
      </c>
      <c r="G185">
        <v>1</v>
      </c>
      <c r="H185">
        <v>3</v>
      </c>
      <c r="I185" s="721" t="s">
        <v>312</v>
      </c>
      <c r="J185">
        <v>2</v>
      </c>
      <c r="K185" s="312" t="s">
        <v>3252</v>
      </c>
      <c r="L185" t="s">
        <v>6459</v>
      </c>
      <c r="M185" s="491">
        <v>0</v>
      </c>
      <c r="N185" s="607">
        <v>0</v>
      </c>
      <c r="O185" s="607">
        <v>0</v>
      </c>
      <c r="P185" s="607">
        <v>0</v>
      </c>
      <c r="Q185" s="607">
        <v>0</v>
      </c>
    </row>
    <row r="186" spans="2:18" customFormat="1" ht="14">
      <c r="B186" t="s">
        <v>6272</v>
      </c>
      <c r="C186" t="s">
        <v>6273</v>
      </c>
      <c r="D186" t="s">
        <v>6274</v>
      </c>
      <c r="F186" t="s">
        <v>273</v>
      </c>
      <c r="G186">
        <v>1</v>
      </c>
      <c r="H186">
        <v>1</v>
      </c>
      <c r="I186" s="721" t="s">
        <v>312</v>
      </c>
      <c r="J186">
        <v>2</v>
      </c>
      <c r="K186" s="312" t="s">
        <v>3242</v>
      </c>
      <c r="L186" t="s">
        <v>6459</v>
      </c>
      <c r="M186">
        <v>1</v>
      </c>
      <c r="N186">
        <v>1</v>
      </c>
      <c r="O186">
        <v>1</v>
      </c>
      <c r="P186">
        <v>1</v>
      </c>
      <c r="Q186">
        <v>1</v>
      </c>
      <c r="R186">
        <f t="shared" ref="R186:R187" si="11">SUBTOTAL(9,M186:Q186)</f>
        <v>5</v>
      </c>
    </row>
    <row r="187" spans="2:18" customFormat="1" ht="14">
      <c r="B187" t="s">
        <v>6379</v>
      </c>
      <c r="C187" t="s">
        <v>6380</v>
      </c>
      <c r="D187" t="s">
        <v>6381</v>
      </c>
      <c r="F187" t="s">
        <v>254</v>
      </c>
      <c r="I187" s="721" t="s">
        <v>312</v>
      </c>
      <c r="J187">
        <v>2</v>
      </c>
      <c r="K187" s="312" t="s">
        <v>3259</v>
      </c>
      <c r="L187" t="s">
        <v>6459</v>
      </c>
      <c r="M187">
        <v>0</v>
      </c>
      <c r="N187">
        <v>2</v>
      </c>
      <c r="O187">
        <v>1</v>
      </c>
      <c r="P187">
        <v>2</v>
      </c>
      <c r="Q187">
        <v>1</v>
      </c>
      <c r="R187">
        <f t="shared" si="11"/>
        <v>6</v>
      </c>
    </row>
    <row r="188" spans="2:18" customFormat="1" ht="14" hidden="1">
      <c r="B188" t="s">
        <v>6190</v>
      </c>
      <c r="C188" t="s">
        <v>6191</v>
      </c>
      <c r="D188" t="s">
        <v>6192</v>
      </c>
      <c r="F188" t="s">
        <v>254</v>
      </c>
      <c r="I188" s="721" t="s">
        <v>312</v>
      </c>
      <c r="J188">
        <v>3</v>
      </c>
      <c r="K188" t="s">
        <v>458</v>
      </c>
      <c r="L188" t="s">
        <v>6459</v>
      </c>
      <c r="M188" s="476">
        <v>0</v>
      </c>
      <c r="N188" s="476">
        <v>0</v>
      </c>
      <c r="O188" s="476">
        <v>0</v>
      </c>
      <c r="P188" s="476">
        <v>0</v>
      </c>
      <c r="Q188" s="476">
        <v>0</v>
      </c>
    </row>
    <row r="189" spans="2:18" customFormat="1" ht="14">
      <c r="B189" t="s">
        <v>6196</v>
      </c>
      <c r="C189" t="s">
        <v>6197</v>
      </c>
      <c r="D189" t="s">
        <v>6198</v>
      </c>
      <c r="F189" t="s">
        <v>273</v>
      </c>
      <c r="G189">
        <v>3</v>
      </c>
      <c r="H189">
        <v>4</v>
      </c>
      <c r="I189" s="721" t="s">
        <v>312</v>
      </c>
      <c r="J189">
        <v>4</v>
      </c>
      <c r="K189" s="312" t="s">
        <v>3252</v>
      </c>
      <c r="L189" t="s">
        <v>6459</v>
      </c>
      <c r="M189" s="491">
        <v>0</v>
      </c>
      <c r="N189" s="607">
        <v>1</v>
      </c>
      <c r="O189" s="607">
        <v>0</v>
      </c>
      <c r="P189" s="607">
        <v>0</v>
      </c>
      <c r="Q189" s="607">
        <v>0</v>
      </c>
    </row>
    <row r="190" spans="2:18" customFormat="1" ht="14">
      <c r="B190" s="481" t="s">
        <v>6513</v>
      </c>
      <c r="C190" t="s">
        <v>6282</v>
      </c>
      <c r="D190" t="s">
        <v>6283</v>
      </c>
      <c r="F190" t="s">
        <v>273</v>
      </c>
      <c r="G190">
        <v>4</v>
      </c>
      <c r="H190">
        <v>4</v>
      </c>
      <c r="I190" s="721" t="s">
        <v>312</v>
      </c>
      <c r="J190">
        <v>4</v>
      </c>
      <c r="K190" s="312" t="s">
        <v>3242</v>
      </c>
      <c r="L190" t="s">
        <v>6459</v>
      </c>
      <c r="M190" s="476">
        <v>0</v>
      </c>
      <c r="N190">
        <v>1</v>
      </c>
      <c r="O190">
        <v>1</v>
      </c>
      <c r="P190">
        <v>1</v>
      </c>
      <c r="Q190">
        <v>1</v>
      </c>
      <c r="R190">
        <f t="shared" ref="R190:R191" si="12">SUBTOTAL(9,M190:Q190)</f>
        <v>4</v>
      </c>
    </row>
    <row r="191" spans="2:18" customFormat="1" ht="14">
      <c r="B191" t="s">
        <v>6350</v>
      </c>
      <c r="C191" t="s">
        <v>6351</v>
      </c>
      <c r="D191" t="s">
        <v>6352</v>
      </c>
      <c r="F191" t="s">
        <v>273</v>
      </c>
      <c r="G191">
        <v>5</v>
      </c>
      <c r="H191">
        <v>5</v>
      </c>
      <c r="I191" s="721" t="s">
        <v>312</v>
      </c>
      <c r="J191">
        <v>5</v>
      </c>
      <c r="K191" s="312" t="s">
        <v>3259</v>
      </c>
      <c r="L191" s="481" t="s">
        <v>6459</v>
      </c>
      <c r="M191">
        <v>2</v>
      </c>
      <c r="N191">
        <v>1</v>
      </c>
      <c r="O191">
        <v>1</v>
      </c>
      <c r="P191">
        <v>2</v>
      </c>
      <c r="Q191">
        <v>2</v>
      </c>
      <c r="R191">
        <f t="shared" si="12"/>
        <v>8</v>
      </c>
    </row>
    <row r="192" spans="2:18" customFormat="1" ht="14">
      <c r="B192" t="s">
        <v>6382</v>
      </c>
      <c r="C192" t="s">
        <v>6383</v>
      </c>
      <c r="D192" t="s">
        <v>6384</v>
      </c>
      <c r="E192" t="s">
        <v>5332</v>
      </c>
      <c r="F192" t="s">
        <v>273</v>
      </c>
      <c r="G192">
        <v>6</v>
      </c>
      <c r="H192">
        <v>6</v>
      </c>
      <c r="I192" s="721" t="s">
        <v>312</v>
      </c>
      <c r="J192">
        <v>6</v>
      </c>
      <c r="K192" s="312" t="s">
        <v>3252</v>
      </c>
      <c r="L192" t="s">
        <v>6459</v>
      </c>
      <c r="M192" s="491">
        <v>0</v>
      </c>
      <c r="N192" s="607">
        <v>1</v>
      </c>
      <c r="O192" s="607">
        <v>0</v>
      </c>
      <c r="P192" s="607">
        <v>0</v>
      </c>
      <c r="Q192" s="607">
        <v>0</v>
      </c>
    </row>
    <row r="193" spans="2:18" customFormat="1" ht="14" hidden="1">
      <c r="B193" t="s">
        <v>6193</v>
      </c>
      <c r="C193" t="s">
        <v>6194</v>
      </c>
      <c r="D193" t="s">
        <v>6195</v>
      </c>
      <c r="F193" t="s">
        <v>254</v>
      </c>
      <c r="I193" s="721" t="s">
        <v>312</v>
      </c>
      <c r="J193">
        <v>8</v>
      </c>
      <c r="K193" t="s">
        <v>458</v>
      </c>
      <c r="L193" t="s">
        <v>6459</v>
      </c>
      <c r="M193" s="476">
        <v>0</v>
      </c>
      <c r="N193" s="476">
        <v>0</v>
      </c>
      <c r="O193" s="476">
        <v>0</v>
      </c>
      <c r="P193" s="476">
        <v>0</v>
      </c>
      <c r="Q193" s="476">
        <v>0</v>
      </c>
    </row>
    <row r="194" spans="2:18" customFormat="1" ht="14">
      <c r="B194" t="s">
        <v>6317</v>
      </c>
      <c r="C194" t="s">
        <v>6318</v>
      </c>
      <c r="D194" t="s">
        <v>6319</v>
      </c>
      <c r="F194" t="s">
        <v>254</v>
      </c>
      <c r="I194" s="309" t="s">
        <v>3309</v>
      </c>
      <c r="J194">
        <v>1</v>
      </c>
      <c r="K194" s="312" t="s">
        <v>3252</v>
      </c>
      <c r="L194" t="s">
        <v>6459</v>
      </c>
      <c r="M194" s="491">
        <v>0</v>
      </c>
      <c r="N194" s="607">
        <v>0</v>
      </c>
      <c r="O194" s="607">
        <v>0</v>
      </c>
      <c r="P194" s="607">
        <v>0</v>
      </c>
      <c r="Q194" s="607">
        <v>0</v>
      </c>
    </row>
    <row r="195" spans="2:18" customFormat="1" ht="14">
      <c r="B195" t="s">
        <v>6365</v>
      </c>
      <c r="C195" t="s">
        <v>6366</v>
      </c>
      <c r="D195" t="s">
        <v>6367</v>
      </c>
      <c r="F195" t="s">
        <v>254</v>
      </c>
      <c r="I195" s="309" t="s">
        <v>3309</v>
      </c>
      <c r="J195">
        <v>1</v>
      </c>
      <c r="K195" s="312" t="s">
        <v>3259</v>
      </c>
      <c r="L195" t="s">
        <v>6459</v>
      </c>
      <c r="M195">
        <v>2</v>
      </c>
      <c r="N195">
        <v>2</v>
      </c>
      <c r="O195">
        <v>1</v>
      </c>
      <c r="P195">
        <v>2</v>
      </c>
      <c r="Q195">
        <v>1</v>
      </c>
      <c r="R195">
        <f>SUBTOTAL(9,M195:Q195)</f>
        <v>8</v>
      </c>
    </row>
    <row r="196" spans="2:18" customFormat="1" ht="14" hidden="1">
      <c r="B196" t="s">
        <v>6175</v>
      </c>
      <c r="C196" t="s">
        <v>6176</v>
      </c>
      <c r="D196" t="s">
        <v>6177</v>
      </c>
      <c r="E196" t="s">
        <v>5627</v>
      </c>
      <c r="F196" t="s">
        <v>273</v>
      </c>
      <c r="G196">
        <v>1</v>
      </c>
      <c r="H196">
        <v>4</v>
      </c>
      <c r="I196" s="309" t="s">
        <v>3309</v>
      </c>
      <c r="J196">
        <v>2</v>
      </c>
      <c r="K196" t="s">
        <v>458</v>
      </c>
      <c r="L196" t="s">
        <v>6459</v>
      </c>
      <c r="M196" s="476">
        <v>0</v>
      </c>
      <c r="N196" s="476">
        <v>0</v>
      </c>
      <c r="O196" s="476">
        <v>0</v>
      </c>
      <c r="P196" s="476">
        <v>0</v>
      </c>
      <c r="Q196" s="476">
        <v>0</v>
      </c>
    </row>
    <row r="197" spans="2:18" customFormat="1" ht="14" hidden="1">
      <c r="B197" t="s">
        <v>6178</v>
      </c>
      <c r="C197" t="s">
        <v>6179</v>
      </c>
      <c r="D197" t="s">
        <v>6180</v>
      </c>
      <c r="F197" t="s">
        <v>254</v>
      </c>
      <c r="I197" s="309" t="s">
        <v>3309</v>
      </c>
      <c r="J197">
        <v>2</v>
      </c>
      <c r="K197" t="s">
        <v>458</v>
      </c>
      <c r="L197" t="s">
        <v>6459</v>
      </c>
      <c r="M197" s="476">
        <v>0</v>
      </c>
      <c r="N197" s="476">
        <v>0</v>
      </c>
      <c r="O197" s="476">
        <v>0</v>
      </c>
      <c r="P197" s="476">
        <v>0</v>
      </c>
      <c r="Q197" s="476">
        <v>0</v>
      </c>
    </row>
    <row r="198" spans="2:18" customFormat="1" ht="14" hidden="1">
      <c r="B198" t="s">
        <v>6181</v>
      </c>
      <c r="C198" t="s">
        <v>6182</v>
      </c>
      <c r="D198" t="s">
        <v>6183</v>
      </c>
      <c r="F198" t="s">
        <v>254</v>
      </c>
      <c r="I198" s="309" t="s">
        <v>3309</v>
      </c>
      <c r="J198">
        <v>2</v>
      </c>
      <c r="K198" t="s">
        <v>458</v>
      </c>
      <c r="L198" t="s">
        <v>6459</v>
      </c>
      <c r="M198" s="476">
        <v>0</v>
      </c>
      <c r="N198" s="476">
        <v>0</v>
      </c>
      <c r="O198" s="476">
        <v>0</v>
      </c>
      <c r="P198" s="476">
        <v>0</v>
      </c>
      <c r="Q198" s="476">
        <v>0</v>
      </c>
    </row>
    <row r="199" spans="2:18" customFormat="1" ht="14" hidden="1">
      <c r="B199" t="s">
        <v>6184</v>
      </c>
      <c r="C199" t="s">
        <v>6185</v>
      </c>
      <c r="D199" t="s">
        <v>6186</v>
      </c>
      <c r="F199" t="s">
        <v>273</v>
      </c>
      <c r="G199">
        <v>3</v>
      </c>
      <c r="H199">
        <v>2</v>
      </c>
      <c r="I199" s="309" t="s">
        <v>3309</v>
      </c>
      <c r="J199">
        <v>3</v>
      </c>
      <c r="K199" s="312" t="s">
        <v>3252</v>
      </c>
      <c r="L199" s="481" t="s">
        <v>6546</v>
      </c>
      <c r="M199" s="491">
        <v>0</v>
      </c>
      <c r="N199" s="607">
        <v>0</v>
      </c>
      <c r="O199" s="607">
        <v>0</v>
      </c>
      <c r="P199" s="607">
        <v>0</v>
      </c>
      <c r="Q199" s="607">
        <v>0</v>
      </c>
    </row>
    <row r="200" spans="2:18" customFormat="1" ht="14">
      <c r="B200" t="s">
        <v>6277</v>
      </c>
      <c r="C200" t="s">
        <v>6278</v>
      </c>
      <c r="D200" t="s">
        <v>6279</v>
      </c>
      <c r="F200" t="s">
        <v>5158</v>
      </c>
      <c r="G200">
        <v>2</v>
      </c>
      <c r="I200" s="309" t="s">
        <v>3309</v>
      </c>
      <c r="J200">
        <v>3</v>
      </c>
      <c r="K200" s="312" t="s">
        <v>3259</v>
      </c>
      <c r="L200" t="s">
        <v>6459</v>
      </c>
      <c r="M200">
        <v>1</v>
      </c>
      <c r="N200">
        <v>2</v>
      </c>
      <c r="O200">
        <v>1</v>
      </c>
      <c r="P200">
        <v>1</v>
      </c>
      <c r="Q200">
        <v>2</v>
      </c>
      <c r="R200">
        <f t="shared" ref="R200:R202" si="13">SUBTOTAL(9,M200:Q200)</f>
        <v>7</v>
      </c>
    </row>
    <row r="201" spans="2:18" customFormat="1" ht="14">
      <c r="B201" s="481" t="s">
        <v>6443</v>
      </c>
      <c r="C201" t="s">
        <v>6270</v>
      </c>
      <c r="D201" t="s">
        <v>6271</v>
      </c>
      <c r="F201" t="s">
        <v>273</v>
      </c>
      <c r="G201">
        <v>3</v>
      </c>
      <c r="H201">
        <v>2</v>
      </c>
      <c r="I201" s="309" t="s">
        <v>3309</v>
      </c>
      <c r="J201">
        <v>4</v>
      </c>
      <c r="K201" s="312" t="s">
        <v>3242</v>
      </c>
      <c r="L201" t="s">
        <v>6459</v>
      </c>
      <c r="M201" s="476">
        <v>0</v>
      </c>
      <c r="N201" s="476">
        <v>0</v>
      </c>
      <c r="O201" s="476">
        <v>0</v>
      </c>
      <c r="P201">
        <v>1</v>
      </c>
      <c r="Q201">
        <v>1</v>
      </c>
      <c r="R201">
        <f t="shared" si="13"/>
        <v>2</v>
      </c>
    </row>
    <row r="202" spans="2:18" customFormat="1" ht="14">
      <c r="B202" s="481" t="s">
        <v>6446</v>
      </c>
      <c r="C202" t="s">
        <v>6275</v>
      </c>
      <c r="D202" t="s">
        <v>6276</v>
      </c>
      <c r="F202" t="s">
        <v>273</v>
      </c>
      <c r="G202">
        <v>3</v>
      </c>
      <c r="H202">
        <v>3</v>
      </c>
      <c r="I202" s="309" t="s">
        <v>3309</v>
      </c>
      <c r="J202">
        <v>4</v>
      </c>
      <c r="K202" s="312" t="s">
        <v>3242</v>
      </c>
      <c r="L202" t="s">
        <v>6459</v>
      </c>
      <c r="M202">
        <v>1</v>
      </c>
      <c r="N202">
        <v>1</v>
      </c>
      <c r="O202">
        <v>1</v>
      </c>
      <c r="P202">
        <v>1</v>
      </c>
      <c r="Q202" s="476">
        <v>0</v>
      </c>
      <c r="R202">
        <f t="shared" si="13"/>
        <v>4</v>
      </c>
    </row>
    <row r="203" spans="2:18" customFormat="1" ht="14">
      <c r="B203" t="s">
        <v>6362</v>
      </c>
      <c r="C203" t="s">
        <v>6363</v>
      </c>
      <c r="D203" t="s">
        <v>6364</v>
      </c>
      <c r="F203" t="s">
        <v>273</v>
      </c>
      <c r="G203">
        <v>4</v>
      </c>
      <c r="H203">
        <v>4</v>
      </c>
      <c r="I203" s="309" t="s">
        <v>3309</v>
      </c>
      <c r="J203">
        <v>4</v>
      </c>
      <c r="K203" s="312" t="s">
        <v>3252</v>
      </c>
      <c r="L203" t="s">
        <v>6459</v>
      </c>
      <c r="M203" s="491">
        <v>0</v>
      </c>
      <c r="N203" s="607">
        <v>0</v>
      </c>
      <c r="O203" s="607">
        <v>0</v>
      </c>
      <c r="P203" s="607">
        <v>0</v>
      </c>
      <c r="Q203" s="607">
        <v>1</v>
      </c>
    </row>
    <row r="204" spans="2:18" customFormat="1" ht="14" hidden="1">
      <c r="B204" t="s">
        <v>6071</v>
      </c>
      <c r="C204" t="s">
        <v>6072</v>
      </c>
      <c r="D204" t="s">
        <v>6073</v>
      </c>
      <c r="E204" t="s">
        <v>5357</v>
      </c>
      <c r="F204" t="s">
        <v>273</v>
      </c>
      <c r="G204">
        <v>1</v>
      </c>
      <c r="H204">
        <v>2</v>
      </c>
      <c r="I204" s="309" t="s">
        <v>3327</v>
      </c>
      <c r="J204">
        <v>1</v>
      </c>
      <c r="K204" t="s">
        <v>458</v>
      </c>
      <c r="L204" t="s">
        <v>6459</v>
      </c>
      <c r="M204" s="476">
        <v>0</v>
      </c>
      <c r="N204" s="476">
        <v>0</v>
      </c>
      <c r="O204" s="476">
        <v>0</v>
      </c>
      <c r="P204" s="476">
        <v>0</v>
      </c>
      <c r="Q204" s="476">
        <v>0</v>
      </c>
    </row>
    <row r="205" spans="2:18" customFormat="1" ht="14">
      <c r="B205" t="s">
        <v>6139</v>
      </c>
      <c r="C205" t="s">
        <v>6140</v>
      </c>
      <c r="D205" t="s">
        <v>6141</v>
      </c>
      <c r="F205" t="s">
        <v>273</v>
      </c>
      <c r="G205">
        <v>1</v>
      </c>
      <c r="H205">
        <v>3</v>
      </c>
      <c r="I205" s="309" t="s">
        <v>3327</v>
      </c>
      <c r="J205">
        <v>2</v>
      </c>
      <c r="K205" s="312" t="s">
        <v>3252</v>
      </c>
      <c r="L205" t="s">
        <v>6459</v>
      </c>
      <c r="M205" s="491">
        <v>0</v>
      </c>
      <c r="N205" s="607">
        <v>0</v>
      </c>
      <c r="O205" s="607">
        <v>0</v>
      </c>
      <c r="P205" s="607">
        <v>0</v>
      </c>
      <c r="Q205" s="607">
        <v>0</v>
      </c>
    </row>
    <row r="206" spans="2:18" customFormat="1" ht="14" hidden="1">
      <c r="B206" t="s">
        <v>6238</v>
      </c>
      <c r="C206" t="s">
        <v>6239</v>
      </c>
      <c r="D206" t="s">
        <v>6240</v>
      </c>
      <c r="E206" t="s">
        <v>5357</v>
      </c>
      <c r="F206" t="s">
        <v>273</v>
      </c>
      <c r="G206">
        <v>3</v>
      </c>
      <c r="H206">
        <v>2</v>
      </c>
      <c r="I206" s="309" t="s">
        <v>3327</v>
      </c>
      <c r="J206">
        <v>2</v>
      </c>
      <c r="K206" t="s">
        <v>458</v>
      </c>
      <c r="L206" t="s">
        <v>6459</v>
      </c>
      <c r="M206" s="476">
        <v>0</v>
      </c>
      <c r="N206" s="476">
        <v>0</v>
      </c>
      <c r="O206" s="476">
        <v>0</v>
      </c>
      <c r="P206" s="476">
        <v>0</v>
      </c>
      <c r="Q206" s="476">
        <v>0</v>
      </c>
    </row>
    <row r="207" spans="2:18" customFormat="1" ht="14">
      <c r="B207" s="481" t="s">
        <v>6463</v>
      </c>
      <c r="C207" t="s">
        <v>6320</v>
      </c>
      <c r="D207" t="s">
        <v>6321</v>
      </c>
      <c r="E207" t="s">
        <v>5357</v>
      </c>
      <c r="F207" t="s">
        <v>273</v>
      </c>
      <c r="G207">
        <v>2</v>
      </c>
      <c r="H207">
        <v>3</v>
      </c>
      <c r="I207" s="309" t="s">
        <v>3327</v>
      </c>
      <c r="J207">
        <v>2</v>
      </c>
      <c r="K207" s="312" t="s">
        <v>3242</v>
      </c>
      <c r="L207" t="s">
        <v>6459</v>
      </c>
      <c r="M207">
        <v>1</v>
      </c>
      <c r="N207">
        <v>1</v>
      </c>
      <c r="O207" s="476">
        <v>0</v>
      </c>
      <c r="P207">
        <v>1</v>
      </c>
      <c r="Q207" s="476">
        <v>0</v>
      </c>
      <c r="R207">
        <f t="shared" ref="R207:R208" si="14">SUBTOTAL(9,M207:Q207)</f>
        <v>3</v>
      </c>
    </row>
    <row r="208" spans="2:18" customFormat="1" ht="14">
      <c r="B208" t="s">
        <v>6415</v>
      </c>
      <c r="C208" t="s">
        <v>6416</v>
      </c>
      <c r="D208" t="s">
        <v>6417</v>
      </c>
      <c r="F208" t="s">
        <v>254</v>
      </c>
      <c r="I208" s="309" t="s">
        <v>3327</v>
      </c>
      <c r="J208">
        <v>2</v>
      </c>
      <c r="K208" s="312" t="s">
        <v>3259</v>
      </c>
      <c r="L208" t="s">
        <v>6459</v>
      </c>
      <c r="M208">
        <v>1</v>
      </c>
      <c r="N208">
        <v>2</v>
      </c>
      <c r="O208">
        <v>1</v>
      </c>
      <c r="P208">
        <v>1</v>
      </c>
      <c r="Q208">
        <v>2</v>
      </c>
      <c r="R208">
        <f t="shared" si="14"/>
        <v>7</v>
      </c>
    </row>
    <row r="209" spans="2:18" customFormat="1" ht="14" hidden="1">
      <c r="B209" t="s">
        <v>6136</v>
      </c>
      <c r="C209" t="s">
        <v>6137</v>
      </c>
      <c r="D209" t="s">
        <v>6138</v>
      </c>
      <c r="E209" t="s">
        <v>5332</v>
      </c>
      <c r="F209" t="s">
        <v>273</v>
      </c>
      <c r="G209">
        <v>2</v>
      </c>
      <c r="H209">
        <v>5</v>
      </c>
      <c r="I209" s="309" t="s">
        <v>3327</v>
      </c>
      <c r="J209">
        <v>3</v>
      </c>
      <c r="K209" t="s">
        <v>458</v>
      </c>
      <c r="L209" t="s">
        <v>6459</v>
      </c>
      <c r="M209" s="476">
        <v>0</v>
      </c>
      <c r="N209" s="476">
        <v>0</v>
      </c>
      <c r="O209" s="476">
        <v>0</v>
      </c>
      <c r="P209" s="476">
        <v>0</v>
      </c>
      <c r="Q209" s="476">
        <v>0</v>
      </c>
    </row>
    <row r="210" spans="2:18" customFormat="1" ht="14">
      <c r="B210" t="s">
        <v>6359</v>
      </c>
      <c r="C210" t="s">
        <v>6360</v>
      </c>
      <c r="D210" t="s">
        <v>6361</v>
      </c>
      <c r="F210" t="s">
        <v>254</v>
      </c>
      <c r="I210" s="309" t="s">
        <v>3327</v>
      </c>
      <c r="J210">
        <v>3</v>
      </c>
      <c r="K210" s="312" t="s">
        <v>3252</v>
      </c>
      <c r="L210" t="s">
        <v>6459</v>
      </c>
      <c r="M210" s="491">
        <v>0</v>
      </c>
      <c r="N210" s="607">
        <v>0</v>
      </c>
      <c r="O210" s="607">
        <v>0</v>
      </c>
      <c r="P210" s="607">
        <v>0</v>
      </c>
      <c r="Q210" s="607">
        <v>0</v>
      </c>
    </row>
    <row r="211" spans="2:18" customFormat="1" ht="14">
      <c r="B211" t="s">
        <v>6074</v>
      </c>
      <c r="C211" t="s">
        <v>6075</v>
      </c>
      <c r="D211" t="s">
        <v>6076</v>
      </c>
      <c r="E211" t="s">
        <v>5332</v>
      </c>
      <c r="F211" t="s">
        <v>273</v>
      </c>
      <c r="G211">
        <v>2</v>
      </c>
      <c r="H211">
        <v>6</v>
      </c>
      <c r="I211" s="309" t="s">
        <v>3327</v>
      </c>
      <c r="J211">
        <v>4</v>
      </c>
      <c r="K211" s="312" t="s">
        <v>3252</v>
      </c>
      <c r="L211" t="s">
        <v>6459</v>
      </c>
      <c r="M211" s="491">
        <v>0</v>
      </c>
      <c r="N211" s="607">
        <v>0</v>
      </c>
      <c r="O211" s="607">
        <v>0</v>
      </c>
      <c r="P211" s="607">
        <v>0</v>
      </c>
      <c r="Q211" s="607">
        <v>0</v>
      </c>
    </row>
    <row r="212" spans="2:18" customFormat="1" ht="14">
      <c r="B212" s="481" t="s">
        <v>6457</v>
      </c>
      <c r="C212" t="s">
        <v>6413</v>
      </c>
      <c r="D212" t="s">
        <v>6414</v>
      </c>
      <c r="F212" t="s">
        <v>273</v>
      </c>
      <c r="G212">
        <v>5</v>
      </c>
      <c r="H212">
        <v>4</v>
      </c>
      <c r="I212" s="309" t="s">
        <v>3327</v>
      </c>
      <c r="J212">
        <v>4</v>
      </c>
      <c r="K212" s="312" t="s">
        <v>3242</v>
      </c>
      <c r="L212" t="s">
        <v>6459</v>
      </c>
      <c r="M212">
        <v>1</v>
      </c>
      <c r="N212">
        <v>1</v>
      </c>
      <c r="O212">
        <v>1</v>
      </c>
      <c r="P212" s="476">
        <v>0</v>
      </c>
      <c r="Q212" s="476">
        <v>0</v>
      </c>
      <c r="R212">
        <f t="shared" ref="R212:R213" si="15">SUBTOTAL(9,M212:Q212)</f>
        <v>3</v>
      </c>
    </row>
    <row r="213" spans="2:18" customFormat="1" ht="14">
      <c r="B213" s="481" t="s">
        <v>6553</v>
      </c>
      <c r="C213" t="s">
        <v>6086</v>
      </c>
      <c r="D213" t="s">
        <v>6087</v>
      </c>
      <c r="E213" t="s">
        <v>5332</v>
      </c>
      <c r="F213" t="s">
        <v>273</v>
      </c>
      <c r="G213">
        <v>4</v>
      </c>
      <c r="H213">
        <v>5</v>
      </c>
      <c r="I213" s="309" t="s">
        <v>3327</v>
      </c>
      <c r="J213">
        <v>5</v>
      </c>
      <c r="K213" s="312" t="s">
        <v>3259</v>
      </c>
      <c r="L213" t="s">
        <v>6459</v>
      </c>
      <c r="M213" s="476">
        <v>0</v>
      </c>
      <c r="N213">
        <v>2</v>
      </c>
      <c r="O213">
        <v>2</v>
      </c>
      <c r="P213">
        <v>2</v>
      </c>
      <c r="Q213">
        <v>2</v>
      </c>
      <c r="R213">
        <f t="shared" si="15"/>
        <v>8</v>
      </c>
    </row>
    <row r="214" spans="2:18" customFormat="1" ht="14" hidden="1">
      <c r="B214" t="s">
        <v>6083</v>
      </c>
      <c r="C214" t="s">
        <v>6084</v>
      </c>
      <c r="D214" t="s">
        <v>6085</v>
      </c>
      <c r="F214" t="s">
        <v>254</v>
      </c>
      <c r="I214" s="548" t="s">
        <v>3342</v>
      </c>
      <c r="J214">
        <v>1</v>
      </c>
      <c r="K214" t="s">
        <v>458</v>
      </c>
      <c r="L214" t="s">
        <v>6459</v>
      </c>
      <c r="M214" s="476">
        <v>0</v>
      </c>
      <c r="N214" s="476">
        <v>0</v>
      </c>
      <c r="O214" s="476">
        <v>0</v>
      </c>
      <c r="P214" s="476">
        <v>0</v>
      </c>
      <c r="Q214" s="476">
        <v>0</v>
      </c>
    </row>
    <row r="215" spans="2:18" customFormat="1" ht="14" hidden="1">
      <c r="B215" t="s">
        <v>6172</v>
      </c>
      <c r="C215" t="s">
        <v>6173</v>
      </c>
      <c r="D215" t="s">
        <v>6174</v>
      </c>
      <c r="F215" t="s">
        <v>273</v>
      </c>
      <c r="G215">
        <v>1</v>
      </c>
      <c r="H215">
        <v>1</v>
      </c>
      <c r="I215" s="548" t="s">
        <v>3342</v>
      </c>
      <c r="J215">
        <v>1</v>
      </c>
      <c r="K215" t="s">
        <v>458</v>
      </c>
      <c r="L215" t="s">
        <v>6459</v>
      </c>
      <c r="M215" s="476">
        <v>0</v>
      </c>
      <c r="N215" s="476">
        <v>0</v>
      </c>
      <c r="O215" s="476">
        <v>0</v>
      </c>
      <c r="P215" s="476">
        <v>0</v>
      </c>
      <c r="Q215" s="476">
        <v>0</v>
      </c>
    </row>
    <row r="216" spans="2:18" customFormat="1" ht="14">
      <c r="B216" t="s">
        <v>6286</v>
      </c>
      <c r="C216" t="s">
        <v>6287</v>
      </c>
      <c r="D216" t="s">
        <v>6288</v>
      </c>
      <c r="F216" t="s">
        <v>254</v>
      </c>
      <c r="I216" s="548" t="s">
        <v>3342</v>
      </c>
      <c r="J216">
        <v>1</v>
      </c>
      <c r="K216" s="312" t="s">
        <v>3259</v>
      </c>
      <c r="L216" t="s">
        <v>6459</v>
      </c>
      <c r="M216">
        <v>2</v>
      </c>
      <c r="N216">
        <v>1</v>
      </c>
      <c r="O216">
        <v>0</v>
      </c>
      <c r="P216">
        <v>1</v>
      </c>
      <c r="Q216">
        <v>1</v>
      </c>
      <c r="R216">
        <f>SUBTOTAL(9,M216:Q216)</f>
        <v>5</v>
      </c>
    </row>
    <row r="217" spans="2:18" customFormat="1" ht="14" hidden="1">
      <c r="B217" t="s">
        <v>6062</v>
      </c>
      <c r="C217" t="s">
        <v>6063</v>
      </c>
      <c r="D217" t="s">
        <v>6064</v>
      </c>
      <c r="F217" t="s">
        <v>273</v>
      </c>
      <c r="G217">
        <v>1</v>
      </c>
      <c r="H217">
        <v>3</v>
      </c>
      <c r="I217" s="548" t="s">
        <v>3342</v>
      </c>
      <c r="J217">
        <v>2</v>
      </c>
      <c r="K217" s="312" t="s">
        <v>3252</v>
      </c>
      <c r="L217" s="481" t="s">
        <v>6546</v>
      </c>
      <c r="M217" s="491">
        <v>0</v>
      </c>
      <c r="N217" s="607">
        <v>0</v>
      </c>
      <c r="O217" s="607">
        <v>0</v>
      </c>
      <c r="P217" s="607">
        <v>0</v>
      </c>
      <c r="Q217" s="607">
        <v>0</v>
      </c>
    </row>
    <row r="218" spans="2:18" customFormat="1" ht="14">
      <c r="B218" t="s">
        <v>6259</v>
      </c>
      <c r="C218" t="s">
        <v>6260</v>
      </c>
      <c r="D218" t="s">
        <v>6261</v>
      </c>
      <c r="F218" t="s">
        <v>5158</v>
      </c>
      <c r="G218">
        <v>1</v>
      </c>
      <c r="I218" s="548" t="s">
        <v>3342</v>
      </c>
      <c r="J218">
        <v>2</v>
      </c>
      <c r="K218" s="312" t="s">
        <v>3252</v>
      </c>
      <c r="L218" t="s">
        <v>6459</v>
      </c>
      <c r="M218" s="491">
        <v>0</v>
      </c>
      <c r="N218" s="607">
        <v>0</v>
      </c>
      <c r="O218" s="607">
        <v>0</v>
      </c>
      <c r="P218" s="607">
        <v>0</v>
      </c>
      <c r="Q218" s="607">
        <v>0</v>
      </c>
    </row>
    <row r="219" spans="2:18" customFormat="1" ht="14">
      <c r="B219" t="s">
        <v>6169</v>
      </c>
      <c r="C219" t="s">
        <v>6170</v>
      </c>
      <c r="D219" t="s">
        <v>6171</v>
      </c>
      <c r="F219" t="s">
        <v>273</v>
      </c>
      <c r="G219">
        <v>3</v>
      </c>
      <c r="H219">
        <v>4</v>
      </c>
      <c r="I219" s="548" t="s">
        <v>3342</v>
      </c>
      <c r="J219">
        <v>3</v>
      </c>
      <c r="K219" s="312" t="s">
        <v>3252</v>
      </c>
      <c r="L219" t="s">
        <v>6459</v>
      </c>
      <c r="M219" s="491">
        <v>0</v>
      </c>
      <c r="N219" s="607">
        <v>0</v>
      </c>
      <c r="O219" s="607">
        <v>0</v>
      </c>
      <c r="P219" s="607">
        <v>0</v>
      </c>
      <c r="Q219" s="607">
        <v>0</v>
      </c>
    </row>
    <row r="220" spans="2:18" customFormat="1" ht="14" hidden="1">
      <c r="B220" t="s">
        <v>6334</v>
      </c>
      <c r="C220" t="s">
        <v>6335</v>
      </c>
      <c r="D220" t="s">
        <v>6336</v>
      </c>
      <c r="F220" t="s">
        <v>254</v>
      </c>
      <c r="I220" s="548" t="s">
        <v>3342</v>
      </c>
      <c r="J220">
        <v>4</v>
      </c>
      <c r="K220" t="s">
        <v>458</v>
      </c>
      <c r="L220" t="s">
        <v>6459</v>
      </c>
      <c r="M220" s="476">
        <v>0</v>
      </c>
      <c r="N220" s="476">
        <v>0</v>
      </c>
      <c r="O220" s="476">
        <v>0</v>
      </c>
      <c r="P220" s="476">
        <v>0</v>
      </c>
      <c r="Q220" s="476">
        <v>0</v>
      </c>
    </row>
    <row r="221" spans="2:18" customFormat="1" ht="14">
      <c r="B221" s="481" t="s">
        <v>6449</v>
      </c>
      <c r="C221" t="s">
        <v>6339</v>
      </c>
      <c r="D221" t="s">
        <v>6340</v>
      </c>
      <c r="F221" t="s">
        <v>273</v>
      </c>
      <c r="G221">
        <v>4</v>
      </c>
      <c r="H221">
        <v>3</v>
      </c>
      <c r="I221" s="548" t="s">
        <v>3342</v>
      </c>
      <c r="J221">
        <v>4</v>
      </c>
      <c r="K221" s="312" t="s">
        <v>3242</v>
      </c>
      <c r="L221" t="s">
        <v>6459</v>
      </c>
      <c r="M221" s="476">
        <v>0</v>
      </c>
      <c r="N221">
        <v>1</v>
      </c>
      <c r="O221">
        <v>1</v>
      </c>
      <c r="P221">
        <v>1</v>
      </c>
      <c r="Q221" s="476">
        <v>0</v>
      </c>
      <c r="R221">
        <f t="shared" ref="R221:R224" si="16">SUBTOTAL(9,M221:Q221)</f>
        <v>3</v>
      </c>
    </row>
    <row r="222" spans="2:18" customFormat="1" ht="14">
      <c r="B222" t="s">
        <v>6341</v>
      </c>
      <c r="C222" t="s">
        <v>6342</v>
      </c>
      <c r="D222" t="s">
        <v>6343</v>
      </c>
      <c r="F222" t="s">
        <v>273</v>
      </c>
      <c r="G222">
        <v>3</v>
      </c>
      <c r="H222">
        <v>5</v>
      </c>
      <c r="I222" s="548" t="s">
        <v>3342</v>
      </c>
      <c r="J222">
        <v>4</v>
      </c>
      <c r="K222" s="312" t="s">
        <v>3259</v>
      </c>
      <c r="L222" t="s">
        <v>6459</v>
      </c>
      <c r="M222">
        <v>2</v>
      </c>
      <c r="N222">
        <v>0</v>
      </c>
      <c r="O222">
        <v>2</v>
      </c>
      <c r="P222">
        <v>2</v>
      </c>
      <c r="Q222">
        <v>1</v>
      </c>
      <c r="R222">
        <f t="shared" si="16"/>
        <v>7</v>
      </c>
    </row>
    <row r="223" spans="2:18" customFormat="1" ht="14">
      <c r="B223" s="481" t="s">
        <v>6450</v>
      </c>
      <c r="C223" t="s">
        <v>6401</v>
      </c>
      <c r="D223" t="s">
        <v>6402</v>
      </c>
      <c r="F223" t="s">
        <v>273</v>
      </c>
      <c r="G223">
        <v>4</v>
      </c>
      <c r="H223">
        <v>4</v>
      </c>
      <c r="I223" s="548" t="s">
        <v>3342</v>
      </c>
      <c r="J223">
        <v>5</v>
      </c>
      <c r="K223" s="312" t="s">
        <v>3242</v>
      </c>
      <c r="L223" t="s">
        <v>6459</v>
      </c>
      <c r="M223">
        <v>1</v>
      </c>
      <c r="N223">
        <v>1</v>
      </c>
      <c r="O223">
        <v>1</v>
      </c>
      <c r="P223" s="476">
        <v>0</v>
      </c>
      <c r="Q223" s="476">
        <v>0</v>
      </c>
      <c r="R223">
        <f t="shared" si="16"/>
        <v>3</v>
      </c>
    </row>
    <row r="224" spans="2:18" customFormat="1" ht="14">
      <c r="B224" t="s">
        <v>6264</v>
      </c>
      <c r="C224" t="s">
        <v>6265</v>
      </c>
      <c r="D224" t="s">
        <v>6266</v>
      </c>
      <c r="F224" t="s">
        <v>254</v>
      </c>
      <c r="I224" s="309" t="s">
        <v>3359</v>
      </c>
      <c r="J224">
        <v>1</v>
      </c>
      <c r="K224" s="312" t="s">
        <v>3259</v>
      </c>
      <c r="L224" t="s">
        <v>6459</v>
      </c>
      <c r="M224">
        <v>2</v>
      </c>
      <c r="N224">
        <v>1</v>
      </c>
      <c r="O224">
        <v>1</v>
      </c>
      <c r="P224">
        <v>2</v>
      </c>
      <c r="Q224">
        <v>0</v>
      </c>
      <c r="R224">
        <f t="shared" si="16"/>
        <v>6</v>
      </c>
    </row>
    <row r="225" spans="2:18" customFormat="1" ht="14" hidden="1">
      <c r="B225" t="s">
        <v>6331</v>
      </c>
      <c r="C225" t="s">
        <v>6332</v>
      </c>
      <c r="D225" t="s">
        <v>6333</v>
      </c>
      <c r="F225" t="s">
        <v>254</v>
      </c>
      <c r="I225" s="309" t="s">
        <v>3359</v>
      </c>
      <c r="J225">
        <v>1</v>
      </c>
      <c r="K225" t="s">
        <v>458</v>
      </c>
      <c r="L225" t="s">
        <v>6459</v>
      </c>
      <c r="M225" s="476">
        <v>0</v>
      </c>
      <c r="N225" s="476">
        <v>0</v>
      </c>
      <c r="O225" s="476">
        <v>0</v>
      </c>
      <c r="P225" s="476">
        <v>0</v>
      </c>
      <c r="Q225" s="476">
        <v>0</v>
      </c>
    </row>
    <row r="226" spans="2:18" customFormat="1" ht="14">
      <c r="B226" t="s">
        <v>6109</v>
      </c>
      <c r="C226" t="s">
        <v>6110</v>
      </c>
      <c r="D226" t="s">
        <v>6111</v>
      </c>
      <c r="F226" t="s">
        <v>273</v>
      </c>
      <c r="G226">
        <v>1</v>
      </c>
      <c r="H226">
        <v>3</v>
      </c>
      <c r="I226" s="309" t="s">
        <v>3359</v>
      </c>
      <c r="J226">
        <v>2</v>
      </c>
      <c r="K226" s="312" t="s">
        <v>3252</v>
      </c>
      <c r="L226" t="s">
        <v>6459</v>
      </c>
      <c r="M226" s="491">
        <v>0</v>
      </c>
      <c r="N226" s="607">
        <v>0</v>
      </c>
      <c r="O226" s="607">
        <v>0</v>
      </c>
      <c r="P226" s="607">
        <v>0</v>
      </c>
      <c r="Q226" s="607">
        <v>0</v>
      </c>
    </row>
    <row r="227" spans="2:18" customFormat="1" ht="14" hidden="1">
      <c r="B227" t="s">
        <v>6410</v>
      </c>
      <c r="C227" t="s">
        <v>6411</v>
      </c>
      <c r="D227" t="s">
        <v>6412</v>
      </c>
      <c r="F227" t="s">
        <v>254</v>
      </c>
      <c r="I227" s="309" t="s">
        <v>3359</v>
      </c>
      <c r="J227">
        <v>2</v>
      </c>
      <c r="K227" t="s">
        <v>458</v>
      </c>
      <c r="L227" t="s">
        <v>6459</v>
      </c>
      <c r="M227" s="476">
        <v>0</v>
      </c>
      <c r="N227" s="476">
        <v>0</v>
      </c>
      <c r="O227" s="476">
        <v>0</v>
      </c>
      <c r="P227" s="476">
        <v>0</v>
      </c>
      <c r="Q227" s="476">
        <v>0</v>
      </c>
    </row>
    <row r="228" spans="2:18" customFormat="1" ht="14" hidden="1">
      <c r="B228" t="s">
        <v>6103</v>
      </c>
      <c r="C228" t="s">
        <v>6104</v>
      </c>
      <c r="D228" t="s">
        <v>6105</v>
      </c>
      <c r="F228" t="s">
        <v>273</v>
      </c>
      <c r="G228">
        <v>3</v>
      </c>
      <c r="H228">
        <v>3</v>
      </c>
      <c r="I228" s="309" t="s">
        <v>3359</v>
      </c>
      <c r="J228">
        <v>3</v>
      </c>
      <c r="K228" t="s">
        <v>458</v>
      </c>
      <c r="L228" t="s">
        <v>6459</v>
      </c>
      <c r="M228" s="476">
        <v>0</v>
      </c>
      <c r="N228" s="476">
        <v>0</v>
      </c>
      <c r="O228" s="476">
        <v>0</v>
      </c>
      <c r="P228" s="476">
        <v>0</v>
      </c>
      <c r="Q228" s="476">
        <v>0</v>
      </c>
    </row>
    <row r="229" spans="2:18" customFormat="1" ht="14">
      <c r="B229" s="481" t="s">
        <v>6552</v>
      </c>
      <c r="C229" t="s">
        <v>6323</v>
      </c>
      <c r="D229" t="s">
        <v>6324</v>
      </c>
      <c r="F229" t="s">
        <v>273</v>
      </c>
      <c r="G229">
        <v>1</v>
      </c>
      <c r="H229">
        <v>3</v>
      </c>
      <c r="I229" s="309" t="s">
        <v>3359</v>
      </c>
      <c r="J229">
        <v>3</v>
      </c>
      <c r="K229" s="312" t="s">
        <v>3242</v>
      </c>
      <c r="L229" t="s">
        <v>6459</v>
      </c>
      <c r="M229">
        <v>1</v>
      </c>
      <c r="N229">
        <v>1</v>
      </c>
      <c r="O229">
        <v>1</v>
      </c>
      <c r="P229" s="476">
        <v>0</v>
      </c>
      <c r="Q229">
        <v>1</v>
      </c>
      <c r="R229">
        <f>SUBTOTAL(9,M229:Q229)</f>
        <v>4</v>
      </c>
    </row>
    <row r="230" spans="2:18" customFormat="1" ht="14">
      <c r="B230" t="s">
        <v>6325</v>
      </c>
      <c r="C230" t="s">
        <v>6326</v>
      </c>
      <c r="D230" t="s">
        <v>6327</v>
      </c>
      <c r="F230" t="s">
        <v>273</v>
      </c>
      <c r="G230">
        <v>3</v>
      </c>
      <c r="H230">
        <v>3</v>
      </c>
      <c r="I230" s="309" t="s">
        <v>3359</v>
      </c>
      <c r="J230">
        <v>3</v>
      </c>
      <c r="K230" s="312" t="s">
        <v>3252</v>
      </c>
      <c r="L230" t="s">
        <v>6459</v>
      </c>
      <c r="M230" s="491">
        <v>0</v>
      </c>
      <c r="N230" s="607">
        <v>0</v>
      </c>
      <c r="O230" s="607">
        <v>0</v>
      </c>
      <c r="P230" s="607">
        <v>1</v>
      </c>
      <c r="Q230" s="607">
        <v>0</v>
      </c>
    </row>
    <row r="231" spans="2:18" customFormat="1" ht="14" hidden="1">
      <c r="B231" t="s">
        <v>6328</v>
      </c>
      <c r="C231" t="s">
        <v>6329</v>
      </c>
      <c r="D231" t="s">
        <v>6330</v>
      </c>
      <c r="F231" t="s">
        <v>254</v>
      </c>
      <c r="I231" s="309" t="s">
        <v>3359</v>
      </c>
      <c r="J231">
        <v>4</v>
      </c>
      <c r="K231" s="312" t="s">
        <v>3252</v>
      </c>
      <c r="L231" s="481" t="s">
        <v>6546</v>
      </c>
      <c r="M231" s="491">
        <v>0</v>
      </c>
      <c r="N231" s="607">
        <v>0</v>
      </c>
      <c r="O231" s="607">
        <v>0</v>
      </c>
      <c r="P231" s="607">
        <v>0</v>
      </c>
      <c r="Q231" s="607">
        <v>0</v>
      </c>
    </row>
    <row r="232" spans="2:18" customFormat="1" ht="14">
      <c r="B232" s="481" t="s">
        <v>6454</v>
      </c>
      <c r="C232" t="s">
        <v>6262</v>
      </c>
      <c r="D232" t="s">
        <v>6263</v>
      </c>
      <c r="F232" t="s">
        <v>273</v>
      </c>
      <c r="G232">
        <v>5</v>
      </c>
      <c r="H232">
        <v>5</v>
      </c>
      <c r="I232" s="309" t="s">
        <v>3359</v>
      </c>
      <c r="J232">
        <v>5</v>
      </c>
      <c r="K232" s="312" t="s">
        <v>3242</v>
      </c>
      <c r="L232" t="s">
        <v>6459</v>
      </c>
      <c r="M232" s="476">
        <v>0</v>
      </c>
      <c r="N232" s="476">
        <v>0</v>
      </c>
      <c r="O232" s="476">
        <v>0</v>
      </c>
      <c r="P232" s="476">
        <v>0</v>
      </c>
      <c r="Q232">
        <v>1</v>
      </c>
      <c r="R232">
        <f t="shared" ref="R232:R233" si="17">SUBTOTAL(9,M232:Q232)</f>
        <v>1</v>
      </c>
    </row>
    <row r="233" spans="2:18" customFormat="1" ht="14">
      <c r="B233" t="s">
        <v>6100</v>
      </c>
      <c r="C233" t="s">
        <v>6101</v>
      </c>
      <c r="D233" t="s">
        <v>6102</v>
      </c>
      <c r="F233" t="s">
        <v>273</v>
      </c>
      <c r="G233">
        <v>6</v>
      </c>
      <c r="H233">
        <v>6</v>
      </c>
      <c r="I233" s="309" t="s">
        <v>3359</v>
      </c>
      <c r="J233">
        <v>6</v>
      </c>
      <c r="K233" s="312" t="s">
        <v>3259</v>
      </c>
      <c r="L233" t="s">
        <v>6459</v>
      </c>
      <c r="M233">
        <v>1</v>
      </c>
      <c r="N233">
        <v>2</v>
      </c>
      <c r="O233">
        <v>2</v>
      </c>
      <c r="P233">
        <v>1</v>
      </c>
      <c r="Q233">
        <v>1</v>
      </c>
      <c r="R233">
        <f t="shared" si="17"/>
        <v>7</v>
      </c>
    </row>
    <row r="234" spans="2:18" customFormat="1" ht="14">
      <c r="B234" t="s">
        <v>6314</v>
      </c>
      <c r="C234" t="s">
        <v>6315</v>
      </c>
      <c r="D234" t="s">
        <v>6316</v>
      </c>
      <c r="F234" t="s">
        <v>273</v>
      </c>
      <c r="G234">
        <v>1</v>
      </c>
      <c r="H234">
        <v>3</v>
      </c>
      <c r="I234" s="309" t="s">
        <v>3373</v>
      </c>
      <c r="J234">
        <v>1</v>
      </c>
      <c r="K234" s="312" t="s">
        <v>3252</v>
      </c>
      <c r="L234" t="s">
        <v>6459</v>
      </c>
      <c r="M234" s="491">
        <v>0</v>
      </c>
      <c r="N234" s="607">
        <v>0</v>
      </c>
      <c r="O234" s="607">
        <v>0</v>
      </c>
      <c r="P234" s="607">
        <v>0</v>
      </c>
      <c r="Q234" s="607">
        <v>0</v>
      </c>
    </row>
    <row r="235" spans="2:18" customFormat="1" ht="14" hidden="1">
      <c r="B235" t="s">
        <v>6118</v>
      </c>
      <c r="C235" t="s">
        <v>6119</v>
      </c>
      <c r="D235" t="s">
        <v>6120</v>
      </c>
      <c r="F235" t="s">
        <v>254</v>
      </c>
      <c r="I235" s="309" t="s">
        <v>3373</v>
      </c>
      <c r="J235">
        <v>2</v>
      </c>
      <c r="K235" t="s">
        <v>458</v>
      </c>
      <c r="L235" t="s">
        <v>6459</v>
      </c>
      <c r="M235" s="476">
        <v>0</v>
      </c>
      <c r="N235" s="476">
        <v>0</v>
      </c>
      <c r="O235" s="476">
        <v>0</v>
      </c>
      <c r="P235" s="476">
        <v>0</v>
      </c>
      <c r="Q235" s="476">
        <v>0</v>
      </c>
    </row>
    <row r="236" spans="2:18" customFormat="1" ht="14">
      <c r="B236" t="s">
        <v>6267</v>
      </c>
      <c r="C236" t="s">
        <v>6268</v>
      </c>
      <c r="D236" t="s">
        <v>6269</v>
      </c>
      <c r="F236" t="s">
        <v>254</v>
      </c>
      <c r="I236" s="309" t="s">
        <v>3373</v>
      </c>
      <c r="J236">
        <v>2</v>
      </c>
      <c r="K236" s="312" t="s">
        <v>3252</v>
      </c>
      <c r="L236" t="s">
        <v>6459</v>
      </c>
      <c r="M236" s="491">
        <v>0</v>
      </c>
      <c r="N236" s="607">
        <v>0</v>
      </c>
      <c r="O236" s="607">
        <v>0</v>
      </c>
      <c r="P236" s="607">
        <v>1</v>
      </c>
      <c r="Q236" s="607">
        <v>0</v>
      </c>
    </row>
    <row r="237" spans="2:18" customFormat="1" ht="14">
      <c r="B237" s="481" t="s">
        <v>6442</v>
      </c>
      <c r="C237" t="s">
        <v>6284</v>
      </c>
      <c r="D237" t="s">
        <v>6285</v>
      </c>
      <c r="F237" t="s">
        <v>273</v>
      </c>
      <c r="G237">
        <v>2</v>
      </c>
      <c r="H237">
        <v>3</v>
      </c>
      <c r="I237" s="309" t="s">
        <v>3373</v>
      </c>
      <c r="J237">
        <v>3</v>
      </c>
      <c r="K237" s="312" t="s">
        <v>3242</v>
      </c>
      <c r="L237" t="s">
        <v>6459</v>
      </c>
      <c r="M237" s="476">
        <v>0</v>
      </c>
      <c r="N237">
        <v>1</v>
      </c>
      <c r="O237">
        <v>1</v>
      </c>
      <c r="P237" s="476">
        <v>0</v>
      </c>
      <c r="Q237" s="476">
        <v>0</v>
      </c>
      <c r="R237">
        <f>SUBTOTAL(9,M237:Q237)</f>
        <v>2</v>
      </c>
    </row>
    <row r="238" spans="2:18" customFormat="1" ht="14" hidden="1">
      <c r="B238" t="s">
        <v>6121</v>
      </c>
      <c r="C238" t="s">
        <v>6122</v>
      </c>
      <c r="D238" t="s">
        <v>6123</v>
      </c>
      <c r="F238" t="s">
        <v>273</v>
      </c>
      <c r="G238">
        <v>2</v>
      </c>
      <c r="H238">
        <v>6</v>
      </c>
      <c r="I238" s="309" t="s">
        <v>3373</v>
      </c>
      <c r="J238">
        <v>4</v>
      </c>
      <c r="K238" t="s">
        <v>458</v>
      </c>
      <c r="L238" t="s">
        <v>6459</v>
      </c>
      <c r="M238" s="476">
        <v>0</v>
      </c>
      <c r="N238" s="476">
        <v>0</v>
      </c>
      <c r="O238" s="476">
        <v>0</v>
      </c>
      <c r="P238" s="476">
        <v>0</v>
      </c>
      <c r="Q238" s="476">
        <v>0</v>
      </c>
    </row>
    <row r="239" spans="2:18" customFormat="1" ht="14">
      <c r="B239" t="s">
        <v>6124</v>
      </c>
      <c r="C239" t="s">
        <v>6125</v>
      </c>
      <c r="D239" t="s">
        <v>6126</v>
      </c>
      <c r="F239" t="s">
        <v>254</v>
      </c>
      <c r="I239" s="309" t="s">
        <v>3373</v>
      </c>
      <c r="J239">
        <v>4</v>
      </c>
      <c r="K239" s="312" t="s">
        <v>3259</v>
      </c>
      <c r="L239" t="s">
        <v>6459</v>
      </c>
      <c r="M239">
        <v>2</v>
      </c>
      <c r="N239">
        <v>2</v>
      </c>
      <c r="O239">
        <v>2</v>
      </c>
      <c r="P239">
        <v>2</v>
      </c>
      <c r="Q239">
        <v>1</v>
      </c>
      <c r="R239">
        <f>SUBTOTAL(9,M239:Q239)</f>
        <v>9</v>
      </c>
    </row>
    <row r="240" spans="2:18" customFormat="1" ht="14">
      <c r="B240" t="s">
        <v>6127</v>
      </c>
      <c r="C240" t="s">
        <v>6128</v>
      </c>
      <c r="D240" t="s">
        <v>6129</v>
      </c>
      <c r="F240" t="s">
        <v>5158</v>
      </c>
      <c r="G240">
        <v>3</v>
      </c>
      <c r="I240" s="309" t="s">
        <v>3373</v>
      </c>
      <c r="J240">
        <v>4</v>
      </c>
      <c r="K240" s="312" t="s">
        <v>3252</v>
      </c>
      <c r="L240" t="s">
        <v>6459</v>
      </c>
      <c r="M240" s="491">
        <v>0</v>
      </c>
      <c r="N240" s="607">
        <v>0</v>
      </c>
      <c r="O240" s="607">
        <v>0</v>
      </c>
      <c r="P240" s="607">
        <v>0</v>
      </c>
      <c r="Q240" s="607">
        <v>0</v>
      </c>
    </row>
    <row r="241" spans="2:18" customFormat="1" ht="14" hidden="1">
      <c r="B241" t="s">
        <v>6059</v>
      </c>
      <c r="C241" t="s">
        <v>6060</v>
      </c>
      <c r="D241" t="s">
        <v>6061</v>
      </c>
      <c r="E241" t="s">
        <v>5759</v>
      </c>
      <c r="F241" t="s">
        <v>273</v>
      </c>
      <c r="G241">
        <v>4</v>
      </c>
      <c r="H241">
        <v>5</v>
      </c>
      <c r="I241" s="309" t="s">
        <v>3373</v>
      </c>
      <c r="J241">
        <v>5</v>
      </c>
      <c r="K241" t="s">
        <v>458</v>
      </c>
      <c r="L241" t="s">
        <v>6459</v>
      </c>
      <c r="M241" s="476">
        <v>0</v>
      </c>
      <c r="N241" s="476">
        <v>0</v>
      </c>
      <c r="O241" s="476">
        <v>0</v>
      </c>
      <c r="P241" s="476">
        <v>0</v>
      </c>
      <c r="Q241" s="476">
        <v>0</v>
      </c>
    </row>
    <row r="242" spans="2:18" customFormat="1" ht="14">
      <c r="B242" t="s">
        <v>6376</v>
      </c>
      <c r="C242" t="s">
        <v>6377</v>
      </c>
      <c r="D242" t="s">
        <v>6378</v>
      </c>
      <c r="F242" t="s">
        <v>273</v>
      </c>
      <c r="G242">
        <v>4</v>
      </c>
      <c r="H242">
        <v>4</v>
      </c>
      <c r="I242" s="309" t="s">
        <v>3373</v>
      </c>
      <c r="J242">
        <v>5</v>
      </c>
      <c r="K242" s="312" t="s">
        <v>3259</v>
      </c>
      <c r="L242" t="s">
        <v>6459</v>
      </c>
      <c r="M242">
        <v>2</v>
      </c>
      <c r="N242">
        <v>2</v>
      </c>
      <c r="O242">
        <v>1</v>
      </c>
      <c r="P242">
        <v>0</v>
      </c>
      <c r="Q242">
        <v>2</v>
      </c>
      <c r="R242">
        <f t="shared" ref="R242:R243" si="18">SUBTOTAL(9,M242:Q242)</f>
        <v>7</v>
      </c>
    </row>
    <row r="243" spans="2:18" customFormat="1" ht="14">
      <c r="B243" s="481" t="s">
        <v>6452</v>
      </c>
      <c r="C243" t="s">
        <v>6280</v>
      </c>
      <c r="D243" t="s">
        <v>6281</v>
      </c>
      <c r="F243" t="s">
        <v>273</v>
      </c>
      <c r="G243">
        <v>5</v>
      </c>
      <c r="H243">
        <v>4</v>
      </c>
      <c r="I243" s="309" t="s">
        <v>3373</v>
      </c>
      <c r="J243">
        <v>7</v>
      </c>
      <c r="K243" s="312" t="s">
        <v>3242</v>
      </c>
      <c r="L243" t="s">
        <v>6459</v>
      </c>
      <c r="M243">
        <v>1</v>
      </c>
      <c r="N243" s="476">
        <v>0</v>
      </c>
      <c r="O243">
        <v>1</v>
      </c>
      <c r="P243" s="476">
        <v>0</v>
      </c>
      <c r="Q243">
        <v>1</v>
      </c>
      <c r="R243">
        <f t="shared" si="18"/>
        <v>3</v>
      </c>
    </row>
    <row r="244" spans="2:18" customFormat="1" ht="14" hidden="1">
      <c r="B244" t="s">
        <v>6088</v>
      </c>
      <c r="C244" t="s">
        <v>6089</v>
      </c>
      <c r="D244" t="s">
        <v>6090</v>
      </c>
      <c r="E244" t="s">
        <v>5332</v>
      </c>
      <c r="F244" t="s">
        <v>273</v>
      </c>
      <c r="G244">
        <v>1</v>
      </c>
      <c r="H244">
        <v>2</v>
      </c>
      <c r="I244" s="723" t="s">
        <v>411</v>
      </c>
      <c r="J244">
        <v>1</v>
      </c>
      <c r="K244" t="s">
        <v>458</v>
      </c>
      <c r="L244" t="s">
        <v>6459</v>
      </c>
      <c r="M244" s="476">
        <v>0</v>
      </c>
      <c r="N244" s="476">
        <v>0</v>
      </c>
      <c r="O244" s="476">
        <v>0</v>
      </c>
      <c r="P244" s="476">
        <v>0</v>
      </c>
      <c r="Q244" s="476">
        <v>0</v>
      </c>
    </row>
    <row r="245" spans="2:18" customFormat="1" ht="14">
      <c r="B245" t="s">
        <v>6091</v>
      </c>
      <c r="C245" t="s">
        <v>6092</v>
      </c>
      <c r="D245" t="s">
        <v>6093</v>
      </c>
      <c r="E245" t="s">
        <v>5202</v>
      </c>
      <c r="F245" t="s">
        <v>273</v>
      </c>
      <c r="G245">
        <v>2</v>
      </c>
      <c r="H245">
        <v>4</v>
      </c>
      <c r="I245" s="723" t="s">
        <v>411</v>
      </c>
      <c r="J245">
        <v>2</v>
      </c>
      <c r="K245" s="312" t="s">
        <v>3252</v>
      </c>
      <c r="L245" t="s">
        <v>6459</v>
      </c>
      <c r="M245" s="491">
        <v>0</v>
      </c>
      <c r="N245" s="607">
        <v>0</v>
      </c>
      <c r="O245" s="607">
        <v>1</v>
      </c>
      <c r="P245" s="607">
        <v>0</v>
      </c>
      <c r="Q245" s="607">
        <v>0</v>
      </c>
    </row>
    <row r="246" spans="2:18" customFormat="1" ht="14" hidden="1">
      <c r="B246" t="s">
        <v>6094</v>
      </c>
      <c r="C246" t="s">
        <v>6095</v>
      </c>
      <c r="D246" t="s">
        <v>6096</v>
      </c>
      <c r="E246" t="s">
        <v>5202</v>
      </c>
      <c r="F246" t="s">
        <v>273</v>
      </c>
      <c r="G246">
        <v>2</v>
      </c>
      <c r="H246">
        <v>2</v>
      </c>
      <c r="I246" s="723" t="s">
        <v>411</v>
      </c>
      <c r="J246">
        <v>2</v>
      </c>
      <c r="K246" t="s">
        <v>458</v>
      </c>
      <c r="L246" t="s">
        <v>6459</v>
      </c>
      <c r="M246" s="476">
        <v>0</v>
      </c>
      <c r="N246" s="476">
        <v>0</v>
      </c>
      <c r="O246" s="476">
        <v>0</v>
      </c>
      <c r="P246" s="476">
        <v>0</v>
      </c>
      <c r="Q246" s="476">
        <v>0</v>
      </c>
    </row>
    <row r="247" spans="2:18" customFormat="1" ht="14" hidden="1">
      <c r="B247" t="s">
        <v>6217</v>
      </c>
      <c r="C247" t="s">
        <v>6218</v>
      </c>
      <c r="D247" t="s">
        <v>6219</v>
      </c>
      <c r="E247" t="s">
        <v>5202</v>
      </c>
      <c r="F247" t="s">
        <v>273</v>
      </c>
      <c r="G247">
        <v>2</v>
      </c>
      <c r="H247">
        <v>3</v>
      </c>
      <c r="I247" s="723" t="s">
        <v>411</v>
      </c>
      <c r="J247">
        <v>2</v>
      </c>
      <c r="K247" t="s">
        <v>458</v>
      </c>
      <c r="L247" t="s">
        <v>6459</v>
      </c>
      <c r="M247" s="476">
        <v>0</v>
      </c>
      <c r="N247" s="476">
        <v>0</v>
      </c>
      <c r="O247" s="476">
        <v>0</v>
      </c>
      <c r="P247" s="476">
        <v>0</v>
      </c>
      <c r="Q247" s="476">
        <v>0</v>
      </c>
    </row>
    <row r="248" spans="2:18" customFormat="1" ht="14" hidden="1">
      <c r="B248" t="s">
        <v>6223</v>
      </c>
      <c r="C248" t="s">
        <v>6224</v>
      </c>
      <c r="D248" t="s">
        <v>6225</v>
      </c>
      <c r="F248" t="s">
        <v>273</v>
      </c>
      <c r="G248">
        <v>2</v>
      </c>
      <c r="H248">
        <v>4</v>
      </c>
      <c r="I248" s="723" t="s">
        <v>411</v>
      </c>
      <c r="J248">
        <v>2</v>
      </c>
      <c r="K248" t="s">
        <v>458</v>
      </c>
      <c r="L248" t="s">
        <v>6459</v>
      </c>
      <c r="M248" s="476">
        <v>0</v>
      </c>
      <c r="N248" s="476">
        <v>0</v>
      </c>
      <c r="O248" s="476">
        <v>0</v>
      </c>
      <c r="P248" s="476">
        <v>0</v>
      </c>
      <c r="Q248" s="476">
        <v>0</v>
      </c>
    </row>
    <row r="249" spans="2:18" customFormat="1" ht="14" hidden="1">
      <c r="B249" t="s">
        <v>6244</v>
      </c>
      <c r="C249" t="s">
        <v>6245</v>
      </c>
      <c r="D249" t="s">
        <v>6246</v>
      </c>
      <c r="F249" t="s">
        <v>273</v>
      </c>
      <c r="G249">
        <v>1</v>
      </c>
      <c r="H249">
        <v>3</v>
      </c>
      <c r="I249" s="723" t="s">
        <v>411</v>
      </c>
      <c r="J249">
        <v>2</v>
      </c>
      <c r="K249" t="s">
        <v>458</v>
      </c>
      <c r="L249" t="s">
        <v>6459</v>
      </c>
      <c r="M249" s="476">
        <v>0</v>
      </c>
      <c r="N249" s="476">
        <v>0</v>
      </c>
      <c r="O249" s="476">
        <v>0</v>
      </c>
      <c r="P249" s="476">
        <v>0</v>
      </c>
      <c r="Q249" s="476">
        <v>0</v>
      </c>
    </row>
    <row r="250" spans="2:18" customFormat="1" ht="14" hidden="1">
      <c r="B250" t="s">
        <v>6247</v>
      </c>
      <c r="C250" t="s">
        <v>6248</v>
      </c>
      <c r="D250" t="s">
        <v>6249</v>
      </c>
      <c r="E250" t="s">
        <v>5357</v>
      </c>
      <c r="F250" t="s">
        <v>273</v>
      </c>
      <c r="G250">
        <v>1</v>
      </c>
      <c r="H250">
        <v>3</v>
      </c>
      <c r="I250" s="723" t="s">
        <v>411</v>
      </c>
      <c r="J250">
        <v>2</v>
      </c>
      <c r="K250" t="s">
        <v>458</v>
      </c>
      <c r="L250" t="s">
        <v>6459</v>
      </c>
      <c r="M250" s="476">
        <v>0</v>
      </c>
      <c r="N250" s="476">
        <v>0</v>
      </c>
      <c r="O250" s="476">
        <v>0</v>
      </c>
      <c r="P250" s="476">
        <v>0</v>
      </c>
      <c r="Q250" s="476">
        <v>0</v>
      </c>
    </row>
    <row r="251" spans="2:18" customFormat="1" ht="14" hidden="1">
      <c r="B251" t="s">
        <v>6250</v>
      </c>
      <c r="C251" t="s">
        <v>6251</v>
      </c>
      <c r="D251" t="s">
        <v>6252</v>
      </c>
      <c r="E251" t="s">
        <v>5357</v>
      </c>
      <c r="F251" t="s">
        <v>273</v>
      </c>
      <c r="G251">
        <v>3</v>
      </c>
      <c r="H251">
        <v>2</v>
      </c>
      <c r="I251" s="723" t="s">
        <v>411</v>
      </c>
      <c r="J251">
        <v>2</v>
      </c>
      <c r="K251" t="s">
        <v>458</v>
      </c>
      <c r="L251" t="s">
        <v>6459</v>
      </c>
      <c r="M251" s="476">
        <v>0</v>
      </c>
      <c r="N251" s="476">
        <v>0</v>
      </c>
      <c r="O251" s="476">
        <v>0</v>
      </c>
      <c r="P251" s="476">
        <v>0</v>
      </c>
      <c r="Q251" s="476">
        <v>0</v>
      </c>
    </row>
    <row r="252" spans="2:18" customFormat="1" ht="14" hidden="1">
      <c r="B252" t="s">
        <v>6427</v>
      </c>
      <c r="C252" t="s">
        <v>6428</v>
      </c>
      <c r="D252" t="s">
        <v>6429</v>
      </c>
      <c r="F252" t="s">
        <v>273</v>
      </c>
      <c r="G252">
        <v>2</v>
      </c>
      <c r="H252">
        <v>3</v>
      </c>
      <c r="I252" s="723" t="s">
        <v>411</v>
      </c>
      <c r="J252">
        <v>2</v>
      </c>
      <c r="K252" t="s">
        <v>458</v>
      </c>
      <c r="L252" t="s">
        <v>6459</v>
      </c>
      <c r="M252" s="476">
        <v>0</v>
      </c>
      <c r="N252" s="476">
        <v>0</v>
      </c>
      <c r="O252" s="476">
        <v>0</v>
      </c>
      <c r="P252" s="476">
        <v>0</v>
      </c>
      <c r="Q252" s="476">
        <v>0</v>
      </c>
    </row>
    <row r="253" spans="2:18" customFormat="1" ht="14" hidden="1">
      <c r="B253" t="s">
        <v>6077</v>
      </c>
      <c r="C253" t="s">
        <v>6078</v>
      </c>
      <c r="D253" t="s">
        <v>6079</v>
      </c>
      <c r="F253" t="s">
        <v>273</v>
      </c>
      <c r="G253">
        <v>2</v>
      </c>
      <c r="H253">
        <v>4</v>
      </c>
      <c r="I253" s="723" t="s">
        <v>411</v>
      </c>
      <c r="J253">
        <v>3</v>
      </c>
      <c r="K253" t="s">
        <v>458</v>
      </c>
      <c r="L253" t="s">
        <v>6459</v>
      </c>
      <c r="M253" s="476">
        <v>0</v>
      </c>
      <c r="N253" s="476">
        <v>0</v>
      </c>
      <c r="O253" s="476">
        <v>0</v>
      </c>
      <c r="P253" s="476">
        <v>0</v>
      </c>
      <c r="Q253" s="476">
        <v>0</v>
      </c>
    </row>
    <row r="254" spans="2:18" customFormat="1" ht="14" hidden="1">
      <c r="B254" t="s">
        <v>6166</v>
      </c>
      <c r="C254" t="s">
        <v>6167</v>
      </c>
      <c r="D254" t="s">
        <v>6168</v>
      </c>
      <c r="F254" t="s">
        <v>273</v>
      </c>
      <c r="G254">
        <v>4</v>
      </c>
      <c r="H254">
        <v>3</v>
      </c>
      <c r="I254" s="723" t="s">
        <v>411</v>
      </c>
      <c r="J254">
        <v>3</v>
      </c>
      <c r="K254" t="s">
        <v>458</v>
      </c>
      <c r="L254" t="s">
        <v>6459</v>
      </c>
      <c r="M254" s="476">
        <v>0</v>
      </c>
      <c r="N254" s="476">
        <v>0</v>
      </c>
      <c r="O254" s="476">
        <v>0</v>
      </c>
      <c r="P254" s="476">
        <v>0</v>
      </c>
      <c r="Q254" s="476">
        <v>0</v>
      </c>
    </row>
    <row r="255" spans="2:18" customFormat="1" ht="14" hidden="1">
      <c r="B255" t="s">
        <v>6211</v>
      </c>
      <c r="C255" t="s">
        <v>6212</v>
      </c>
      <c r="D255" t="s">
        <v>6213</v>
      </c>
      <c r="F255" t="s">
        <v>273</v>
      </c>
      <c r="G255">
        <v>2</v>
      </c>
      <c r="H255">
        <v>4</v>
      </c>
      <c r="I255" s="723" t="s">
        <v>411</v>
      </c>
      <c r="J255">
        <v>3</v>
      </c>
      <c r="K255" t="s">
        <v>458</v>
      </c>
      <c r="L255" t="s">
        <v>6459</v>
      </c>
      <c r="M255" s="476">
        <v>0</v>
      </c>
      <c r="N255" s="476">
        <v>0</v>
      </c>
      <c r="O255" s="476">
        <v>0</v>
      </c>
      <c r="P255" s="476">
        <v>0</v>
      </c>
      <c r="Q255" s="476">
        <v>0</v>
      </c>
    </row>
    <row r="256" spans="2:18" customFormat="1" ht="14" hidden="1">
      <c r="B256" t="s">
        <v>6214</v>
      </c>
      <c r="C256" t="s">
        <v>6215</v>
      </c>
      <c r="D256" t="s">
        <v>6216</v>
      </c>
      <c r="F256" t="s">
        <v>273</v>
      </c>
      <c r="G256">
        <v>3</v>
      </c>
      <c r="H256">
        <v>4</v>
      </c>
      <c r="I256" s="723" t="s">
        <v>411</v>
      </c>
      <c r="J256">
        <v>3</v>
      </c>
      <c r="K256" t="s">
        <v>458</v>
      </c>
      <c r="L256" t="s">
        <v>6459</v>
      </c>
      <c r="M256" s="476">
        <v>0</v>
      </c>
      <c r="N256" s="476">
        <v>0</v>
      </c>
      <c r="O256" s="476">
        <v>0</v>
      </c>
      <c r="P256" s="476">
        <v>0</v>
      </c>
      <c r="Q256" s="476">
        <v>0</v>
      </c>
    </row>
    <row r="257" spans="2:18" customFormat="1" ht="14" hidden="1">
      <c r="B257" t="s">
        <v>6241</v>
      </c>
      <c r="C257" t="s">
        <v>6242</v>
      </c>
      <c r="D257" t="s">
        <v>6243</v>
      </c>
      <c r="E257" t="s">
        <v>5202</v>
      </c>
      <c r="F257" t="s">
        <v>273</v>
      </c>
      <c r="G257">
        <v>1</v>
      </c>
      <c r="H257">
        <v>3</v>
      </c>
      <c r="I257" s="723" t="s">
        <v>411</v>
      </c>
      <c r="J257">
        <v>3</v>
      </c>
      <c r="K257" t="s">
        <v>458</v>
      </c>
      <c r="L257" t="s">
        <v>6459</v>
      </c>
      <c r="M257" s="476">
        <v>0</v>
      </c>
      <c r="N257" s="476">
        <v>0</v>
      </c>
      <c r="O257" s="476">
        <v>0</v>
      </c>
      <c r="P257" s="476">
        <v>0</v>
      </c>
      <c r="Q257" s="476">
        <v>0</v>
      </c>
    </row>
    <row r="258" spans="2:18" customFormat="1" ht="14" hidden="1">
      <c r="B258" t="s">
        <v>6253</v>
      </c>
      <c r="C258" t="s">
        <v>6254</v>
      </c>
      <c r="D258" t="s">
        <v>6255</v>
      </c>
      <c r="E258" t="s">
        <v>5759</v>
      </c>
      <c r="F258" t="s">
        <v>273</v>
      </c>
      <c r="G258">
        <v>4</v>
      </c>
      <c r="H258">
        <v>3</v>
      </c>
      <c r="I258" s="723" t="s">
        <v>411</v>
      </c>
      <c r="J258">
        <v>3</v>
      </c>
      <c r="K258" t="s">
        <v>458</v>
      </c>
      <c r="L258" t="s">
        <v>6459</v>
      </c>
      <c r="M258" s="476">
        <v>0</v>
      </c>
      <c r="N258" s="476">
        <v>0</v>
      </c>
      <c r="O258" s="476">
        <v>0</v>
      </c>
      <c r="P258" s="476">
        <v>0</v>
      </c>
      <c r="Q258" s="476">
        <v>0</v>
      </c>
    </row>
    <row r="259" spans="2:18" customFormat="1" ht="14" hidden="1">
      <c r="B259" t="s">
        <v>6256</v>
      </c>
      <c r="C259" t="s">
        <v>6257</v>
      </c>
      <c r="D259" t="s">
        <v>6258</v>
      </c>
      <c r="F259" t="s">
        <v>273</v>
      </c>
      <c r="G259">
        <v>3</v>
      </c>
      <c r="H259">
        <v>2</v>
      </c>
      <c r="I259" s="723" t="s">
        <v>411</v>
      </c>
      <c r="J259">
        <v>3</v>
      </c>
      <c r="K259" t="s">
        <v>458</v>
      </c>
      <c r="L259" t="s">
        <v>6459</v>
      </c>
      <c r="M259" s="476">
        <v>0</v>
      </c>
      <c r="N259" s="476">
        <v>0</v>
      </c>
      <c r="O259" s="476">
        <v>0</v>
      </c>
      <c r="P259" s="476">
        <v>0</v>
      </c>
      <c r="Q259" s="476">
        <v>0</v>
      </c>
    </row>
    <row r="260" spans="2:18" customFormat="1" ht="14">
      <c r="B260" t="s">
        <v>6292</v>
      </c>
      <c r="C260" t="s">
        <v>6293</v>
      </c>
      <c r="D260" t="s">
        <v>6294</v>
      </c>
      <c r="F260" t="s">
        <v>273</v>
      </c>
      <c r="G260">
        <v>3</v>
      </c>
      <c r="H260">
        <v>5</v>
      </c>
      <c r="I260" s="723" t="s">
        <v>411</v>
      </c>
      <c r="J260">
        <v>3</v>
      </c>
      <c r="K260" s="312" t="s">
        <v>3252</v>
      </c>
      <c r="L260" t="s">
        <v>6459</v>
      </c>
      <c r="M260" s="491">
        <v>0</v>
      </c>
      <c r="N260" s="607">
        <v>0</v>
      </c>
      <c r="O260" s="607">
        <v>0</v>
      </c>
      <c r="P260" s="607">
        <v>0</v>
      </c>
      <c r="Q260" s="607">
        <v>1</v>
      </c>
    </row>
    <row r="261" spans="2:18" customFormat="1" ht="14">
      <c r="B261" t="s">
        <v>6371</v>
      </c>
      <c r="C261" t="s">
        <v>6372</v>
      </c>
      <c r="D261" t="s">
        <v>6373</v>
      </c>
      <c r="F261" t="s">
        <v>273</v>
      </c>
      <c r="G261">
        <v>3</v>
      </c>
      <c r="H261">
        <v>4</v>
      </c>
      <c r="I261" s="723" t="s">
        <v>411</v>
      </c>
      <c r="J261">
        <v>3</v>
      </c>
      <c r="K261" s="312" t="s">
        <v>3252</v>
      </c>
      <c r="L261" t="s">
        <v>6459</v>
      </c>
      <c r="M261" s="491">
        <v>0</v>
      </c>
      <c r="N261" s="607">
        <v>0</v>
      </c>
      <c r="O261" s="607">
        <v>0</v>
      </c>
      <c r="P261" s="607">
        <v>0</v>
      </c>
      <c r="Q261" s="607">
        <v>2</v>
      </c>
    </row>
    <row r="262" spans="2:18" customFormat="1" ht="14" hidden="1">
      <c r="B262" s="481" t="s">
        <v>6467</v>
      </c>
      <c r="C262" t="s">
        <v>6405</v>
      </c>
      <c r="D262" t="s">
        <v>6406</v>
      </c>
      <c r="F262" t="s">
        <v>273</v>
      </c>
      <c r="G262">
        <v>3</v>
      </c>
      <c r="H262">
        <v>4</v>
      </c>
      <c r="I262" s="723" t="s">
        <v>411</v>
      </c>
      <c r="J262">
        <v>3</v>
      </c>
      <c r="K262" s="312" t="s">
        <v>3242</v>
      </c>
      <c r="L262" s="481" t="s">
        <v>6555</v>
      </c>
      <c r="M262" s="476">
        <v>0</v>
      </c>
      <c r="N262" s="476">
        <v>0</v>
      </c>
      <c r="O262" s="476">
        <v>0</v>
      </c>
      <c r="P262" s="476">
        <v>0</v>
      </c>
      <c r="Q262" s="476">
        <v>0</v>
      </c>
      <c r="R262">
        <f t="shared" ref="R262:R263" si="19">SUBTOTAL(9,M262:Q262)</f>
        <v>0</v>
      </c>
    </row>
    <row r="263" spans="2:18" customFormat="1" ht="14">
      <c r="B263" t="s">
        <v>6080</v>
      </c>
      <c r="C263" t="s">
        <v>6081</v>
      </c>
      <c r="D263" t="s">
        <v>6082</v>
      </c>
      <c r="E263" t="s">
        <v>5759</v>
      </c>
      <c r="F263" t="s">
        <v>273</v>
      </c>
      <c r="G263">
        <v>5</v>
      </c>
      <c r="H263">
        <v>5</v>
      </c>
      <c r="I263" s="723" t="s">
        <v>411</v>
      </c>
      <c r="J263">
        <v>4</v>
      </c>
      <c r="K263" s="312" t="s">
        <v>3259</v>
      </c>
      <c r="L263" t="s">
        <v>6459</v>
      </c>
      <c r="M263">
        <v>2</v>
      </c>
      <c r="N263">
        <v>2</v>
      </c>
      <c r="O263">
        <v>2</v>
      </c>
      <c r="P263">
        <v>1</v>
      </c>
      <c r="Q263">
        <v>2</v>
      </c>
      <c r="R263">
        <f t="shared" si="19"/>
        <v>9</v>
      </c>
    </row>
    <row r="264" spans="2:18" customFormat="1" ht="14" hidden="1">
      <c r="B264" t="s">
        <v>6208</v>
      </c>
      <c r="C264" t="s">
        <v>6209</v>
      </c>
      <c r="D264" t="s">
        <v>6210</v>
      </c>
      <c r="F264" t="s">
        <v>273</v>
      </c>
      <c r="G264">
        <v>5</v>
      </c>
      <c r="H264">
        <v>7</v>
      </c>
      <c r="I264" s="723" t="s">
        <v>411</v>
      </c>
      <c r="J264">
        <v>4</v>
      </c>
      <c r="K264" t="s">
        <v>458</v>
      </c>
      <c r="L264" t="s">
        <v>6459</v>
      </c>
      <c r="M264" s="476">
        <v>0</v>
      </c>
      <c r="N264" s="476">
        <v>0</v>
      </c>
      <c r="O264" s="476">
        <v>0</v>
      </c>
      <c r="P264" s="476">
        <v>0</v>
      </c>
      <c r="Q264" s="476">
        <v>0</v>
      </c>
    </row>
    <row r="265" spans="2:18" customFormat="1" ht="14" hidden="1">
      <c r="B265" t="s">
        <v>6232</v>
      </c>
      <c r="C265" t="s">
        <v>6233</v>
      </c>
      <c r="D265" t="s">
        <v>6234</v>
      </c>
      <c r="F265" t="s">
        <v>273</v>
      </c>
      <c r="G265">
        <v>3</v>
      </c>
      <c r="H265">
        <v>3</v>
      </c>
      <c r="I265" s="723" t="s">
        <v>411</v>
      </c>
      <c r="J265">
        <v>4</v>
      </c>
      <c r="K265" t="s">
        <v>458</v>
      </c>
      <c r="L265" t="s">
        <v>6459</v>
      </c>
      <c r="M265" s="476">
        <v>0</v>
      </c>
      <c r="N265" s="476">
        <v>0</v>
      </c>
      <c r="O265" s="476">
        <v>0</v>
      </c>
      <c r="P265" s="476">
        <v>0</v>
      </c>
      <c r="Q265" s="476">
        <v>0</v>
      </c>
    </row>
    <row r="266" spans="2:18" customFormat="1" ht="14" hidden="1">
      <c r="B266" t="s">
        <v>6235</v>
      </c>
      <c r="C266" t="s">
        <v>6236</v>
      </c>
      <c r="D266" t="s">
        <v>6237</v>
      </c>
      <c r="F266" t="s">
        <v>273</v>
      </c>
      <c r="G266">
        <v>5</v>
      </c>
      <c r="H266">
        <v>10</v>
      </c>
      <c r="I266" s="723" t="s">
        <v>411</v>
      </c>
      <c r="J266">
        <v>4</v>
      </c>
      <c r="K266" t="s">
        <v>458</v>
      </c>
      <c r="L266" t="s">
        <v>6459</v>
      </c>
      <c r="M266" s="476">
        <v>0</v>
      </c>
      <c r="N266" s="476">
        <v>0</v>
      </c>
      <c r="O266" s="476">
        <v>0</v>
      </c>
      <c r="P266" s="476">
        <v>0</v>
      </c>
      <c r="Q266" s="476">
        <v>0</v>
      </c>
    </row>
    <row r="267" spans="2:18" customFormat="1" ht="14">
      <c r="B267" s="481" t="s">
        <v>7237</v>
      </c>
      <c r="C267" t="s">
        <v>6295</v>
      </c>
      <c r="D267" t="s">
        <v>6296</v>
      </c>
      <c r="F267" t="s">
        <v>273</v>
      </c>
      <c r="G267">
        <v>4</v>
      </c>
      <c r="H267">
        <v>6</v>
      </c>
      <c r="I267" s="723" t="s">
        <v>411</v>
      </c>
      <c r="J267">
        <v>4</v>
      </c>
      <c r="K267" s="312" t="s">
        <v>3259</v>
      </c>
      <c r="L267" t="s">
        <v>6459</v>
      </c>
      <c r="M267" s="476">
        <v>0</v>
      </c>
      <c r="N267">
        <v>2</v>
      </c>
      <c r="O267">
        <v>1</v>
      </c>
      <c r="P267">
        <v>2</v>
      </c>
      <c r="Q267" s="476">
        <v>0</v>
      </c>
      <c r="R267">
        <f t="shared" ref="R267:R270" si="20">SUBTOTAL(9,M267:Q267)</f>
        <v>5</v>
      </c>
    </row>
    <row r="268" spans="2:18" customFormat="1" ht="14">
      <c r="B268" s="481" t="s">
        <v>6447</v>
      </c>
      <c r="C268" t="s">
        <v>6403</v>
      </c>
      <c r="D268" t="s">
        <v>6404</v>
      </c>
      <c r="F268" t="s">
        <v>273</v>
      </c>
      <c r="G268">
        <v>3</v>
      </c>
      <c r="H268">
        <v>3</v>
      </c>
      <c r="I268" s="723" t="s">
        <v>411</v>
      </c>
      <c r="J268">
        <v>4</v>
      </c>
      <c r="K268" s="312" t="s">
        <v>3242</v>
      </c>
      <c r="L268" t="s">
        <v>6459</v>
      </c>
      <c r="M268">
        <v>1</v>
      </c>
      <c r="N268" s="476">
        <v>0</v>
      </c>
      <c r="O268" s="476">
        <v>0</v>
      </c>
      <c r="P268">
        <v>1</v>
      </c>
      <c r="Q268" s="476">
        <v>0</v>
      </c>
      <c r="R268">
        <f t="shared" si="20"/>
        <v>2</v>
      </c>
    </row>
    <row r="269" spans="2:18" customFormat="1" ht="14">
      <c r="B269" t="s">
        <v>6407</v>
      </c>
      <c r="C269" t="s">
        <v>6408</v>
      </c>
      <c r="D269" t="s">
        <v>6409</v>
      </c>
      <c r="F269" t="s">
        <v>273</v>
      </c>
      <c r="G269">
        <v>3</v>
      </c>
      <c r="H269">
        <v>6</v>
      </c>
      <c r="I269" s="723" t="s">
        <v>411</v>
      </c>
      <c r="J269">
        <v>4</v>
      </c>
      <c r="K269" s="312" t="s">
        <v>3259</v>
      </c>
      <c r="L269" t="s">
        <v>6459</v>
      </c>
      <c r="M269">
        <v>1</v>
      </c>
      <c r="N269">
        <v>0</v>
      </c>
      <c r="O269">
        <v>2</v>
      </c>
      <c r="P269">
        <v>2</v>
      </c>
      <c r="Q269">
        <v>2</v>
      </c>
      <c r="R269">
        <f t="shared" si="20"/>
        <v>7</v>
      </c>
    </row>
    <row r="270" spans="2:18" customFormat="1" ht="14">
      <c r="B270" s="481" t="s">
        <v>6456</v>
      </c>
      <c r="C270" t="s">
        <v>6433</v>
      </c>
      <c r="D270" t="s">
        <v>6434</v>
      </c>
      <c r="F270" t="s">
        <v>273</v>
      </c>
      <c r="G270">
        <v>1</v>
      </c>
      <c r="H270">
        <v>6</v>
      </c>
      <c r="I270" s="723" t="s">
        <v>411</v>
      </c>
      <c r="J270">
        <v>4</v>
      </c>
      <c r="K270" s="312" t="s">
        <v>3242</v>
      </c>
      <c r="L270" t="s">
        <v>6459</v>
      </c>
      <c r="M270" s="476">
        <v>0</v>
      </c>
      <c r="N270" s="476">
        <v>0</v>
      </c>
      <c r="O270">
        <v>1</v>
      </c>
      <c r="P270" s="476">
        <v>0</v>
      </c>
      <c r="Q270" s="476">
        <v>0</v>
      </c>
      <c r="R270">
        <f t="shared" si="20"/>
        <v>1</v>
      </c>
    </row>
    <row r="271" spans="2:18" customFormat="1" ht="14" hidden="1">
      <c r="B271" t="s">
        <v>6220</v>
      </c>
      <c r="C271" t="s">
        <v>6221</v>
      </c>
      <c r="D271" t="s">
        <v>6222</v>
      </c>
      <c r="F271" t="s">
        <v>273</v>
      </c>
      <c r="G271">
        <v>3</v>
      </c>
      <c r="H271">
        <v>7</v>
      </c>
      <c r="I271" s="723" t="s">
        <v>411</v>
      </c>
      <c r="J271">
        <v>5</v>
      </c>
      <c r="K271" t="s">
        <v>458</v>
      </c>
      <c r="L271" t="s">
        <v>6459</v>
      </c>
      <c r="M271" s="476">
        <v>0</v>
      </c>
      <c r="N271" s="476">
        <v>0</v>
      </c>
      <c r="O271" s="476">
        <v>0</v>
      </c>
      <c r="P271" s="476">
        <v>0</v>
      </c>
      <c r="Q271" s="476">
        <v>0</v>
      </c>
    </row>
    <row r="272" spans="2:18" customFormat="1" ht="14">
      <c r="B272" t="s">
        <v>6226</v>
      </c>
      <c r="C272" t="s">
        <v>6227</v>
      </c>
      <c r="D272" t="s">
        <v>6228</v>
      </c>
      <c r="F272" t="s">
        <v>273</v>
      </c>
      <c r="G272">
        <v>1</v>
      </c>
      <c r="H272">
        <v>1</v>
      </c>
      <c r="I272" s="723" t="s">
        <v>411</v>
      </c>
      <c r="J272">
        <v>5</v>
      </c>
      <c r="K272" s="312" t="s">
        <v>3252</v>
      </c>
      <c r="L272" t="s">
        <v>6459</v>
      </c>
      <c r="M272" s="491">
        <v>0</v>
      </c>
      <c r="N272" s="607">
        <v>0</v>
      </c>
      <c r="O272" s="607">
        <v>0</v>
      </c>
      <c r="P272" s="607">
        <v>0</v>
      </c>
      <c r="Q272" s="607">
        <v>0</v>
      </c>
    </row>
    <row r="273" spans="2:23" customFormat="1" ht="14">
      <c r="B273" t="s">
        <v>6300</v>
      </c>
      <c r="C273" t="s">
        <v>6301</v>
      </c>
      <c r="D273" t="s">
        <v>6302</v>
      </c>
      <c r="F273" t="s">
        <v>273</v>
      </c>
      <c r="G273">
        <v>3</v>
      </c>
      <c r="H273">
        <v>5</v>
      </c>
      <c r="I273" s="723" t="s">
        <v>411</v>
      </c>
      <c r="J273">
        <v>5</v>
      </c>
      <c r="K273" s="312" t="s">
        <v>3259</v>
      </c>
      <c r="L273" t="s">
        <v>6459</v>
      </c>
      <c r="M273">
        <v>1</v>
      </c>
      <c r="N273">
        <v>1</v>
      </c>
      <c r="O273">
        <v>1</v>
      </c>
      <c r="P273">
        <v>1</v>
      </c>
      <c r="Q273">
        <v>1</v>
      </c>
      <c r="R273">
        <f>SUBTOTAL(9,M273:Q273)</f>
        <v>5</v>
      </c>
    </row>
    <row r="274" spans="2:23" customFormat="1" ht="14" hidden="1">
      <c r="B274" t="s">
        <v>6430</v>
      </c>
      <c r="C274" t="s">
        <v>6431</v>
      </c>
      <c r="D274" t="s">
        <v>6432</v>
      </c>
      <c r="F274" t="s">
        <v>273</v>
      </c>
      <c r="G274">
        <v>5</v>
      </c>
      <c r="H274">
        <v>6</v>
      </c>
      <c r="I274" s="723" t="s">
        <v>411</v>
      </c>
      <c r="J274">
        <v>5</v>
      </c>
      <c r="K274" t="s">
        <v>458</v>
      </c>
      <c r="L274" t="s">
        <v>6459</v>
      </c>
      <c r="M274" s="476">
        <v>0</v>
      </c>
      <c r="N274" s="476">
        <v>0</v>
      </c>
      <c r="O274" s="476">
        <v>0</v>
      </c>
      <c r="P274" s="476">
        <v>0</v>
      </c>
      <c r="Q274" s="476">
        <v>0</v>
      </c>
    </row>
    <row r="275" spans="2:23" customFormat="1" ht="14">
      <c r="B275" t="s">
        <v>6435</v>
      </c>
      <c r="C275" t="s">
        <v>6436</v>
      </c>
      <c r="D275" t="s">
        <v>6437</v>
      </c>
      <c r="F275" t="s">
        <v>273</v>
      </c>
      <c r="G275">
        <v>3</v>
      </c>
      <c r="H275">
        <v>6</v>
      </c>
      <c r="I275" s="723" t="s">
        <v>411</v>
      </c>
      <c r="J275">
        <v>5</v>
      </c>
      <c r="K275" s="312" t="s">
        <v>3242</v>
      </c>
      <c r="L275" t="s">
        <v>6459</v>
      </c>
      <c r="M275">
        <v>1</v>
      </c>
      <c r="N275">
        <v>1</v>
      </c>
      <c r="O275">
        <v>1</v>
      </c>
      <c r="P275">
        <v>1</v>
      </c>
      <c r="Q275">
        <v>1</v>
      </c>
      <c r="R275">
        <f>SUBTOTAL(9,M275:Q275)</f>
        <v>5</v>
      </c>
    </row>
    <row r="276" spans="2:23" customFormat="1" ht="14" hidden="1">
      <c r="B276" t="s">
        <v>6229</v>
      </c>
      <c r="C276" t="s">
        <v>6230</v>
      </c>
      <c r="D276" t="s">
        <v>6231</v>
      </c>
      <c r="F276" t="s">
        <v>273</v>
      </c>
      <c r="G276">
        <v>4</v>
      </c>
      <c r="H276">
        <v>8</v>
      </c>
      <c r="I276" s="723" t="s">
        <v>411</v>
      </c>
      <c r="J276">
        <v>6</v>
      </c>
      <c r="K276" s="312" t="s">
        <v>3252</v>
      </c>
      <c r="L276" s="481" t="s">
        <v>6546</v>
      </c>
      <c r="M276" s="491">
        <v>0</v>
      </c>
      <c r="N276" s="491">
        <v>0</v>
      </c>
      <c r="O276" s="491">
        <v>0</v>
      </c>
      <c r="P276" s="491">
        <v>0</v>
      </c>
      <c r="Q276" s="491">
        <v>0</v>
      </c>
    </row>
    <row r="277" spans="2:23" customFormat="1" ht="14">
      <c r="B277" t="s">
        <v>6289</v>
      </c>
      <c r="C277" t="s">
        <v>6290</v>
      </c>
      <c r="D277" t="s">
        <v>6291</v>
      </c>
      <c r="F277" t="s">
        <v>273</v>
      </c>
      <c r="G277">
        <v>5</v>
      </c>
      <c r="H277">
        <v>5</v>
      </c>
      <c r="I277" s="723" t="s">
        <v>411</v>
      </c>
      <c r="J277">
        <v>7</v>
      </c>
      <c r="K277" s="312" t="s">
        <v>3242</v>
      </c>
      <c r="L277" t="s">
        <v>6459</v>
      </c>
      <c r="M277">
        <v>1</v>
      </c>
      <c r="N277">
        <v>1</v>
      </c>
      <c r="O277">
        <v>1</v>
      </c>
      <c r="P277">
        <v>1</v>
      </c>
      <c r="Q277">
        <v>1</v>
      </c>
      <c r="R277">
        <f t="shared" ref="R277:R279" si="21">SUBTOTAL(9,M277:Q277)</f>
        <v>5</v>
      </c>
    </row>
    <row r="278" spans="2:23" customFormat="1" ht="14" hidden="1">
      <c r="B278" t="s">
        <v>6398</v>
      </c>
      <c r="C278" t="s">
        <v>6399</v>
      </c>
      <c r="D278" t="s">
        <v>6400</v>
      </c>
      <c r="E278" t="s">
        <v>5332</v>
      </c>
      <c r="F278" t="s">
        <v>273</v>
      </c>
      <c r="G278">
        <v>6</v>
      </c>
      <c r="H278">
        <v>6</v>
      </c>
      <c r="I278" s="723" t="s">
        <v>411</v>
      </c>
      <c r="J278">
        <v>8</v>
      </c>
      <c r="K278" s="312" t="s">
        <v>3259</v>
      </c>
      <c r="L278" s="481" t="s">
        <v>6546</v>
      </c>
      <c r="M278">
        <v>0</v>
      </c>
      <c r="N278">
        <v>0</v>
      </c>
      <c r="O278">
        <v>0</v>
      </c>
      <c r="P278">
        <v>0</v>
      </c>
      <c r="Q278">
        <v>0</v>
      </c>
      <c r="R278">
        <f t="shared" si="21"/>
        <v>0</v>
      </c>
    </row>
    <row r="279" spans="2:23" customFormat="1" ht="14">
      <c r="B279" s="481" t="s">
        <v>6462</v>
      </c>
      <c r="C279" t="s">
        <v>5968</v>
      </c>
      <c r="D279" t="s">
        <v>5969</v>
      </c>
      <c r="F279" t="s">
        <v>254</v>
      </c>
      <c r="I279" s="309" t="s">
        <v>3240</v>
      </c>
      <c r="J279">
        <v>2</v>
      </c>
      <c r="K279" s="312" t="s">
        <v>3259</v>
      </c>
      <c r="L279" s="481" t="s">
        <v>5988</v>
      </c>
      <c r="M279" s="476">
        <v>1</v>
      </c>
      <c r="N279">
        <v>1</v>
      </c>
      <c r="O279">
        <v>2</v>
      </c>
      <c r="P279">
        <v>2</v>
      </c>
      <c r="Q279">
        <v>2</v>
      </c>
      <c r="R279">
        <f t="shared" si="21"/>
        <v>8</v>
      </c>
      <c r="S279" s="260"/>
      <c r="T279" s="260"/>
      <c r="U279" s="260"/>
      <c r="V279" s="260"/>
      <c r="W279" s="260"/>
    </row>
    <row r="280" spans="2:23" customFormat="1" ht="14" hidden="1">
      <c r="B280" t="s">
        <v>5975</v>
      </c>
      <c r="C280" t="s">
        <v>5976</v>
      </c>
      <c r="D280" t="s">
        <v>5977</v>
      </c>
      <c r="F280" t="s">
        <v>254</v>
      </c>
      <c r="I280" s="309" t="s">
        <v>3240</v>
      </c>
      <c r="J280">
        <v>2</v>
      </c>
      <c r="K280" t="s">
        <v>458</v>
      </c>
      <c r="L280" t="s">
        <v>5987</v>
      </c>
      <c r="M280" s="476">
        <v>0</v>
      </c>
      <c r="N280" s="476">
        <v>0</v>
      </c>
      <c r="O280" s="476">
        <v>0</v>
      </c>
      <c r="P280" s="476">
        <v>0</v>
      </c>
      <c r="Q280" s="476">
        <v>0</v>
      </c>
      <c r="S280" s="260"/>
      <c r="T280" s="260"/>
      <c r="U280" s="260"/>
      <c r="V280" s="260"/>
      <c r="W280" s="260"/>
    </row>
    <row r="281" spans="2:23" customFormat="1" ht="14" hidden="1">
      <c r="B281" t="s">
        <v>5978</v>
      </c>
      <c r="C281" t="s">
        <v>5979</v>
      </c>
      <c r="D281" t="s">
        <v>5980</v>
      </c>
      <c r="F281" t="s">
        <v>254</v>
      </c>
      <c r="I281" s="309" t="s">
        <v>3240</v>
      </c>
      <c r="J281">
        <v>2</v>
      </c>
      <c r="K281" t="s">
        <v>458</v>
      </c>
      <c r="L281" t="s">
        <v>5987</v>
      </c>
      <c r="M281" s="476">
        <v>0</v>
      </c>
      <c r="N281" s="476">
        <v>0</v>
      </c>
      <c r="O281" s="476">
        <v>0</v>
      </c>
      <c r="P281" s="476">
        <v>0</v>
      </c>
      <c r="Q281" s="476">
        <v>0</v>
      </c>
      <c r="S281" s="260"/>
      <c r="T281" s="260"/>
      <c r="U281" s="260"/>
      <c r="V281" s="260"/>
      <c r="W281" s="260"/>
    </row>
    <row r="282" spans="2:23" customFormat="1" ht="14" hidden="1">
      <c r="B282" t="s">
        <v>5715</v>
      </c>
      <c r="C282" t="s">
        <v>5716</v>
      </c>
      <c r="D282" t="s">
        <v>5717</v>
      </c>
      <c r="F282" t="s">
        <v>273</v>
      </c>
      <c r="G282">
        <v>2</v>
      </c>
      <c r="H282">
        <v>2</v>
      </c>
      <c r="I282" s="309" t="s">
        <v>3240</v>
      </c>
      <c r="J282">
        <v>3</v>
      </c>
      <c r="K282" t="s">
        <v>458</v>
      </c>
      <c r="L282" t="s">
        <v>5987</v>
      </c>
      <c r="M282" s="476">
        <v>0</v>
      </c>
      <c r="N282" s="476">
        <v>0</v>
      </c>
      <c r="O282" s="476">
        <v>0</v>
      </c>
      <c r="P282" s="476">
        <v>0</v>
      </c>
      <c r="Q282" s="476">
        <v>0</v>
      </c>
      <c r="S282" s="260"/>
      <c r="T282" s="260"/>
      <c r="U282" s="260"/>
      <c r="V282" s="260"/>
      <c r="W282" s="260"/>
    </row>
    <row r="283" spans="2:23" customFormat="1" ht="14">
      <c r="B283" t="s">
        <v>5712</v>
      </c>
      <c r="C283" t="s">
        <v>5713</v>
      </c>
      <c r="D283" t="s">
        <v>5714</v>
      </c>
      <c r="F283" t="s">
        <v>254</v>
      </c>
      <c r="I283" s="309" t="s">
        <v>3240</v>
      </c>
      <c r="J283">
        <v>3</v>
      </c>
      <c r="K283" s="312" t="s">
        <v>3252</v>
      </c>
      <c r="L283" t="s">
        <v>5987</v>
      </c>
      <c r="M283" s="476">
        <v>0</v>
      </c>
      <c r="N283" s="476">
        <v>0</v>
      </c>
      <c r="O283" s="476">
        <v>0</v>
      </c>
      <c r="P283" s="476">
        <v>0</v>
      </c>
      <c r="Q283" s="476">
        <v>0</v>
      </c>
      <c r="S283" s="260"/>
      <c r="T283" s="260"/>
      <c r="U283" s="260"/>
      <c r="V283" s="260"/>
      <c r="W283" s="260"/>
    </row>
    <row r="284" spans="2:23" customFormat="1" ht="14">
      <c r="B284" s="481" t="s">
        <v>6025</v>
      </c>
      <c r="C284" t="s">
        <v>5973</v>
      </c>
      <c r="D284" t="s">
        <v>5974</v>
      </c>
      <c r="F284" t="s">
        <v>273</v>
      </c>
      <c r="G284">
        <v>2</v>
      </c>
      <c r="H284">
        <v>2</v>
      </c>
      <c r="I284" s="309" t="s">
        <v>3240</v>
      </c>
      <c r="J284">
        <v>4</v>
      </c>
      <c r="K284" s="312" t="s">
        <v>3242</v>
      </c>
      <c r="L284" s="481" t="s">
        <v>5988</v>
      </c>
      <c r="M284" s="476">
        <v>0</v>
      </c>
      <c r="N284" s="476">
        <v>0</v>
      </c>
      <c r="O284">
        <v>1</v>
      </c>
      <c r="P284">
        <v>1</v>
      </c>
      <c r="Q284">
        <v>1</v>
      </c>
      <c r="R284">
        <f t="shared" ref="R284:R285" si="22">SUBTOTAL(9,M284:Q284)</f>
        <v>3</v>
      </c>
      <c r="S284" s="260"/>
      <c r="T284" s="260"/>
      <c r="U284" s="260"/>
      <c r="V284" s="260"/>
      <c r="W284" s="260"/>
    </row>
    <row r="285" spans="2:23" customFormat="1" ht="14">
      <c r="B285" s="481" t="s">
        <v>6001</v>
      </c>
      <c r="C285" t="s">
        <v>5881</v>
      </c>
      <c r="D285" t="s">
        <v>5882</v>
      </c>
      <c r="F285" t="s">
        <v>273</v>
      </c>
      <c r="G285">
        <v>4</v>
      </c>
      <c r="H285">
        <v>6</v>
      </c>
      <c r="I285" s="309" t="s">
        <v>3240</v>
      </c>
      <c r="J285">
        <v>5</v>
      </c>
      <c r="K285" s="312" t="s">
        <v>3242</v>
      </c>
      <c r="L285" s="481" t="s">
        <v>5988</v>
      </c>
      <c r="M285">
        <v>1</v>
      </c>
      <c r="N285">
        <v>1</v>
      </c>
      <c r="O285">
        <v>1</v>
      </c>
      <c r="P285">
        <v>1</v>
      </c>
      <c r="Q285" s="476">
        <v>0</v>
      </c>
      <c r="R285">
        <f t="shared" si="22"/>
        <v>4</v>
      </c>
      <c r="S285" s="260"/>
      <c r="T285" s="260"/>
      <c r="U285" s="260"/>
      <c r="V285" s="260"/>
      <c r="W285" s="260"/>
    </row>
    <row r="286" spans="2:23" customFormat="1" ht="14">
      <c r="B286" t="s">
        <v>5718</v>
      </c>
      <c r="C286" t="s">
        <v>5719</v>
      </c>
      <c r="D286" t="s">
        <v>5720</v>
      </c>
      <c r="E286" t="s">
        <v>5202</v>
      </c>
      <c r="F286" t="s">
        <v>273</v>
      </c>
      <c r="G286">
        <v>4</v>
      </c>
      <c r="H286">
        <v>4</v>
      </c>
      <c r="I286" s="309" t="s">
        <v>3240</v>
      </c>
      <c r="J286">
        <v>7</v>
      </c>
      <c r="K286" s="312" t="s">
        <v>3252</v>
      </c>
      <c r="L286" t="s">
        <v>5987</v>
      </c>
      <c r="M286" s="476">
        <v>0</v>
      </c>
      <c r="N286" s="476">
        <v>0</v>
      </c>
      <c r="O286" s="476">
        <v>0</v>
      </c>
      <c r="P286" s="476">
        <v>0</v>
      </c>
      <c r="Q286" s="476">
        <v>0</v>
      </c>
      <c r="S286" s="260"/>
      <c r="T286" s="260"/>
      <c r="U286" s="260"/>
      <c r="V286" s="260"/>
      <c r="W286" s="260"/>
    </row>
    <row r="287" spans="2:23" customFormat="1" ht="14">
      <c r="B287" t="s">
        <v>5868</v>
      </c>
      <c r="C287" t="s">
        <v>5869</v>
      </c>
      <c r="D287" t="s">
        <v>5870</v>
      </c>
      <c r="F287" t="s">
        <v>254</v>
      </c>
      <c r="I287" s="309" t="s">
        <v>3240</v>
      </c>
      <c r="J287">
        <v>8</v>
      </c>
      <c r="K287" s="312" t="s">
        <v>3259</v>
      </c>
      <c r="L287" t="s">
        <v>5987</v>
      </c>
      <c r="M287">
        <v>0</v>
      </c>
      <c r="N287">
        <v>1</v>
      </c>
      <c r="O287">
        <v>2</v>
      </c>
      <c r="P287">
        <v>2</v>
      </c>
      <c r="Q287">
        <v>2</v>
      </c>
      <c r="R287" s="481" t="s">
        <v>6030</v>
      </c>
      <c r="S287" s="260"/>
      <c r="T287" s="260"/>
      <c r="U287" s="260"/>
      <c r="V287" s="260"/>
      <c r="W287" s="260"/>
    </row>
    <row r="288" spans="2:23" customFormat="1" ht="14">
      <c r="B288" t="s">
        <v>5833</v>
      </c>
      <c r="C288" t="s">
        <v>5834</v>
      </c>
      <c r="D288" t="s">
        <v>5835</v>
      </c>
      <c r="E288" t="s">
        <v>5332</v>
      </c>
      <c r="F288" t="s">
        <v>273</v>
      </c>
      <c r="G288">
        <v>10</v>
      </c>
      <c r="H288">
        <v>10</v>
      </c>
      <c r="I288" s="309" t="s">
        <v>3240</v>
      </c>
      <c r="J288">
        <v>9</v>
      </c>
      <c r="K288" s="312" t="s">
        <v>3252</v>
      </c>
      <c r="L288" t="s">
        <v>5987</v>
      </c>
      <c r="M288" s="476">
        <v>0</v>
      </c>
      <c r="N288" s="476">
        <v>0</v>
      </c>
      <c r="O288" s="476">
        <v>0</v>
      </c>
      <c r="P288" s="476">
        <v>0</v>
      </c>
      <c r="Q288" s="476">
        <v>0</v>
      </c>
      <c r="S288" s="260"/>
      <c r="T288" s="260"/>
      <c r="U288" s="260"/>
      <c r="V288" s="260"/>
      <c r="W288" s="260"/>
    </row>
    <row r="289" spans="2:23" customFormat="1" ht="14">
      <c r="B289" t="s">
        <v>5812</v>
      </c>
      <c r="C289" t="s">
        <v>5813</v>
      </c>
      <c r="D289" t="s">
        <v>5814</v>
      </c>
      <c r="F289" t="s">
        <v>254</v>
      </c>
      <c r="I289" s="712" t="s">
        <v>5085</v>
      </c>
      <c r="J289">
        <v>1</v>
      </c>
      <c r="K289" s="312" t="s">
        <v>3252</v>
      </c>
      <c r="L289" t="s">
        <v>5987</v>
      </c>
      <c r="M289" s="476">
        <v>0</v>
      </c>
      <c r="N289" s="476">
        <v>0</v>
      </c>
      <c r="O289" s="476">
        <v>0</v>
      </c>
      <c r="P289" s="476">
        <v>0</v>
      </c>
      <c r="Q289" s="476">
        <v>0</v>
      </c>
      <c r="S289" s="260"/>
      <c r="T289" s="260"/>
      <c r="U289" s="260"/>
      <c r="V289" s="260"/>
      <c r="W289" s="260"/>
    </row>
    <row r="290" spans="2:23" customFormat="1" ht="14" hidden="1">
      <c r="B290" t="s">
        <v>5818</v>
      </c>
      <c r="C290" t="s">
        <v>5819</v>
      </c>
      <c r="D290" t="s">
        <v>5820</v>
      </c>
      <c r="F290" t="s">
        <v>254</v>
      </c>
      <c r="I290" s="712" t="s">
        <v>5085</v>
      </c>
      <c r="J290">
        <v>1</v>
      </c>
      <c r="K290" t="s">
        <v>458</v>
      </c>
      <c r="L290" t="s">
        <v>5987</v>
      </c>
      <c r="M290" s="476">
        <v>0</v>
      </c>
      <c r="N290" s="476">
        <v>0</v>
      </c>
      <c r="O290" s="476">
        <v>0</v>
      </c>
      <c r="P290" s="476">
        <v>0</v>
      </c>
      <c r="Q290" s="476">
        <v>0</v>
      </c>
      <c r="S290" s="260"/>
      <c r="T290" s="260"/>
      <c r="U290" s="260"/>
      <c r="V290" s="260"/>
      <c r="W290" s="260"/>
    </row>
    <row r="291" spans="2:23" customFormat="1" ht="14" hidden="1">
      <c r="B291" t="s">
        <v>5815</v>
      </c>
      <c r="C291" t="s">
        <v>5816</v>
      </c>
      <c r="D291" t="s">
        <v>5817</v>
      </c>
      <c r="F291" t="s">
        <v>273</v>
      </c>
      <c r="G291">
        <v>2</v>
      </c>
      <c r="H291">
        <v>3</v>
      </c>
      <c r="I291" s="712" t="s">
        <v>5085</v>
      </c>
      <c r="J291">
        <v>2</v>
      </c>
      <c r="K291" t="s">
        <v>458</v>
      </c>
      <c r="L291" t="s">
        <v>5987</v>
      </c>
      <c r="M291" s="476">
        <v>0</v>
      </c>
      <c r="N291" s="476">
        <v>0</v>
      </c>
      <c r="O291" s="476">
        <v>0</v>
      </c>
      <c r="P291" s="476">
        <v>0</v>
      </c>
      <c r="Q291" s="476">
        <v>0</v>
      </c>
      <c r="S291" s="260"/>
      <c r="T291" s="260"/>
      <c r="U291" s="260"/>
      <c r="V291" s="260"/>
      <c r="W291" s="260"/>
    </row>
    <row r="292" spans="2:23" customFormat="1" ht="14">
      <c r="B292" s="481" t="s">
        <v>6007</v>
      </c>
      <c r="C292" t="s">
        <v>5936</v>
      </c>
      <c r="D292" t="s">
        <v>5937</v>
      </c>
      <c r="F292" t="s">
        <v>273</v>
      </c>
      <c r="G292">
        <v>4</v>
      </c>
      <c r="H292">
        <v>1</v>
      </c>
      <c r="I292" s="712" t="s">
        <v>5085</v>
      </c>
      <c r="J292">
        <v>3</v>
      </c>
      <c r="K292" s="312" t="s">
        <v>3259</v>
      </c>
      <c r="L292" t="s">
        <v>5987</v>
      </c>
      <c r="M292" s="476">
        <v>0</v>
      </c>
      <c r="N292">
        <v>2</v>
      </c>
      <c r="O292" s="476">
        <v>0</v>
      </c>
      <c r="P292">
        <v>1</v>
      </c>
      <c r="Q292" s="476">
        <v>0</v>
      </c>
      <c r="S292" s="260"/>
      <c r="T292" s="260"/>
      <c r="U292" s="260"/>
      <c r="V292" s="260"/>
      <c r="W292" s="260"/>
    </row>
    <row r="293" spans="2:23" customFormat="1" ht="14">
      <c r="B293" t="s">
        <v>5858</v>
      </c>
      <c r="C293" t="s">
        <v>5859</v>
      </c>
      <c r="D293" t="s">
        <v>5860</v>
      </c>
      <c r="E293" t="s">
        <v>5332</v>
      </c>
      <c r="F293" t="s">
        <v>273</v>
      </c>
      <c r="G293">
        <v>4</v>
      </c>
      <c r="H293">
        <v>3</v>
      </c>
      <c r="I293" s="712" t="s">
        <v>5085</v>
      </c>
      <c r="J293">
        <v>3</v>
      </c>
      <c r="K293" s="312" t="s">
        <v>3259</v>
      </c>
      <c r="L293" t="s">
        <v>5987</v>
      </c>
      <c r="M293">
        <v>1</v>
      </c>
      <c r="N293">
        <v>2</v>
      </c>
      <c r="O293" s="476">
        <v>0</v>
      </c>
      <c r="P293">
        <v>2</v>
      </c>
      <c r="Q293">
        <v>1</v>
      </c>
      <c r="S293" s="260"/>
      <c r="T293" s="260"/>
      <c r="U293" s="260"/>
      <c r="V293" s="260"/>
      <c r="W293" s="260"/>
    </row>
    <row r="294" spans="2:23" customFormat="1" ht="14" hidden="1">
      <c r="B294" t="s">
        <v>5824</v>
      </c>
      <c r="C294" t="s">
        <v>5825</v>
      </c>
      <c r="D294" t="s">
        <v>5826</v>
      </c>
      <c r="F294" t="s">
        <v>273</v>
      </c>
      <c r="G294">
        <v>3</v>
      </c>
      <c r="H294">
        <v>4</v>
      </c>
      <c r="I294" s="712" t="s">
        <v>5085</v>
      </c>
      <c r="J294">
        <v>3</v>
      </c>
      <c r="K294" t="s">
        <v>458</v>
      </c>
      <c r="L294" t="s">
        <v>5987</v>
      </c>
      <c r="M294" s="476">
        <v>0</v>
      </c>
      <c r="N294" s="476">
        <v>0</v>
      </c>
      <c r="O294" s="476">
        <v>0</v>
      </c>
      <c r="P294" s="476">
        <v>0</v>
      </c>
      <c r="Q294" s="476">
        <v>0</v>
      </c>
      <c r="S294" s="260"/>
      <c r="T294" s="260"/>
      <c r="U294" s="260"/>
      <c r="V294" s="260"/>
      <c r="W294" s="260"/>
    </row>
    <row r="295" spans="2:23" customFormat="1" ht="14" hidden="1">
      <c r="B295" t="s">
        <v>5861</v>
      </c>
      <c r="C295" t="s">
        <v>5862</v>
      </c>
      <c r="D295" t="s">
        <v>5863</v>
      </c>
      <c r="E295" t="s">
        <v>5137</v>
      </c>
      <c r="F295" t="s">
        <v>273</v>
      </c>
      <c r="G295">
        <v>2</v>
      </c>
      <c r="H295">
        <v>5</v>
      </c>
      <c r="I295" s="712" t="s">
        <v>5085</v>
      </c>
      <c r="J295">
        <v>3</v>
      </c>
      <c r="K295" t="s">
        <v>458</v>
      </c>
      <c r="L295" t="s">
        <v>5987</v>
      </c>
      <c r="M295" s="476">
        <v>0</v>
      </c>
      <c r="N295" s="476">
        <v>0</v>
      </c>
      <c r="O295" s="476">
        <v>0</v>
      </c>
      <c r="P295" s="476">
        <v>0</v>
      </c>
      <c r="Q295" s="476">
        <v>0</v>
      </c>
      <c r="S295" s="260"/>
      <c r="T295" s="260"/>
      <c r="U295" s="260"/>
      <c r="V295" s="260"/>
      <c r="W295" s="260"/>
    </row>
    <row r="296" spans="2:23" customFormat="1" ht="14" hidden="1">
      <c r="B296" t="s">
        <v>5738</v>
      </c>
      <c r="C296" t="s">
        <v>5739</v>
      </c>
      <c r="D296" t="s">
        <v>5740</v>
      </c>
      <c r="F296" t="s">
        <v>254</v>
      </c>
      <c r="I296" s="712" t="s">
        <v>5085</v>
      </c>
      <c r="J296">
        <v>3</v>
      </c>
      <c r="K296" t="s">
        <v>458</v>
      </c>
      <c r="L296" t="s">
        <v>5987</v>
      </c>
      <c r="M296" s="476">
        <v>0</v>
      </c>
      <c r="N296" s="476">
        <v>0</v>
      </c>
      <c r="O296" s="476">
        <v>0</v>
      </c>
      <c r="P296" s="476">
        <v>0</v>
      </c>
      <c r="Q296" s="476">
        <v>0</v>
      </c>
      <c r="S296" s="260"/>
      <c r="T296" s="260"/>
      <c r="U296" s="260"/>
      <c r="V296" s="260"/>
      <c r="W296" s="260"/>
    </row>
    <row r="297" spans="2:23" customFormat="1" ht="14" hidden="1">
      <c r="B297" t="s">
        <v>5809</v>
      </c>
      <c r="C297" t="s">
        <v>5810</v>
      </c>
      <c r="D297" t="s">
        <v>5811</v>
      </c>
      <c r="F297" t="s">
        <v>5158</v>
      </c>
      <c r="G297">
        <v>3</v>
      </c>
      <c r="I297" s="712" t="s">
        <v>5085</v>
      </c>
      <c r="J297">
        <v>3</v>
      </c>
      <c r="K297" t="s">
        <v>458</v>
      </c>
      <c r="L297" t="s">
        <v>5987</v>
      </c>
      <c r="M297" s="476">
        <v>0</v>
      </c>
      <c r="N297" s="476">
        <v>0</v>
      </c>
      <c r="O297" s="476">
        <v>0</v>
      </c>
      <c r="P297" s="476">
        <v>0</v>
      </c>
      <c r="Q297" s="476">
        <v>0</v>
      </c>
      <c r="S297" s="260"/>
      <c r="T297" s="260"/>
      <c r="U297" s="260"/>
      <c r="V297" s="260"/>
      <c r="W297" s="260"/>
    </row>
    <row r="298" spans="2:23" customFormat="1" ht="14" hidden="1">
      <c r="B298" t="s">
        <v>5821</v>
      </c>
      <c r="C298" t="s">
        <v>5822</v>
      </c>
      <c r="D298" t="s">
        <v>5823</v>
      </c>
      <c r="F298" t="s">
        <v>254</v>
      </c>
      <c r="I298" s="712" t="s">
        <v>5085</v>
      </c>
      <c r="J298">
        <v>3</v>
      </c>
      <c r="K298" t="s">
        <v>458</v>
      </c>
      <c r="L298" t="s">
        <v>5987</v>
      </c>
      <c r="M298" s="476">
        <v>0</v>
      </c>
      <c r="N298" s="476">
        <v>0</v>
      </c>
      <c r="O298" s="476">
        <v>0</v>
      </c>
      <c r="P298" s="476">
        <v>0</v>
      </c>
      <c r="Q298" s="476">
        <v>0</v>
      </c>
      <c r="S298" s="260"/>
      <c r="T298" s="260"/>
      <c r="U298" s="260"/>
      <c r="V298" s="260"/>
      <c r="W298" s="260"/>
    </row>
    <row r="299" spans="2:23" customFormat="1" ht="14" hidden="1">
      <c r="B299" t="s">
        <v>5960</v>
      </c>
      <c r="C299" t="s">
        <v>5961</v>
      </c>
      <c r="D299" t="s">
        <v>5962</v>
      </c>
      <c r="F299" t="s">
        <v>273</v>
      </c>
      <c r="G299">
        <v>3</v>
      </c>
      <c r="H299">
        <v>3</v>
      </c>
      <c r="I299" s="712" t="s">
        <v>5085</v>
      </c>
      <c r="J299">
        <v>4</v>
      </c>
      <c r="K299" t="s">
        <v>458</v>
      </c>
      <c r="L299" t="s">
        <v>5987</v>
      </c>
      <c r="M299" s="476">
        <v>0</v>
      </c>
      <c r="N299" s="476">
        <v>0</v>
      </c>
      <c r="O299" s="476">
        <v>0</v>
      </c>
      <c r="P299" s="476">
        <v>0</v>
      </c>
      <c r="Q299" s="476">
        <v>0</v>
      </c>
      <c r="S299" s="260"/>
      <c r="T299" s="260"/>
      <c r="U299" s="260"/>
      <c r="V299" s="260"/>
      <c r="W299" s="260"/>
    </row>
    <row r="300" spans="2:23" customFormat="1" ht="14">
      <c r="B300" s="481" t="s">
        <v>5993</v>
      </c>
      <c r="C300" t="s">
        <v>5955</v>
      </c>
      <c r="D300" t="s">
        <v>5956</v>
      </c>
      <c r="F300" t="s">
        <v>273</v>
      </c>
      <c r="G300">
        <v>2</v>
      </c>
      <c r="H300">
        <v>6</v>
      </c>
      <c r="I300" s="712" t="s">
        <v>5085</v>
      </c>
      <c r="J300">
        <v>4</v>
      </c>
      <c r="K300" s="312" t="s">
        <v>3242</v>
      </c>
      <c r="L300" t="s">
        <v>5987</v>
      </c>
      <c r="M300">
        <v>1</v>
      </c>
      <c r="N300">
        <v>1</v>
      </c>
      <c r="O300">
        <v>1</v>
      </c>
      <c r="P300" s="476">
        <v>0</v>
      </c>
      <c r="Q300">
        <v>1</v>
      </c>
      <c r="S300" s="260"/>
      <c r="T300" s="260"/>
      <c r="U300" s="260"/>
      <c r="V300" s="260"/>
      <c r="W300" s="260"/>
    </row>
    <row r="301" spans="2:23" customFormat="1" ht="14">
      <c r="B301" s="481" t="s">
        <v>6009</v>
      </c>
      <c r="C301" t="s">
        <v>5895</v>
      </c>
      <c r="D301" t="s">
        <v>5896</v>
      </c>
      <c r="F301" t="s">
        <v>273</v>
      </c>
      <c r="G301">
        <v>5</v>
      </c>
      <c r="H301">
        <v>3</v>
      </c>
      <c r="I301" s="712" t="s">
        <v>5085</v>
      </c>
      <c r="J301">
        <v>5</v>
      </c>
      <c r="K301" s="312" t="s">
        <v>3242</v>
      </c>
      <c r="L301" t="s">
        <v>5987</v>
      </c>
      <c r="M301">
        <v>1</v>
      </c>
      <c r="N301" s="476">
        <v>0</v>
      </c>
      <c r="O301">
        <v>1</v>
      </c>
      <c r="P301">
        <v>1</v>
      </c>
      <c r="Q301">
        <v>1</v>
      </c>
      <c r="S301" s="260"/>
      <c r="T301" s="260"/>
      <c r="U301" s="260"/>
      <c r="V301" s="260"/>
      <c r="W301" s="260"/>
    </row>
    <row r="302" spans="2:23" customFormat="1" ht="14">
      <c r="B302" t="s">
        <v>5900</v>
      </c>
      <c r="C302" t="s">
        <v>5901</v>
      </c>
      <c r="D302" t="s">
        <v>5902</v>
      </c>
      <c r="E302" t="s">
        <v>5137</v>
      </c>
      <c r="F302" t="s">
        <v>273</v>
      </c>
      <c r="G302">
        <v>6</v>
      </c>
      <c r="H302">
        <v>6</v>
      </c>
      <c r="I302" s="712" t="s">
        <v>5085</v>
      </c>
      <c r="J302">
        <v>6</v>
      </c>
      <c r="K302" s="312" t="s">
        <v>3252</v>
      </c>
      <c r="L302" t="s">
        <v>5987</v>
      </c>
      <c r="M302" s="476">
        <v>0</v>
      </c>
      <c r="N302" s="476">
        <v>0</v>
      </c>
      <c r="O302" s="476">
        <v>0</v>
      </c>
      <c r="P302" s="476">
        <v>0</v>
      </c>
      <c r="Q302" s="476">
        <v>0</v>
      </c>
      <c r="S302" s="260"/>
      <c r="T302" s="260"/>
      <c r="U302" s="260"/>
      <c r="V302" s="260"/>
      <c r="W302" s="260"/>
    </row>
    <row r="303" spans="2:23" customFormat="1" ht="14">
      <c r="B303" t="s">
        <v>5957</v>
      </c>
      <c r="C303" t="s">
        <v>5958</v>
      </c>
      <c r="D303" t="s">
        <v>5959</v>
      </c>
      <c r="F303" t="s">
        <v>254</v>
      </c>
      <c r="I303" s="712" t="s">
        <v>5085</v>
      </c>
      <c r="J303">
        <v>7</v>
      </c>
      <c r="K303" s="312" t="s">
        <v>3259</v>
      </c>
      <c r="L303" t="s">
        <v>5987</v>
      </c>
      <c r="M303" s="476">
        <v>0</v>
      </c>
      <c r="N303">
        <v>1</v>
      </c>
      <c r="O303">
        <v>1</v>
      </c>
      <c r="P303">
        <v>0</v>
      </c>
      <c r="Q303">
        <v>2</v>
      </c>
      <c r="S303" s="260"/>
      <c r="T303" s="260"/>
      <c r="U303" s="260"/>
      <c r="V303" s="260"/>
      <c r="W303" s="260"/>
    </row>
    <row r="304" spans="2:23" customFormat="1" ht="14" hidden="1">
      <c r="B304" t="s">
        <v>5797</v>
      </c>
      <c r="C304" t="s">
        <v>5798</v>
      </c>
      <c r="D304" t="s">
        <v>5799</v>
      </c>
      <c r="E304" t="s">
        <v>5332</v>
      </c>
      <c r="F304" t="s">
        <v>273</v>
      </c>
      <c r="G304">
        <v>3</v>
      </c>
      <c r="H304">
        <v>2</v>
      </c>
      <c r="I304" s="719" t="s">
        <v>276</v>
      </c>
      <c r="J304">
        <v>2</v>
      </c>
      <c r="K304" t="s">
        <v>458</v>
      </c>
      <c r="L304" t="s">
        <v>5987</v>
      </c>
      <c r="M304" s="476">
        <v>0</v>
      </c>
      <c r="N304" s="476">
        <v>0</v>
      </c>
      <c r="O304" s="476">
        <v>0</v>
      </c>
      <c r="P304" s="476">
        <v>0</v>
      </c>
      <c r="Q304" s="476">
        <v>0</v>
      </c>
      <c r="S304" s="260"/>
      <c r="T304" s="260"/>
      <c r="U304" s="260"/>
      <c r="V304" s="260"/>
      <c r="W304" s="260"/>
    </row>
    <row r="305" spans="2:23" customFormat="1" ht="14" hidden="1">
      <c r="B305" t="s">
        <v>5791</v>
      </c>
      <c r="C305" t="s">
        <v>5792</v>
      </c>
      <c r="D305" t="s">
        <v>5793</v>
      </c>
      <c r="F305" t="s">
        <v>273</v>
      </c>
      <c r="G305">
        <v>2</v>
      </c>
      <c r="H305">
        <v>3</v>
      </c>
      <c r="I305" s="719" t="s">
        <v>276</v>
      </c>
      <c r="J305">
        <v>2</v>
      </c>
      <c r="K305" t="s">
        <v>458</v>
      </c>
      <c r="L305" t="s">
        <v>5987</v>
      </c>
      <c r="M305" s="476">
        <v>0</v>
      </c>
      <c r="N305" s="476">
        <v>0</v>
      </c>
      <c r="O305" s="476">
        <v>0</v>
      </c>
      <c r="P305" s="476">
        <v>0</v>
      </c>
      <c r="Q305" s="476">
        <v>0</v>
      </c>
      <c r="S305" s="260"/>
      <c r="T305" s="260"/>
      <c r="U305" s="260"/>
      <c r="V305" s="260"/>
      <c r="W305" s="260"/>
    </row>
    <row r="306" spans="2:23" customFormat="1" ht="14">
      <c r="B306" s="481" t="s">
        <v>6005</v>
      </c>
      <c r="C306" t="s">
        <v>5879</v>
      </c>
      <c r="D306" t="s">
        <v>5880</v>
      </c>
      <c r="F306" t="s">
        <v>254</v>
      </c>
      <c r="I306" s="719" t="s">
        <v>276</v>
      </c>
      <c r="J306">
        <v>2</v>
      </c>
      <c r="K306" s="312" t="s">
        <v>3242</v>
      </c>
      <c r="L306" t="s">
        <v>5987</v>
      </c>
      <c r="M306" s="476">
        <v>0</v>
      </c>
      <c r="N306" s="476">
        <v>0</v>
      </c>
      <c r="O306">
        <v>1</v>
      </c>
      <c r="P306" s="476">
        <v>0</v>
      </c>
      <c r="Q306" s="476">
        <v>0</v>
      </c>
      <c r="S306" s="260"/>
      <c r="T306" s="260"/>
      <c r="U306" s="260"/>
      <c r="V306" s="260"/>
      <c r="W306" s="260"/>
    </row>
    <row r="307" spans="2:23" customFormat="1" ht="14">
      <c r="B307" t="s">
        <v>5910</v>
      </c>
      <c r="C307" t="s">
        <v>5911</v>
      </c>
      <c r="D307" t="s">
        <v>5912</v>
      </c>
      <c r="F307" t="s">
        <v>254</v>
      </c>
      <c r="I307" s="719" t="s">
        <v>276</v>
      </c>
      <c r="J307">
        <v>3</v>
      </c>
      <c r="K307" s="312" t="s">
        <v>3259</v>
      </c>
      <c r="L307" t="s">
        <v>5987</v>
      </c>
      <c r="M307">
        <v>1</v>
      </c>
      <c r="N307">
        <v>2</v>
      </c>
      <c r="O307">
        <v>1</v>
      </c>
      <c r="P307">
        <v>2</v>
      </c>
      <c r="Q307">
        <v>2</v>
      </c>
      <c r="S307" s="260"/>
      <c r="T307" s="260"/>
      <c r="U307" s="260"/>
      <c r="V307" s="260"/>
      <c r="W307" s="260"/>
    </row>
    <row r="308" spans="2:23" customFormat="1" ht="14">
      <c r="B308" t="s">
        <v>5903</v>
      </c>
      <c r="C308" t="s">
        <v>5904</v>
      </c>
      <c r="D308" t="s">
        <v>5905</v>
      </c>
      <c r="F308" t="s">
        <v>273</v>
      </c>
      <c r="G308">
        <v>4</v>
      </c>
      <c r="H308">
        <v>4</v>
      </c>
      <c r="I308" s="719" t="s">
        <v>276</v>
      </c>
      <c r="J308">
        <v>4</v>
      </c>
      <c r="K308" s="312" t="s">
        <v>3259</v>
      </c>
      <c r="L308" t="s">
        <v>5987</v>
      </c>
      <c r="M308">
        <v>2</v>
      </c>
      <c r="N308">
        <v>2</v>
      </c>
      <c r="O308">
        <v>0</v>
      </c>
      <c r="P308">
        <v>2</v>
      </c>
      <c r="Q308">
        <v>2</v>
      </c>
      <c r="S308" s="260"/>
      <c r="T308" s="260"/>
      <c r="U308" s="260"/>
      <c r="V308" s="260"/>
      <c r="W308" s="260"/>
    </row>
    <row r="309" spans="2:23" customFormat="1" ht="14">
      <c r="B309" t="s">
        <v>5947</v>
      </c>
      <c r="C309" t="s">
        <v>5948</v>
      </c>
      <c r="D309" t="s">
        <v>5949</v>
      </c>
      <c r="F309" t="s">
        <v>254</v>
      </c>
      <c r="I309" s="719" t="s">
        <v>276</v>
      </c>
      <c r="J309">
        <v>4</v>
      </c>
      <c r="K309" s="312" t="s">
        <v>3252</v>
      </c>
      <c r="L309" t="s">
        <v>5987</v>
      </c>
      <c r="M309" s="476">
        <v>0</v>
      </c>
      <c r="N309" s="476">
        <v>0</v>
      </c>
      <c r="O309" s="476">
        <v>0</v>
      </c>
      <c r="P309" s="476">
        <v>0</v>
      </c>
      <c r="Q309" s="476">
        <v>0</v>
      </c>
      <c r="S309" s="260"/>
      <c r="T309" s="260"/>
      <c r="U309" s="260"/>
      <c r="V309" s="260"/>
      <c r="W309" s="260"/>
    </row>
    <row r="310" spans="2:23" customFormat="1" ht="14" hidden="1">
      <c r="B310" t="s">
        <v>5794</v>
      </c>
      <c r="C310" t="s">
        <v>5795</v>
      </c>
      <c r="D310" t="s">
        <v>5796</v>
      </c>
      <c r="E310" t="s">
        <v>5332</v>
      </c>
      <c r="F310" t="s">
        <v>273</v>
      </c>
      <c r="G310">
        <v>3</v>
      </c>
      <c r="H310">
        <v>5</v>
      </c>
      <c r="I310" s="719" t="s">
        <v>276</v>
      </c>
      <c r="J310">
        <v>5</v>
      </c>
      <c r="K310" t="s">
        <v>458</v>
      </c>
      <c r="L310" t="s">
        <v>5987</v>
      </c>
      <c r="M310" s="476">
        <v>0</v>
      </c>
      <c r="N310" s="476">
        <v>0</v>
      </c>
      <c r="O310" s="476">
        <v>0</v>
      </c>
      <c r="P310" s="476">
        <v>0</v>
      </c>
      <c r="Q310" s="476">
        <v>0</v>
      </c>
      <c r="S310" s="260"/>
      <c r="T310" s="260"/>
      <c r="U310" s="260"/>
      <c r="V310" s="260"/>
      <c r="W310" s="260"/>
    </row>
    <row r="311" spans="2:23" customFormat="1" ht="14">
      <c r="B311" s="481" t="s">
        <v>6008</v>
      </c>
      <c r="C311" t="s">
        <v>5877</v>
      </c>
      <c r="D311" t="s">
        <v>5878</v>
      </c>
      <c r="F311" t="s">
        <v>273</v>
      </c>
      <c r="G311">
        <v>5</v>
      </c>
      <c r="H311">
        <v>5</v>
      </c>
      <c r="I311" s="719" t="s">
        <v>276</v>
      </c>
      <c r="J311">
        <v>6</v>
      </c>
      <c r="K311" s="312" t="s">
        <v>3242</v>
      </c>
      <c r="L311" t="s">
        <v>5987</v>
      </c>
      <c r="M311">
        <v>1</v>
      </c>
      <c r="N311" s="476">
        <v>0</v>
      </c>
      <c r="O311">
        <v>1</v>
      </c>
      <c r="P311">
        <v>1</v>
      </c>
      <c r="Q311" s="476">
        <v>0</v>
      </c>
      <c r="S311" s="260"/>
      <c r="T311" s="260"/>
      <c r="U311" s="260"/>
      <c r="V311" s="260"/>
      <c r="W311" s="260"/>
    </row>
    <row r="312" spans="2:23" customFormat="1" ht="14">
      <c r="B312" t="s">
        <v>5788</v>
      </c>
      <c r="C312" t="s">
        <v>5789</v>
      </c>
      <c r="D312" t="s">
        <v>5790</v>
      </c>
      <c r="F312" t="s">
        <v>254</v>
      </c>
      <c r="I312" s="719" t="s">
        <v>276</v>
      </c>
      <c r="J312">
        <v>7</v>
      </c>
      <c r="K312" s="312" t="s">
        <v>3252</v>
      </c>
      <c r="L312" t="s">
        <v>5987</v>
      </c>
      <c r="M312" s="476">
        <v>0</v>
      </c>
      <c r="N312" s="476">
        <v>0</v>
      </c>
      <c r="O312" s="476">
        <v>0</v>
      </c>
      <c r="P312" s="476">
        <v>0</v>
      </c>
      <c r="Q312" s="476">
        <v>0</v>
      </c>
      <c r="S312" s="260"/>
      <c r="T312" s="260"/>
      <c r="U312" s="260"/>
      <c r="V312" s="260"/>
      <c r="W312" s="260"/>
    </row>
    <row r="313" spans="2:23" customFormat="1" ht="14">
      <c r="B313" t="s">
        <v>5827</v>
      </c>
      <c r="C313" t="s">
        <v>5828</v>
      </c>
      <c r="D313" t="s">
        <v>5829</v>
      </c>
      <c r="F313" t="s">
        <v>254</v>
      </c>
      <c r="I313" s="719" t="s">
        <v>276</v>
      </c>
      <c r="J313">
        <v>8</v>
      </c>
      <c r="K313" s="312" t="s">
        <v>3252</v>
      </c>
      <c r="L313" t="s">
        <v>5987</v>
      </c>
      <c r="M313" s="476">
        <v>0</v>
      </c>
      <c r="N313" s="476">
        <v>0</v>
      </c>
      <c r="O313" s="476">
        <v>0</v>
      </c>
      <c r="P313" s="476">
        <v>0</v>
      </c>
      <c r="Q313" s="476">
        <v>0</v>
      </c>
      <c r="S313" s="260"/>
      <c r="T313" s="260"/>
      <c r="U313" s="260"/>
      <c r="V313" s="260"/>
      <c r="W313" s="260"/>
    </row>
    <row r="314" spans="2:23" customFormat="1" ht="14" hidden="1">
      <c r="B314" t="s">
        <v>5706</v>
      </c>
      <c r="C314" t="s">
        <v>5707</v>
      </c>
      <c r="D314" t="s">
        <v>5708</v>
      </c>
      <c r="F314" t="s">
        <v>273</v>
      </c>
      <c r="G314">
        <v>1</v>
      </c>
      <c r="H314">
        <v>1</v>
      </c>
      <c r="I314" s="720" t="s">
        <v>297</v>
      </c>
      <c r="J314">
        <v>1</v>
      </c>
      <c r="K314" t="s">
        <v>458</v>
      </c>
      <c r="L314" t="s">
        <v>5987</v>
      </c>
      <c r="M314" s="476">
        <v>0</v>
      </c>
      <c r="N314" s="476">
        <v>0</v>
      </c>
      <c r="O314" s="476">
        <v>0</v>
      </c>
      <c r="P314" s="476">
        <v>0</v>
      </c>
      <c r="Q314" s="476">
        <v>0</v>
      </c>
      <c r="S314" s="260"/>
      <c r="T314" s="260"/>
      <c r="U314" s="260"/>
      <c r="V314" s="260"/>
      <c r="W314" s="260"/>
    </row>
    <row r="315" spans="2:23" customFormat="1" ht="14" hidden="1">
      <c r="B315" t="s">
        <v>5709</v>
      </c>
      <c r="C315" t="s">
        <v>5710</v>
      </c>
      <c r="D315" t="s">
        <v>5711</v>
      </c>
      <c r="E315" t="s">
        <v>5202</v>
      </c>
      <c r="F315" t="s">
        <v>273</v>
      </c>
      <c r="G315">
        <v>1</v>
      </c>
      <c r="H315">
        <v>5</v>
      </c>
      <c r="I315" s="720" t="s">
        <v>297</v>
      </c>
      <c r="J315">
        <v>2</v>
      </c>
      <c r="K315" t="s">
        <v>458</v>
      </c>
      <c r="L315" t="s">
        <v>5987</v>
      </c>
      <c r="M315" s="476">
        <v>0</v>
      </c>
      <c r="N315" s="476">
        <v>0</v>
      </c>
      <c r="O315" s="476">
        <v>0</v>
      </c>
      <c r="P315" s="476">
        <v>0</v>
      </c>
      <c r="Q315" s="476">
        <v>0</v>
      </c>
      <c r="S315" s="260"/>
      <c r="T315" s="260"/>
      <c r="U315" s="260"/>
      <c r="V315" s="260"/>
      <c r="W315" s="260"/>
    </row>
    <row r="316" spans="2:23" customFormat="1" ht="14" hidden="1">
      <c r="B316" t="s">
        <v>5703</v>
      </c>
      <c r="C316" t="s">
        <v>5704</v>
      </c>
      <c r="D316" t="s">
        <v>5705</v>
      </c>
      <c r="F316" t="s">
        <v>254</v>
      </c>
      <c r="I316" s="720" t="s">
        <v>297</v>
      </c>
      <c r="J316">
        <v>2</v>
      </c>
      <c r="K316" t="s">
        <v>458</v>
      </c>
      <c r="L316" t="s">
        <v>5987</v>
      </c>
      <c r="M316" s="476">
        <v>0</v>
      </c>
      <c r="N316" s="476">
        <v>0</v>
      </c>
      <c r="O316" s="476">
        <v>0</v>
      </c>
      <c r="P316" s="476">
        <v>0</v>
      </c>
      <c r="Q316" s="476">
        <v>0</v>
      </c>
      <c r="S316" s="260"/>
      <c r="T316" s="260"/>
      <c r="U316" s="260"/>
      <c r="V316" s="260"/>
      <c r="W316" s="260"/>
    </row>
    <row r="317" spans="2:23" customFormat="1" ht="14">
      <c r="B317" t="s">
        <v>5941</v>
      </c>
      <c r="C317" t="s">
        <v>5942</v>
      </c>
      <c r="D317" t="s">
        <v>5943</v>
      </c>
      <c r="F317" t="s">
        <v>254</v>
      </c>
      <c r="I317" s="720" t="s">
        <v>297</v>
      </c>
      <c r="J317">
        <v>2</v>
      </c>
      <c r="K317" s="312" t="s">
        <v>3259</v>
      </c>
      <c r="L317" t="s">
        <v>5987</v>
      </c>
      <c r="M317">
        <v>2</v>
      </c>
      <c r="N317">
        <v>2</v>
      </c>
      <c r="O317">
        <v>2</v>
      </c>
      <c r="P317">
        <v>2</v>
      </c>
      <c r="Q317">
        <v>2</v>
      </c>
      <c r="S317" s="260"/>
      <c r="T317" s="260"/>
      <c r="U317" s="260"/>
      <c r="V317" s="260"/>
      <c r="W317" s="260"/>
    </row>
    <row r="318" spans="2:23" customFormat="1" ht="14">
      <c r="B318" t="s">
        <v>5944</v>
      </c>
      <c r="C318" t="s">
        <v>5945</v>
      </c>
      <c r="D318" t="s">
        <v>5946</v>
      </c>
      <c r="F318" t="s">
        <v>254</v>
      </c>
      <c r="I318" s="720" t="s">
        <v>297</v>
      </c>
      <c r="J318">
        <v>3</v>
      </c>
      <c r="K318" s="312" t="s">
        <v>3252</v>
      </c>
      <c r="L318" t="s">
        <v>5987</v>
      </c>
      <c r="M318" s="476">
        <v>0</v>
      </c>
      <c r="N318" s="476">
        <v>0</v>
      </c>
      <c r="O318" s="476">
        <v>0</v>
      </c>
      <c r="P318" s="476">
        <v>0</v>
      </c>
      <c r="Q318" s="476">
        <v>0</v>
      </c>
      <c r="S318" s="260"/>
      <c r="T318" s="260"/>
      <c r="U318" s="260"/>
      <c r="V318" s="260"/>
      <c r="W318" s="260"/>
    </row>
    <row r="319" spans="2:23" customFormat="1" ht="14">
      <c r="B319" s="481" t="s">
        <v>6027</v>
      </c>
      <c r="C319" t="s">
        <v>5883</v>
      </c>
      <c r="D319" t="s">
        <v>5884</v>
      </c>
      <c r="F319" t="s">
        <v>5158</v>
      </c>
      <c r="G319">
        <v>2</v>
      </c>
      <c r="I319" s="720" t="s">
        <v>297</v>
      </c>
      <c r="J319">
        <v>4</v>
      </c>
      <c r="K319" s="312" t="s">
        <v>3242</v>
      </c>
      <c r="L319" t="s">
        <v>5987</v>
      </c>
      <c r="M319">
        <v>1</v>
      </c>
      <c r="N319">
        <v>1</v>
      </c>
      <c r="O319" s="716">
        <v>0</v>
      </c>
      <c r="P319" s="716">
        <v>0</v>
      </c>
      <c r="Q319">
        <v>1</v>
      </c>
      <c r="S319" s="260"/>
      <c r="T319" s="260"/>
      <c r="U319" s="260"/>
      <c r="V319" s="260"/>
      <c r="W319" s="260"/>
    </row>
    <row r="320" spans="2:23" customFormat="1" ht="14">
      <c r="B320" t="s">
        <v>5700</v>
      </c>
      <c r="C320" t="s">
        <v>5701</v>
      </c>
      <c r="D320" t="s">
        <v>5702</v>
      </c>
      <c r="E320" t="s">
        <v>5202</v>
      </c>
      <c r="F320" t="s">
        <v>273</v>
      </c>
      <c r="G320">
        <v>5</v>
      </c>
      <c r="H320">
        <v>5</v>
      </c>
      <c r="I320" s="720" t="s">
        <v>297</v>
      </c>
      <c r="J320">
        <v>5</v>
      </c>
      <c r="K320" s="312" t="s">
        <v>3252</v>
      </c>
      <c r="L320" t="s">
        <v>5987</v>
      </c>
      <c r="M320" s="476">
        <v>0</v>
      </c>
      <c r="N320" s="476">
        <v>0</v>
      </c>
      <c r="O320" s="476">
        <v>0</v>
      </c>
      <c r="P320" s="476">
        <v>0</v>
      </c>
      <c r="Q320" s="476">
        <v>0</v>
      </c>
      <c r="S320" s="260"/>
      <c r="T320" s="260"/>
      <c r="U320" s="260"/>
      <c r="V320" s="260"/>
      <c r="W320" s="260"/>
    </row>
    <row r="321" spans="2:23" customFormat="1" ht="14">
      <c r="B321" s="481" t="s">
        <v>5999</v>
      </c>
      <c r="C321" t="s">
        <v>5963</v>
      </c>
      <c r="D321" t="s">
        <v>5964</v>
      </c>
      <c r="F321" t="s">
        <v>273</v>
      </c>
      <c r="G321">
        <v>4</v>
      </c>
      <c r="H321">
        <v>4</v>
      </c>
      <c r="I321" s="720" t="s">
        <v>297</v>
      </c>
      <c r="J321">
        <v>6</v>
      </c>
      <c r="K321" s="312" t="s">
        <v>3242</v>
      </c>
      <c r="L321" t="s">
        <v>5987</v>
      </c>
      <c r="M321">
        <v>1</v>
      </c>
      <c r="N321">
        <v>1</v>
      </c>
      <c r="O321" s="716">
        <v>0</v>
      </c>
      <c r="P321" s="476">
        <v>0</v>
      </c>
      <c r="Q321">
        <v>1</v>
      </c>
      <c r="S321" s="260"/>
      <c r="T321" s="260"/>
      <c r="U321" s="260"/>
      <c r="V321" s="260"/>
      <c r="W321" s="260"/>
    </row>
    <row r="322" spans="2:23" customFormat="1" ht="14">
      <c r="B322" t="s">
        <v>5965</v>
      </c>
      <c r="C322" t="s">
        <v>5966</v>
      </c>
      <c r="D322" t="s">
        <v>5967</v>
      </c>
      <c r="E322" t="s">
        <v>5627</v>
      </c>
      <c r="F322" t="s">
        <v>273</v>
      </c>
      <c r="G322">
        <v>8</v>
      </c>
      <c r="H322">
        <v>5</v>
      </c>
      <c r="I322" s="720" t="s">
        <v>297</v>
      </c>
      <c r="J322">
        <v>7</v>
      </c>
      <c r="K322" s="312" t="s">
        <v>3252</v>
      </c>
      <c r="L322" t="s">
        <v>5987</v>
      </c>
      <c r="M322" s="476">
        <v>0</v>
      </c>
      <c r="N322" s="476">
        <v>0</v>
      </c>
      <c r="O322" s="476">
        <v>0</v>
      </c>
      <c r="P322" s="476">
        <v>0</v>
      </c>
      <c r="Q322" s="476">
        <v>0</v>
      </c>
      <c r="S322" s="260"/>
      <c r="T322" s="260"/>
      <c r="U322" s="260"/>
      <c r="V322" s="260"/>
      <c r="W322" s="260"/>
    </row>
    <row r="323" spans="2:23" customFormat="1" ht="14">
      <c r="B323" t="s">
        <v>5850</v>
      </c>
      <c r="C323" t="s">
        <v>5851</v>
      </c>
      <c r="D323" t="s">
        <v>5852</v>
      </c>
      <c r="F323" t="s">
        <v>254</v>
      </c>
      <c r="I323" s="720" t="s">
        <v>297</v>
      </c>
      <c r="J323">
        <v>8</v>
      </c>
      <c r="K323" s="312" t="s">
        <v>3259</v>
      </c>
      <c r="L323" t="s">
        <v>5987</v>
      </c>
      <c r="M323">
        <v>2</v>
      </c>
      <c r="N323">
        <v>1</v>
      </c>
      <c r="O323">
        <v>2</v>
      </c>
      <c r="P323">
        <v>2</v>
      </c>
      <c r="Q323">
        <v>1</v>
      </c>
      <c r="S323" s="260"/>
      <c r="T323" s="260"/>
      <c r="U323" s="260"/>
      <c r="V323" s="260"/>
      <c r="W323" s="260"/>
    </row>
    <row r="324" spans="2:23" customFormat="1" ht="14" hidden="1">
      <c r="B324" t="s">
        <v>5723</v>
      </c>
      <c r="C324" t="s">
        <v>5724</v>
      </c>
      <c r="D324" t="s">
        <v>5725</v>
      </c>
      <c r="F324" t="s">
        <v>254</v>
      </c>
      <c r="I324" s="721" t="s">
        <v>312</v>
      </c>
      <c r="J324">
        <v>2</v>
      </c>
      <c r="K324" t="s">
        <v>458</v>
      </c>
      <c r="L324" t="s">
        <v>5987</v>
      </c>
      <c r="M324" s="476">
        <v>0</v>
      </c>
      <c r="N324" s="476">
        <v>0</v>
      </c>
      <c r="O324" s="476">
        <v>0</v>
      </c>
      <c r="P324" s="476">
        <v>0</v>
      </c>
      <c r="Q324" s="476">
        <v>0</v>
      </c>
      <c r="S324" s="260"/>
      <c r="T324" s="260"/>
      <c r="U324" s="260"/>
      <c r="V324" s="260"/>
      <c r="W324" s="260"/>
    </row>
    <row r="325" spans="2:23" customFormat="1" ht="14" hidden="1">
      <c r="B325" t="s">
        <v>5741</v>
      </c>
      <c r="C325" t="s">
        <v>5742</v>
      </c>
      <c r="D325" t="s">
        <v>5743</v>
      </c>
      <c r="F325" t="s">
        <v>273</v>
      </c>
      <c r="G325">
        <v>4</v>
      </c>
      <c r="H325">
        <v>3</v>
      </c>
      <c r="I325" s="721" t="s">
        <v>312</v>
      </c>
      <c r="J325">
        <v>3</v>
      </c>
      <c r="K325" t="s">
        <v>458</v>
      </c>
      <c r="L325" t="s">
        <v>5987</v>
      </c>
      <c r="M325" s="476">
        <v>0</v>
      </c>
      <c r="N325" s="476">
        <v>0</v>
      </c>
      <c r="O325" s="476">
        <v>0</v>
      </c>
      <c r="P325" s="476">
        <v>0</v>
      </c>
      <c r="Q325" s="476">
        <v>0</v>
      </c>
      <c r="S325" s="260"/>
      <c r="T325" s="260"/>
      <c r="U325" s="260"/>
      <c r="V325" s="260"/>
      <c r="W325" s="260"/>
    </row>
    <row r="326" spans="2:23" customFormat="1" ht="14">
      <c r="B326" t="s">
        <v>5830</v>
      </c>
      <c r="C326" t="s">
        <v>5831</v>
      </c>
      <c r="D326" t="s">
        <v>5832</v>
      </c>
      <c r="F326" t="s">
        <v>273</v>
      </c>
      <c r="G326">
        <v>2</v>
      </c>
      <c r="H326">
        <v>5</v>
      </c>
      <c r="I326" s="721" t="s">
        <v>312</v>
      </c>
      <c r="J326">
        <v>3</v>
      </c>
      <c r="K326" s="312" t="s">
        <v>3252</v>
      </c>
      <c r="L326" t="s">
        <v>5987</v>
      </c>
      <c r="M326" s="476">
        <v>0</v>
      </c>
      <c r="N326" s="476">
        <v>0</v>
      </c>
      <c r="O326" s="476">
        <v>0</v>
      </c>
      <c r="P326" s="476">
        <v>0</v>
      </c>
      <c r="Q326" s="476">
        <v>0</v>
      </c>
      <c r="S326" s="260"/>
      <c r="T326" s="260"/>
      <c r="U326" s="260"/>
      <c r="V326" s="260"/>
      <c r="W326" s="260"/>
    </row>
    <row r="327" spans="2:23" customFormat="1" ht="14">
      <c r="B327" t="s">
        <v>5839</v>
      </c>
      <c r="C327" t="s">
        <v>5840</v>
      </c>
      <c r="D327" t="s">
        <v>5841</v>
      </c>
      <c r="F327" t="s">
        <v>254</v>
      </c>
      <c r="I327" s="721" t="s">
        <v>312</v>
      </c>
      <c r="J327">
        <v>3</v>
      </c>
      <c r="K327" s="312" t="s">
        <v>3252</v>
      </c>
      <c r="L327" t="s">
        <v>5987</v>
      </c>
      <c r="M327" s="476">
        <v>0</v>
      </c>
      <c r="N327" s="476">
        <v>0</v>
      </c>
      <c r="O327" s="476">
        <v>0</v>
      </c>
      <c r="P327" s="476">
        <v>0</v>
      </c>
      <c r="Q327" s="476">
        <v>0</v>
      </c>
      <c r="S327" s="260"/>
      <c r="T327" s="260"/>
      <c r="U327" s="260"/>
      <c r="V327" s="260"/>
      <c r="W327" s="260"/>
    </row>
    <row r="328" spans="2:23" customFormat="1" ht="14">
      <c r="B328" s="481" t="s">
        <v>5997</v>
      </c>
      <c r="C328" t="s">
        <v>5931</v>
      </c>
      <c r="D328" t="s">
        <v>5932</v>
      </c>
      <c r="F328" t="s">
        <v>273</v>
      </c>
      <c r="G328">
        <v>4</v>
      </c>
      <c r="H328">
        <v>4</v>
      </c>
      <c r="I328" s="721" t="s">
        <v>312</v>
      </c>
      <c r="J328">
        <v>4</v>
      </c>
      <c r="K328" s="312" t="s">
        <v>3242</v>
      </c>
      <c r="L328" t="s">
        <v>5987</v>
      </c>
      <c r="M328">
        <v>1</v>
      </c>
      <c r="N328" s="476">
        <v>0</v>
      </c>
      <c r="O328" s="476">
        <v>0</v>
      </c>
      <c r="P328">
        <v>1</v>
      </c>
      <c r="Q328">
        <v>1</v>
      </c>
      <c r="S328" s="260"/>
      <c r="T328" s="260"/>
      <c r="U328" s="260"/>
      <c r="V328" s="260"/>
      <c r="W328" s="260"/>
    </row>
    <row r="329" spans="2:23" customFormat="1" ht="14">
      <c r="B329" t="s">
        <v>5855</v>
      </c>
      <c r="C329" t="s">
        <v>5856</v>
      </c>
      <c r="D329" t="s">
        <v>5857</v>
      </c>
      <c r="F329" t="s">
        <v>254</v>
      </c>
      <c r="I329" s="721" t="s">
        <v>312</v>
      </c>
      <c r="J329">
        <v>4</v>
      </c>
      <c r="K329" s="312" t="s">
        <v>3252</v>
      </c>
      <c r="L329" t="s">
        <v>5987</v>
      </c>
      <c r="M329" s="476">
        <v>0</v>
      </c>
      <c r="N329" s="476">
        <v>0</v>
      </c>
      <c r="O329" s="476">
        <v>0</v>
      </c>
      <c r="P329" s="476">
        <v>0</v>
      </c>
      <c r="Q329" s="476">
        <v>0</v>
      </c>
      <c r="S329" s="260"/>
      <c r="T329" s="260"/>
      <c r="U329" s="260"/>
      <c r="V329" s="260"/>
      <c r="W329" s="260"/>
    </row>
    <row r="330" spans="2:23" customFormat="1" ht="14" hidden="1">
      <c r="B330" t="s">
        <v>5970</v>
      </c>
      <c r="C330" t="s">
        <v>5971</v>
      </c>
      <c r="D330" t="s">
        <v>5972</v>
      </c>
      <c r="E330" t="s">
        <v>5627</v>
      </c>
      <c r="F330" t="s">
        <v>273</v>
      </c>
      <c r="G330">
        <v>3</v>
      </c>
      <c r="H330">
        <v>3</v>
      </c>
      <c r="I330" s="721" t="s">
        <v>312</v>
      </c>
      <c r="J330">
        <v>5</v>
      </c>
      <c r="K330" t="s">
        <v>458</v>
      </c>
      <c r="L330" t="s">
        <v>5987</v>
      </c>
      <c r="M330" s="476">
        <v>0</v>
      </c>
      <c r="N330" s="476">
        <v>0</v>
      </c>
      <c r="O330" s="476">
        <v>0</v>
      </c>
      <c r="P330" s="476">
        <v>0</v>
      </c>
      <c r="Q330" s="476">
        <v>0</v>
      </c>
      <c r="S330" s="260"/>
      <c r="T330" s="260"/>
      <c r="U330" s="260"/>
      <c r="V330" s="260"/>
      <c r="W330" s="260"/>
    </row>
    <row r="331" spans="2:23" customFormat="1" ht="14">
      <c r="B331" s="481" t="s">
        <v>5992</v>
      </c>
      <c r="C331" t="s">
        <v>5721</v>
      </c>
      <c r="D331" t="s">
        <v>5722</v>
      </c>
      <c r="F331" t="s">
        <v>273</v>
      </c>
      <c r="G331">
        <v>8</v>
      </c>
      <c r="H331">
        <v>8</v>
      </c>
      <c r="I331" s="721" t="s">
        <v>312</v>
      </c>
      <c r="J331">
        <v>8</v>
      </c>
      <c r="K331" s="312" t="s">
        <v>3242</v>
      </c>
      <c r="L331" t="s">
        <v>5987</v>
      </c>
      <c r="M331" s="476">
        <v>0</v>
      </c>
      <c r="N331">
        <v>1</v>
      </c>
      <c r="O331">
        <v>1</v>
      </c>
      <c r="P331" s="476">
        <v>0</v>
      </c>
      <c r="Q331">
        <v>1</v>
      </c>
      <c r="S331" s="260"/>
      <c r="T331" s="260"/>
      <c r="U331" s="260"/>
      <c r="V331" s="260"/>
      <c r="W331" s="260"/>
    </row>
    <row r="332" spans="2:23" customFormat="1" ht="14">
      <c r="B332" t="s">
        <v>5836</v>
      </c>
      <c r="C332" t="s">
        <v>5837</v>
      </c>
      <c r="D332" t="s">
        <v>5838</v>
      </c>
      <c r="F332" t="s">
        <v>254</v>
      </c>
      <c r="I332" s="721" t="s">
        <v>312</v>
      </c>
      <c r="J332">
        <v>8</v>
      </c>
      <c r="K332" s="312" t="s">
        <v>3259</v>
      </c>
      <c r="L332" t="s">
        <v>5987</v>
      </c>
      <c r="M332" s="476">
        <v>0</v>
      </c>
      <c r="N332" s="476">
        <v>0</v>
      </c>
      <c r="O332" s="476">
        <v>0</v>
      </c>
      <c r="P332">
        <v>2</v>
      </c>
      <c r="Q332">
        <v>1</v>
      </c>
      <c r="S332" s="260"/>
      <c r="T332" s="260"/>
      <c r="U332" s="260"/>
      <c r="V332" s="260"/>
      <c r="W332" s="260"/>
    </row>
    <row r="333" spans="2:23" customFormat="1" ht="14">
      <c r="B333" t="s">
        <v>5726</v>
      </c>
      <c r="C333" t="s">
        <v>5727</v>
      </c>
      <c r="D333" t="s">
        <v>5728</v>
      </c>
      <c r="E333" t="s">
        <v>5332</v>
      </c>
      <c r="F333" t="s">
        <v>273</v>
      </c>
      <c r="G333">
        <v>8</v>
      </c>
      <c r="H333">
        <v>8</v>
      </c>
      <c r="I333" s="721" t="s">
        <v>312</v>
      </c>
      <c r="J333">
        <v>9</v>
      </c>
      <c r="K333" s="312" t="s">
        <v>3259</v>
      </c>
      <c r="L333" t="s">
        <v>5987</v>
      </c>
      <c r="M333">
        <v>2</v>
      </c>
      <c r="N333">
        <v>0</v>
      </c>
      <c r="O333">
        <v>1</v>
      </c>
      <c r="P333">
        <v>2</v>
      </c>
      <c r="Q333">
        <v>2</v>
      </c>
      <c r="S333" s="260"/>
      <c r="T333" s="260"/>
      <c r="U333" s="260"/>
      <c r="V333" s="260"/>
      <c r="W333" s="260"/>
    </row>
    <row r="334" spans="2:23" customFormat="1" ht="14">
      <c r="B334" t="s">
        <v>5952</v>
      </c>
      <c r="C334" t="s">
        <v>5953</v>
      </c>
      <c r="D334" t="s">
        <v>5954</v>
      </c>
      <c r="E334" t="s">
        <v>5759</v>
      </c>
      <c r="F334" t="s">
        <v>273</v>
      </c>
      <c r="G334">
        <v>2</v>
      </c>
      <c r="H334">
        <v>1</v>
      </c>
      <c r="I334" s="309" t="s">
        <v>3309</v>
      </c>
      <c r="J334">
        <v>1</v>
      </c>
      <c r="K334" s="312" t="s">
        <v>3252</v>
      </c>
      <c r="L334" t="s">
        <v>5987</v>
      </c>
      <c r="M334" s="476">
        <v>0</v>
      </c>
      <c r="N334" s="476">
        <v>0</v>
      </c>
      <c r="O334" s="476">
        <v>0</v>
      </c>
      <c r="P334" s="476">
        <v>0</v>
      </c>
      <c r="Q334" s="476">
        <v>0</v>
      </c>
      <c r="S334" s="260"/>
      <c r="T334" s="260"/>
      <c r="U334" s="260"/>
      <c r="V334" s="260"/>
      <c r="W334" s="260"/>
    </row>
    <row r="335" spans="2:23" customFormat="1" ht="14" hidden="1">
      <c r="B335" t="s">
        <v>5800</v>
      </c>
      <c r="C335" t="s">
        <v>5801</v>
      </c>
      <c r="D335" t="s">
        <v>5802</v>
      </c>
      <c r="F335" t="s">
        <v>273</v>
      </c>
      <c r="G335">
        <v>3</v>
      </c>
      <c r="H335">
        <v>2</v>
      </c>
      <c r="I335" s="309" t="s">
        <v>3309</v>
      </c>
      <c r="J335">
        <v>2</v>
      </c>
      <c r="K335" t="s">
        <v>458</v>
      </c>
      <c r="L335" t="s">
        <v>5987</v>
      </c>
      <c r="M335" s="476">
        <v>0</v>
      </c>
      <c r="N335" s="476">
        <v>0</v>
      </c>
      <c r="O335" s="476">
        <v>0</v>
      </c>
      <c r="P335" s="476">
        <v>0</v>
      </c>
      <c r="Q335" s="476">
        <v>0</v>
      </c>
      <c r="S335" s="260"/>
      <c r="T335" s="260"/>
      <c r="U335" s="260"/>
      <c r="V335" s="260"/>
      <c r="W335" s="260"/>
    </row>
    <row r="336" spans="2:23" customFormat="1" ht="14" hidden="1">
      <c r="B336" t="s">
        <v>5806</v>
      </c>
      <c r="C336" t="s">
        <v>5807</v>
      </c>
      <c r="D336" t="s">
        <v>5808</v>
      </c>
      <c r="F336" t="s">
        <v>273</v>
      </c>
      <c r="G336">
        <v>3</v>
      </c>
      <c r="H336">
        <v>2</v>
      </c>
      <c r="I336" s="309" t="s">
        <v>3309</v>
      </c>
      <c r="J336">
        <v>2</v>
      </c>
      <c r="K336" t="s">
        <v>458</v>
      </c>
      <c r="L336" t="s">
        <v>5987</v>
      </c>
      <c r="M336" s="476">
        <v>0</v>
      </c>
      <c r="N336" s="476">
        <v>0</v>
      </c>
      <c r="O336" s="476">
        <v>0</v>
      </c>
      <c r="P336" s="476">
        <v>0</v>
      </c>
      <c r="Q336" s="476">
        <v>0</v>
      </c>
      <c r="S336" s="260"/>
      <c r="T336" s="260"/>
      <c r="U336" s="260"/>
      <c r="V336" s="260"/>
      <c r="W336" s="260"/>
    </row>
    <row r="337" spans="2:23" customFormat="1" ht="14">
      <c r="B337" s="481" t="s">
        <v>7130</v>
      </c>
      <c r="C337" t="s">
        <v>5885</v>
      </c>
      <c r="D337" t="s">
        <v>5886</v>
      </c>
      <c r="F337" t="s">
        <v>273</v>
      </c>
      <c r="G337">
        <v>3</v>
      </c>
      <c r="H337">
        <v>2</v>
      </c>
      <c r="I337" s="309" t="s">
        <v>3309</v>
      </c>
      <c r="J337">
        <v>2</v>
      </c>
      <c r="K337" s="312" t="s">
        <v>3242</v>
      </c>
      <c r="L337" t="s">
        <v>5987</v>
      </c>
      <c r="M337">
        <v>1</v>
      </c>
      <c r="N337" s="476">
        <v>0</v>
      </c>
      <c r="O337">
        <v>1</v>
      </c>
      <c r="P337">
        <v>1</v>
      </c>
      <c r="Q337">
        <v>1</v>
      </c>
      <c r="S337" s="260"/>
      <c r="T337" s="260"/>
      <c r="U337" s="260"/>
      <c r="V337" s="260"/>
      <c r="W337" s="260"/>
    </row>
    <row r="338" spans="2:23" customFormat="1" ht="14" hidden="1">
      <c r="B338" t="s">
        <v>5803</v>
      </c>
      <c r="C338" t="s">
        <v>5804</v>
      </c>
      <c r="D338" t="s">
        <v>5805</v>
      </c>
      <c r="F338" t="s">
        <v>254</v>
      </c>
      <c r="I338" s="309" t="s">
        <v>3309</v>
      </c>
      <c r="J338">
        <v>2</v>
      </c>
      <c r="K338" t="s">
        <v>458</v>
      </c>
      <c r="L338" t="s">
        <v>5987</v>
      </c>
      <c r="M338" s="476">
        <v>0</v>
      </c>
      <c r="N338" s="476">
        <v>0</v>
      </c>
      <c r="O338" s="476">
        <v>0</v>
      </c>
      <c r="P338" s="476">
        <v>0</v>
      </c>
      <c r="Q338" s="476">
        <v>0</v>
      </c>
      <c r="S338" s="260"/>
      <c r="T338" s="260"/>
      <c r="U338" s="260"/>
      <c r="V338" s="260"/>
      <c r="W338" s="260"/>
    </row>
    <row r="339" spans="2:23" customFormat="1" ht="14">
      <c r="B339" t="s">
        <v>5874</v>
      </c>
      <c r="C339" t="s">
        <v>5875</v>
      </c>
      <c r="D339" t="s">
        <v>5876</v>
      </c>
      <c r="F339" t="s">
        <v>254</v>
      </c>
      <c r="I339" s="309" t="s">
        <v>3309</v>
      </c>
      <c r="J339">
        <v>2</v>
      </c>
      <c r="K339" s="312" t="s">
        <v>3252</v>
      </c>
      <c r="L339" t="s">
        <v>5987</v>
      </c>
      <c r="M339" s="476">
        <v>0</v>
      </c>
      <c r="N339" s="476">
        <v>0</v>
      </c>
      <c r="O339" s="476">
        <v>0</v>
      </c>
      <c r="P339" s="476">
        <v>0</v>
      </c>
      <c r="Q339" s="476">
        <v>0</v>
      </c>
      <c r="S339" s="260"/>
      <c r="T339" s="260"/>
      <c r="U339" s="260"/>
      <c r="V339" s="260"/>
      <c r="W339" s="260"/>
    </row>
    <row r="340" spans="2:23" customFormat="1" ht="14">
      <c r="B340" t="s">
        <v>5933</v>
      </c>
      <c r="C340" t="s">
        <v>5934</v>
      </c>
      <c r="D340" t="s">
        <v>5935</v>
      </c>
      <c r="F340" t="s">
        <v>273</v>
      </c>
      <c r="G340">
        <v>4</v>
      </c>
      <c r="H340">
        <v>3</v>
      </c>
      <c r="I340" s="309" t="s">
        <v>3309</v>
      </c>
      <c r="J340">
        <v>3</v>
      </c>
      <c r="K340" s="312" t="s">
        <v>3252</v>
      </c>
      <c r="L340" t="s">
        <v>5987</v>
      </c>
      <c r="M340" s="476">
        <v>0</v>
      </c>
      <c r="N340" s="476">
        <v>0</v>
      </c>
      <c r="O340" s="476">
        <v>0</v>
      </c>
      <c r="P340" s="476">
        <v>0</v>
      </c>
      <c r="Q340" s="476">
        <v>0</v>
      </c>
      <c r="S340" s="260"/>
      <c r="T340" s="260"/>
      <c r="U340" s="260"/>
      <c r="V340" s="260"/>
      <c r="W340" s="260"/>
    </row>
    <row r="341" spans="2:23" customFormat="1" ht="14">
      <c r="B341" t="s">
        <v>5842</v>
      </c>
      <c r="C341" t="s">
        <v>5843</v>
      </c>
      <c r="D341" t="s">
        <v>5844</v>
      </c>
      <c r="F341" t="s">
        <v>254</v>
      </c>
      <c r="I341" s="309" t="s">
        <v>3309</v>
      </c>
      <c r="J341">
        <v>3</v>
      </c>
      <c r="K341" s="312" t="s">
        <v>3259</v>
      </c>
      <c r="L341" t="s">
        <v>5987</v>
      </c>
      <c r="M341">
        <v>2</v>
      </c>
      <c r="N341">
        <v>1</v>
      </c>
      <c r="O341">
        <v>2</v>
      </c>
      <c r="P341">
        <v>1</v>
      </c>
      <c r="Q341">
        <v>1</v>
      </c>
      <c r="S341" s="260"/>
      <c r="T341" s="260"/>
      <c r="U341" s="260"/>
      <c r="V341" s="260"/>
      <c r="W341" s="260"/>
    </row>
    <row r="342" spans="2:23" customFormat="1" ht="14">
      <c r="B342" t="s">
        <v>5892</v>
      </c>
      <c r="C342" t="s">
        <v>5893</v>
      </c>
      <c r="D342" t="s">
        <v>5894</v>
      </c>
      <c r="F342" t="s">
        <v>254</v>
      </c>
      <c r="I342" s="309" t="s">
        <v>3309</v>
      </c>
      <c r="J342">
        <v>5</v>
      </c>
      <c r="K342" s="312" t="s">
        <v>3259</v>
      </c>
      <c r="L342" t="s">
        <v>5987</v>
      </c>
      <c r="M342" s="476">
        <v>0</v>
      </c>
      <c r="N342">
        <v>0</v>
      </c>
      <c r="O342">
        <v>2</v>
      </c>
      <c r="P342">
        <v>2</v>
      </c>
      <c r="Q342">
        <v>1</v>
      </c>
      <c r="S342" s="260"/>
      <c r="T342" s="260"/>
      <c r="U342" s="260"/>
      <c r="V342" s="260"/>
      <c r="W342" s="260"/>
    </row>
    <row r="343" spans="2:23" customFormat="1" ht="14">
      <c r="B343" s="481" t="s">
        <v>6511</v>
      </c>
      <c r="C343" t="s">
        <v>5908</v>
      </c>
      <c r="D343" t="s">
        <v>5909</v>
      </c>
      <c r="F343" t="s">
        <v>273</v>
      </c>
      <c r="G343">
        <v>5</v>
      </c>
      <c r="H343">
        <v>7</v>
      </c>
      <c r="I343" s="309" t="s">
        <v>3309</v>
      </c>
      <c r="J343">
        <v>6</v>
      </c>
      <c r="K343" s="312" t="s">
        <v>3242</v>
      </c>
      <c r="L343" t="s">
        <v>5987</v>
      </c>
      <c r="M343">
        <v>1</v>
      </c>
      <c r="N343">
        <v>1</v>
      </c>
      <c r="O343">
        <v>1</v>
      </c>
      <c r="P343" s="476">
        <v>0</v>
      </c>
      <c r="Q343">
        <v>1</v>
      </c>
      <c r="S343" s="260"/>
      <c r="T343" s="260"/>
      <c r="U343" s="260"/>
      <c r="V343" s="260"/>
      <c r="W343" s="260"/>
    </row>
    <row r="344" spans="2:23" customFormat="1" ht="14" hidden="1">
      <c r="B344" t="s">
        <v>5774</v>
      </c>
      <c r="C344" t="s">
        <v>5775</v>
      </c>
      <c r="D344" t="s">
        <v>5776</v>
      </c>
      <c r="F344" t="s">
        <v>254</v>
      </c>
      <c r="I344" s="309" t="s">
        <v>3327</v>
      </c>
      <c r="J344">
        <v>1</v>
      </c>
      <c r="K344" t="s">
        <v>458</v>
      </c>
      <c r="L344" t="s">
        <v>5987</v>
      </c>
      <c r="M344" s="476">
        <v>0</v>
      </c>
      <c r="N344" s="476">
        <v>0</v>
      </c>
      <c r="O344" s="476">
        <v>0</v>
      </c>
      <c r="P344" s="476">
        <v>0</v>
      </c>
      <c r="Q344" s="476">
        <v>0</v>
      </c>
      <c r="S344" s="260"/>
      <c r="T344" s="260"/>
      <c r="U344" s="260"/>
      <c r="V344" s="260"/>
      <c r="W344" s="260"/>
    </row>
    <row r="345" spans="2:23" customFormat="1" ht="14" hidden="1">
      <c r="B345" t="s">
        <v>5765</v>
      </c>
      <c r="C345" t="s">
        <v>5766</v>
      </c>
      <c r="D345" t="s">
        <v>5767</v>
      </c>
      <c r="E345" t="s">
        <v>5332</v>
      </c>
      <c r="F345" t="s">
        <v>273</v>
      </c>
      <c r="G345">
        <v>2</v>
      </c>
      <c r="H345">
        <v>2</v>
      </c>
      <c r="I345" s="309" t="s">
        <v>3327</v>
      </c>
      <c r="J345">
        <v>2</v>
      </c>
      <c r="K345" t="s">
        <v>458</v>
      </c>
      <c r="L345" t="s">
        <v>5987</v>
      </c>
      <c r="M345" s="476">
        <v>0</v>
      </c>
      <c r="N345" s="476">
        <v>0</v>
      </c>
      <c r="O345" s="476">
        <v>0</v>
      </c>
      <c r="P345" s="476">
        <v>0</v>
      </c>
      <c r="Q345" s="476">
        <v>0</v>
      </c>
      <c r="S345" s="260"/>
      <c r="T345" s="260"/>
      <c r="U345" s="260"/>
      <c r="V345" s="260"/>
      <c r="W345" s="260"/>
    </row>
    <row r="346" spans="2:23" customFormat="1" ht="14">
      <c r="B346" t="s">
        <v>5871</v>
      </c>
      <c r="C346" t="s">
        <v>5872</v>
      </c>
      <c r="D346" t="s">
        <v>5873</v>
      </c>
      <c r="F346" t="s">
        <v>254</v>
      </c>
      <c r="I346" s="309" t="s">
        <v>3327</v>
      </c>
      <c r="J346">
        <v>2</v>
      </c>
      <c r="K346" s="312" t="s">
        <v>3259</v>
      </c>
      <c r="L346" t="s">
        <v>5987</v>
      </c>
      <c r="M346">
        <v>2</v>
      </c>
      <c r="N346">
        <v>1</v>
      </c>
      <c r="O346" s="476">
        <v>0</v>
      </c>
      <c r="P346">
        <v>1</v>
      </c>
      <c r="Q346">
        <v>1</v>
      </c>
      <c r="S346" s="260"/>
      <c r="T346" s="260"/>
      <c r="U346" s="260"/>
      <c r="V346" s="260"/>
      <c r="W346" s="260"/>
    </row>
    <row r="347" spans="2:23" customFormat="1" ht="14">
      <c r="B347" t="s">
        <v>5768</v>
      </c>
      <c r="C347" t="s">
        <v>5769</v>
      </c>
      <c r="D347" t="s">
        <v>5770</v>
      </c>
      <c r="F347" t="s">
        <v>273</v>
      </c>
      <c r="G347">
        <v>1</v>
      </c>
      <c r="H347">
        <v>2</v>
      </c>
      <c r="I347" s="309" t="s">
        <v>3327</v>
      </c>
      <c r="J347">
        <v>3</v>
      </c>
      <c r="K347" s="312" t="s">
        <v>3252</v>
      </c>
      <c r="L347" t="s">
        <v>5987</v>
      </c>
      <c r="M347" s="476">
        <v>0</v>
      </c>
      <c r="N347" s="476">
        <v>0</v>
      </c>
      <c r="O347" s="476">
        <v>0</v>
      </c>
      <c r="P347" s="476">
        <v>0</v>
      </c>
      <c r="Q347" s="476">
        <v>0</v>
      </c>
      <c r="S347" s="260"/>
      <c r="T347" s="260"/>
      <c r="U347" s="260"/>
      <c r="V347" s="260"/>
      <c r="W347" s="260"/>
    </row>
    <row r="348" spans="2:23" customFormat="1" ht="14">
      <c r="B348" t="s">
        <v>5845</v>
      </c>
      <c r="C348" t="s">
        <v>5846</v>
      </c>
      <c r="D348" t="s">
        <v>5847</v>
      </c>
      <c r="E348" t="s">
        <v>5357</v>
      </c>
      <c r="F348" t="s">
        <v>273</v>
      </c>
      <c r="G348">
        <v>3</v>
      </c>
      <c r="H348">
        <v>4</v>
      </c>
      <c r="I348" s="309" t="s">
        <v>3327</v>
      </c>
      <c r="J348">
        <v>3</v>
      </c>
      <c r="K348" s="312" t="s">
        <v>3259</v>
      </c>
      <c r="L348" t="s">
        <v>5987</v>
      </c>
      <c r="M348">
        <v>1</v>
      </c>
      <c r="N348">
        <v>0</v>
      </c>
      <c r="O348">
        <v>2</v>
      </c>
      <c r="P348">
        <v>2</v>
      </c>
      <c r="Q348">
        <v>2</v>
      </c>
      <c r="S348" s="260"/>
      <c r="T348" s="260"/>
      <c r="U348" s="260"/>
      <c r="V348" s="260"/>
      <c r="W348" s="260"/>
    </row>
    <row r="349" spans="2:23" customFormat="1" ht="14">
      <c r="B349" s="481" t="s">
        <v>5996</v>
      </c>
      <c r="C349" t="s">
        <v>5866</v>
      </c>
      <c r="D349" t="s">
        <v>5867</v>
      </c>
      <c r="E349" t="s">
        <v>5218</v>
      </c>
      <c r="F349" t="s">
        <v>273</v>
      </c>
      <c r="G349">
        <v>0</v>
      </c>
      <c r="H349">
        <v>4</v>
      </c>
      <c r="I349" s="309" t="s">
        <v>3327</v>
      </c>
      <c r="J349">
        <v>3</v>
      </c>
      <c r="K349" s="312" t="s">
        <v>3242</v>
      </c>
      <c r="L349" t="s">
        <v>5987</v>
      </c>
      <c r="M349" s="476">
        <v>0</v>
      </c>
      <c r="N349" s="476">
        <v>0</v>
      </c>
      <c r="O349" s="476">
        <v>0</v>
      </c>
      <c r="P349">
        <v>1</v>
      </c>
      <c r="Q349">
        <v>1</v>
      </c>
      <c r="S349" s="260"/>
      <c r="T349" s="260"/>
      <c r="U349" s="260"/>
      <c r="V349" s="260"/>
      <c r="W349" s="260"/>
    </row>
    <row r="350" spans="2:23" customFormat="1" ht="14">
      <c r="B350" t="s">
        <v>5762</v>
      </c>
      <c r="C350" t="s">
        <v>5763</v>
      </c>
      <c r="D350" t="s">
        <v>5764</v>
      </c>
      <c r="F350" t="s">
        <v>5158</v>
      </c>
      <c r="G350">
        <v>3</v>
      </c>
      <c r="I350" s="309" t="s">
        <v>3327</v>
      </c>
      <c r="J350">
        <v>3</v>
      </c>
      <c r="K350" s="312" t="s">
        <v>3252</v>
      </c>
      <c r="L350" t="s">
        <v>5987</v>
      </c>
      <c r="M350" s="476">
        <v>0</v>
      </c>
      <c r="N350" s="476">
        <v>0</v>
      </c>
      <c r="O350" s="476">
        <v>0</v>
      </c>
      <c r="P350" s="476">
        <v>0</v>
      </c>
      <c r="Q350" s="476">
        <v>0</v>
      </c>
      <c r="S350" s="260"/>
      <c r="T350" s="260"/>
      <c r="U350" s="260"/>
      <c r="V350" s="260"/>
      <c r="W350" s="260"/>
    </row>
    <row r="351" spans="2:23" customFormat="1" ht="14" hidden="1">
      <c r="B351" t="s">
        <v>5771</v>
      </c>
      <c r="C351" t="s">
        <v>5772</v>
      </c>
      <c r="D351" t="s">
        <v>5773</v>
      </c>
      <c r="F351" t="s">
        <v>254</v>
      </c>
      <c r="I351" s="309" t="s">
        <v>3327</v>
      </c>
      <c r="J351">
        <v>3</v>
      </c>
      <c r="K351" t="s">
        <v>458</v>
      </c>
      <c r="L351" t="s">
        <v>5987</v>
      </c>
      <c r="M351" s="476">
        <v>0</v>
      </c>
      <c r="N351" s="476">
        <v>0</v>
      </c>
      <c r="O351" s="476">
        <v>0</v>
      </c>
      <c r="P351" s="476">
        <v>0</v>
      </c>
      <c r="Q351" s="476">
        <v>0</v>
      </c>
      <c r="S351" s="260"/>
      <c r="T351" s="260"/>
      <c r="U351" s="260"/>
      <c r="V351" s="260"/>
      <c r="W351" s="260"/>
    </row>
    <row r="352" spans="2:23" customFormat="1" ht="14">
      <c r="B352" t="s">
        <v>5981</v>
      </c>
      <c r="C352" t="s">
        <v>5982</v>
      </c>
      <c r="D352" t="s">
        <v>5983</v>
      </c>
      <c r="F352" t="s">
        <v>254</v>
      </c>
      <c r="I352" s="309" t="s">
        <v>3327</v>
      </c>
      <c r="J352">
        <v>4</v>
      </c>
      <c r="K352" s="312" t="s">
        <v>3252</v>
      </c>
      <c r="L352" t="s">
        <v>5987</v>
      </c>
      <c r="M352" s="476">
        <v>0</v>
      </c>
      <c r="N352" s="476">
        <v>0</v>
      </c>
      <c r="O352" s="476">
        <v>0</v>
      </c>
      <c r="P352" s="476">
        <v>0</v>
      </c>
      <c r="Q352" s="476">
        <v>0</v>
      </c>
      <c r="S352" s="260"/>
      <c r="T352" s="260"/>
      <c r="U352" s="260"/>
      <c r="V352" s="260"/>
      <c r="W352" s="260"/>
    </row>
    <row r="353" spans="2:23" customFormat="1" ht="14">
      <c r="B353" s="481" t="s">
        <v>5990</v>
      </c>
      <c r="C353" t="s">
        <v>5760</v>
      </c>
      <c r="D353" t="s">
        <v>5761</v>
      </c>
      <c r="F353" t="s">
        <v>273</v>
      </c>
      <c r="G353">
        <v>4</v>
      </c>
      <c r="H353">
        <v>5</v>
      </c>
      <c r="I353" s="309" t="s">
        <v>3327</v>
      </c>
      <c r="J353">
        <v>5</v>
      </c>
      <c r="K353" s="312" t="s">
        <v>3242</v>
      </c>
      <c r="L353" t="s">
        <v>5987</v>
      </c>
      <c r="M353" s="476">
        <v>0</v>
      </c>
      <c r="N353">
        <v>1</v>
      </c>
      <c r="O353">
        <v>1</v>
      </c>
      <c r="P353" s="476">
        <v>0</v>
      </c>
      <c r="Q353">
        <v>1</v>
      </c>
      <c r="S353" s="260"/>
      <c r="T353" s="260"/>
      <c r="U353" s="260"/>
      <c r="V353" s="260"/>
      <c r="W353" s="260"/>
    </row>
    <row r="354" spans="2:23" customFormat="1" ht="14">
      <c r="B354" s="481" t="s">
        <v>6520</v>
      </c>
      <c r="C354" t="s">
        <v>5848</v>
      </c>
      <c r="D354" t="s">
        <v>5849</v>
      </c>
      <c r="F354" t="s">
        <v>254</v>
      </c>
      <c r="I354" s="548" t="s">
        <v>3342</v>
      </c>
      <c r="J354">
        <v>1</v>
      </c>
      <c r="K354" s="312" t="s">
        <v>3259</v>
      </c>
      <c r="L354" t="s">
        <v>5987</v>
      </c>
      <c r="M354">
        <v>2</v>
      </c>
      <c r="N354" s="476">
        <v>0</v>
      </c>
      <c r="O354" s="476">
        <v>0</v>
      </c>
      <c r="P354">
        <v>2</v>
      </c>
      <c r="Q354">
        <v>0</v>
      </c>
      <c r="S354" s="260"/>
      <c r="T354" s="260"/>
      <c r="U354" s="260"/>
      <c r="V354" s="260"/>
      <c r="W354" s="260"/>
    </row>
    <row r="355" spans="2:23" customFormat="1" ht="14" hidden="1">
      <c r="B355" t="s">
        <v>5735</v>
      </c>
      <c r="C355" t="s">
        <v>5736</v>
      </c>
      <c r="D355" t="s">
        <v>5737</v>
      </c>
      <c r="E355" t="s">
        <v>5357</v>
      </c>
      <c r="F355" t="s">
        <v>273</v>
      </c>
      <c r="G355">
        <v>2</v>
      </c>
      <c r="H355">
        <v>3</v>
      </c>
      <c r="I355" s="548" t="s">
        <v>3342</v>
      </c>
      <c r="J355">
        <v>2</v>
      </c>
      <c r="K355" t="s">
        <v>458</v>
      </c>
      <c r="L355" t="s">
        <v>5987</v>
      </c>
      <c r="M355" s="476">
        <v>0</v>
      </c>
      <c r="N355" s="476">
        <v>0</v>
      </c>
      <c r="O355" s="476">
        <v>0</v>
      </c>
      <c r="P355" s="476">
        <v>0</v>
      </c>
      <c r="Q355" s="476">
        <v>0</v>
      </c>
      <c r="S355" s="260"/>
      <c r="T355" s="260"/>
      <c r="U355" s="260"/>
      <c r="V355" s="260"/>
      <c r="W355" s="260"/>
    </row>
    <row r="356" spans="2:23" customFormat="1" ht="14">
      <c r="B356" t="s">
        <v>5732</v>
      </c>
      <c r="C356" t="s">
        <v>5733</v>
      </c>
      <c r="D356" t="s">
        <v>5734</v>
      </c>
      <c r="F356" t="s">
        <v>254</v>
      </c>
      <c r="I356" s="548" t="s">
        <v>3342</v>
      </c>
      <c r="J356">
        <v>2</v>
      </c>
      <c r="K356" s="312" t="s">
        <v>3252</v>
      </c>
      <c r="L356" t="s">
        <v>5987</v>
      </c>
      <c r="M356" s="476">
        <v>0</v>
      </c>
      <c r="N356" s="476">
        <v>0</v>
      </c>
      <c r="O356" s="476">
        <v>0</v>
      </c>
      <c r="P356" s="476">
        <v>0</v>
      </c>
      <c r="Q356" s="476">
        <v>0</v>
      </c>
      <c r="S356" s="260"/>
      <c r="T356" s="260"/>
      <c r="U356" s="260"/>
      <c r="V356" s="260"/>
      <c r="W356" s="260"/>
    </row>
    <row r="357" spans="2:23" customFormat="1" ht="14">
      <c r="B357" t="s">
        <v>5785</v>
      </c>
      <c r="C357" t="s">
        <v>5786</v>
      </c>
      <c r="D357" t="s">
        <v>5787</v>
      </c>
      <c r="F357" t="s">
        <v>273</v>
      </c>
      <c r="G357">
        <v>3</v>
      </c>
      <c r="H357">
        <v>2</v>
      </c>
      <c r="I357" s="548" t="s">
        <v>3342</v>
      </c>
      <c r="J357">
        <v>3</v>
      </c>
      <c r="K357" s="312" t="s">
        <v>3252</v>
      </c>
      <c r="L357" t="s">
        <v>5987</v>
      </c>
      <c r="M357" s="476">
        <v>0</v>
      </c>
      <c r="N357" s="476">
        <v>0</v>
      </c>
      <c r="O357" s="476">
        <v>0</v>
      </c>
      <c r="P357" s="476">
        <v>0</v>
      </c>
      <c r="Q357" s="476">
        <v>0</v>
      </c>
      <c r="S357" s="260"/>
      <c r="T357" s="260"/>
      <c r="U357" s="260"/>
      <c r="V357" s="260"/>
      <c r="W357" s="260"/>
    </row>
    <row r="358" spans="2:23" customFormat="1" ht="14" hidden="1">
      <c r="B358" t="s">
        <v>5984</v>
      </c>
      <c r="C358" t="s">
        <v>5985</v>
      </c>
      <c r="D358" t="s">
        <v>5986</v>
      </c>
      <c r="F358" t="s">
        <v>254</v>
      </c>
      <c r="I358" s="548" t="s">
        <v>3342</v>
      </c>
      <c r="J358">
        <v>3</v>
      </c>
      <c r="K358" t="s">
        <v>458</v>
      </c>
      <c r="L358" t="s">
        <v>5987</v>
      </c>
      <c r="M358" s="476">
        <v>0</v>
      </c>
      <c r="N358" s="476">
        <v>0</v>
      </c>
      <c r="O358" s="476">
        <v>0</v>
      </c>
      <c r="P358" s="476">
        <v>0</v>
      </c>
      <c r="Q358" s="476">
        <v>0</v>
      </c>
      <c r="S358" s="260"/>
      <c r="T358" s="260"/>
      <c r="U358" s="260"/>
      <c r="V358" s="260"/>
      <c r="W358" s="260"/>
    </row>
    <row r="359" spans="2:23" customFormat="1" ht="14">
      <c r="B359" t="s">
        <v>5915</v>
      </c>
      <c r="C359" t="s">
        <v>5916</v>
      </c>
      <c r="D359" t="s">
        <v>5917</v>
      </c>
      <c r="F359" t="s">
        <v>273</v>
      </c>
      <c r="G359">
        <v>3</v>
      </c>
      <c r="H359">
        <v>5</v>
      </c>
      <c r="I359" s="548" t="s">
        <v>3342</v>
      </c>
      <c r="J359">
        <v>4</v>
      </c>
      <c r="K359" s="312" t="s">
        <v>3252</v>
      </c>
      <c r="L359" t="s">
        <v>5987</v>
      </c>
      <c r="M359" s="476">
        <v>0</v>
      </c>
      <c r="N359" s="476">
        <v>0</v>
      </c>
      <c r="O359" s="476">
        <v>0</v>
      </c>
      <c r="P359" s="476">
        <v>0</v>
      </c>
      <c r="Q359" s="476">
        <v>0</v>
      </c>
      <c r="S359" s="260"/>
      <c r="T359" s="260"/>
      <c r="U359" s="260"/>
      <c r="V359" s="260"/>
      <c r="W359" s="260"/>
    </row>
    <row r="360" spans="2:23" customFormat="1" ht="14">
      <c r="B360" t="s">
        <v>5889</v>
      </c>
      <c r="C360" t="s">
        <v>5890</v>
      </c>
      <c r="D360" t="s">
        <v>5891</v>
      </c>
      <c r="E360" t="s">
        <v>5137</v>
      </c>
      <c r="F360" t="s">
        <v>273</v>
      </c>
      <c r="G360">
        <v>5</v>
      </c>
      <c r="H360">
        <v>5</v>
      </c>
      <c r="I360" s="548" t="s">
        <v>3342</v>
      </c>
      <c r="J360">
        <v>5</v>
      </c>
      <c r="K360" s="312" t="s">
        <v>3242</v>
      </c>
      <c r="L360" t="s">
        <v>5987</v>
      </c>
      <c r="M360">
        <v>1</v>
      </c>
      <c r="N360">
        <v>1</v>
      </c>
      <c r="O360">
        <v>1</v>
      </c>
      <c r="P360">
        <v>1</v>
      </c>
      <c r="Q360">
        <v>1</v>
      </c>
      <c r="S360" s="260"/>
      <c r="T360" s="260"/>
      <c r="U360" s="260"/>
      <c r="V360" s="486" t="s">
        <v>6002</v>
      </c>
      <c r="W360" s="260"/>
    </row>
    <row r="361" spans="2:23" customFormat="1" ht="14" hidden="1">
      <c r="B361" t="s">
        <v>5926</v>
      </c>
      <c r="C361" t="s">
        <v>5927</v>
      </c>
      <c r="D361" t="s">
        <v>5928</v>
      </c>
      <c r="E361" t="s">
        <v>5627</v>
      </c>
      <c r="F361" t="s">
        <v>273</v>
      </c>
      <c r="G361">
        <v>5</v>
      </c>
      <c r="H361">
        <v>5</v>
      </c>
      <c r="I361" s="548" t="s">
        <v>3342</v>
      </c>
      <c r="J361">
        <v>5</v>
      </c>
      <c r="K361" t="s">
        <v>458</v>
      </c>
      <c r="L361" t="s">
        <v>5987</v>
      </c>
      <c r="M361" s="476">
        <v>0</v>
      </c>
      <c r="N361" s="476">
        <v>0</v>
      </c>
      <c r="O361" s="476">
        <v>0</v>
      </c>
      <c r="P361" s="476">
        <v>0</v>
      </c>
      <c r="Q361" s="476">
        <v>0</v>
      </c>
      <c r="S361" s="260"/>
      <c r="T361" s="260"/>
      <c r="U361" s="260"/>
      <c r="V361" s="260"/>
      <c r="W361" s="260"/>
    </row>
    <row r="362" spans="2:23" customFormat="1" ht="14">
      <c r="B362" s="481" t="s">
        <v>6521</v>
      </c>
      <c r="C362" t="s">
        <v>5950</v>
      </c>
      <c r="D362" t="s">
        <v>5951</v>
      </c>
      <c r="F362" t="s">
        <v>5158</v>
      </c>
      <c r="G362">
        <v>3</v>
      </c>
      <c r="I362" s="548" t="s">
        <v>3342</v>
      </c>
      <c r="J362">
        <v>6</v>
      </c>
      <c r="K362" s="312" t="s">
        <v>3259</v>
      </c>
      <c r="L362" t="s">
        <v>5987</v>
      </c>
      <c r="M362">
        <v>1</v>
      </c>
      <c r="N362">
        <v>1</v>
      </c>
      <c r="O362" s="481">
        <v>1</v>
      </c>
      <c r="P362">
        <v>1</v>
      </c>
      <c r="Q362">
        <v>2</v>
      </c>
      <c r="S362" s="260"/>
      <c r="T362" s="260"/>
      <c r="U362" s="260"/>
      <c r="V362" s="260"/>
      <c r="W362" s="260"/>
    </row>
    <row r="363" spans="2:23" customFormat="1" ht="14">
      <c r="B363" s="481" t="s">
        <v>6004</v>
      </c>
      <c r="C363" t="s">
        <v>5913</v>
      </c>
      <c r="D363" t="s">
        <v>5914</v>
      </c>
      <c r="F363" t="s">
        <v>273</v>
      </c>
      <c r="G363">
        <v>7</v>
      </c>
      <c r="H363">
        <v>5</v>
      </c>
      <c r="I363" s="548" t="s">
        <v>3342</v>
      </c>
      <c r="J363">
        <v>8</v>
      </c>
      <c r="K363" s="312" t="s">
        <v>3242</v>
      </c>
      <c r="L363" t="s">
        <v>5987</v>
      </c>
      <c r="M363">
        <v>1</v>
      </c>
      <c r="N363" s="476">
        <v>0</v>
      </c>
      <c r="O363" s="476">
        <v>0</v>
      </c>
      <c r="P363">
        <v>1</v>
      </c>
      <c r="Q363" s="476">
        <v>0</v>
      </c>
      <c r="S363" s="260"/>
      <c r="T363" s="260"/>
      <c r="U363" s="260"/>
      <c r="V363" s="260"/>
      <c r="W363" s="260"/>
    </row>
    <row r="364" spans="2:23" customFormat="1" ht="14">
      <c r="B364" t="s">
        <v>5923</v>
      </c>
      <c r="C364" t="s">
        <v>5924</v>
      </c>
      <c r="D364" t="s">
        <v>5925</v>
      </c>
      <c r="F364" t="s">
        <v>254</v>
      </c>
      <c r="I364" s="309" t="s">
        <v>3359</v>
      </c>
      <c r="J364">
        <v>1</v>
      </c>
      <c r="K364" s="312" t="s">
        <v>3252</v>
      </c>
      <c r="L364" t="s">
        <v>5987</v>
      </c>
      <c r="M364" s="476">
        <v>0</v>
      </c>
      <c r="N364" s="476">
        <v>0</v>
      </c>
      <c r="O364" s="476">
        <v>0</v>
      </c>
      <c r="P364" s="476">
        <v>0</v>
      </c>
      <c r="Q364" s="476">
        <v>0</v>
      </c>
      <c r="S364" s="260"/>
      <c r="T364" s="260"/>
      <c r="U364" s="260"/>
      <c r="V364" s="260"/>
      <c r="W364" s="260"/>
    </row>
    <row r="365" spans="2:23" customFormat="1" ht="14" hidden="1">
      <c r="B365" t="s">
        <v>5777</v>
      </c>
      <c r="C365" t="s">
        <v>5778</v>
      </c>
      <c r="D365" t="s">
        <v>5648</v>
      </c>
      <c r="E365" t="s">
        <v>5137</v>
      </c>
      <c r="F365" t="s">
        <v>273</v>
      </c>
      <c r="G365">
        <v>1</v>
      </c>
      <c r="H365">
        <v>5</v>
      </c>
      <c r="I365" s="309" t="s">
        <v>3359</v>
      </c>
      <c r="J365">
        <v>2</v>
      </c>
      <c r="K365" t="s">
        <v>458</v>
      </c>
      <c r="L365" t="s">
        <v>5987</v>
      </c>
      <c r="M365" s="476">
        <v>0</v>
      </c>
      <c r="N365" s="476">
        <v>0</v>
      </c>
      <c r="O365" s="476">
        <v>0</v>
      </c>
      <c r="P365" s="476">
        <v>0</v>
      </c>
      <c r="Q365" s="476">
        <v>0</v>
      </c>
      <c r="S365" s="260"/>
      <c r="T365" s="260"/>
      <c r="U365" s="260"/>
      <c r="V365" s="260"/>
      <c r="W365" s="260"/>
    </row>
    <row r="366" spans="2:23" customFormat="1" ht="14">
      <c r="B366" t="s">
        <v>5938</v>
      </c>
      <c r="C366" t="s">
        <v>5939</v>
      </c>
      <c r="D366" t="s">
        <v>5940</v>
      </c>
      <c r="F366" t="s">
        <v>273</v>
      </c>
      <c r="G366">
        <v>3</v>
      </c>
      <c r="H366">
        <v>3</v>
      </c>
      <c r="I366" s="309" t="s">
        <v>3359</v>
      </c>
      <c r="J366">
        <v>3</v>
      </c>
      <c r="K366" s="312" t="s">
        <v>3259</v>
      </c>
      <c r="L366" t="s">
        <v>5987</v>
      </c>
      <c r="M366">
        <v>2</v>
      </c>
      <c r="N366">
        <v>2</v>
      </c>
      <c r="O366" s="476">
        <v>0</v>
      </c>
      <c r="P366">
        <v>0</v>
      </c>
      <c r="Q366">
        <v>1</v>
      </c>
      <c r="S366" s="260"/>
      <c r="T366" s="260"/>
      <c r="U366" s="260"/>
      <c r="V366" s="260"/>
      <c r="W366" s="260"/>
    </row>
    <row r="367" spans="2:23" customFormat="1" ht="14" hidden="1">
      <c r="B367" t="s">
        <v>5782</v>
      </c>
      <c r="C367" t="s">
        <v>5783</v>
      </c>
      <c r="D367" t="s">
        <v>5784</v>
      </c>
      <c r="E367" t="s">
        <v>5137</v>
      </c>
      <c r="F367" t="s">
        <v>273</v>
      </c>
      <c r="G367">
        <v>3</v>
      </c>
      <c r="H367">
        <v>4</v>
      </c>
      <c r="I367" s="309" t="s">
        <v>3359</v>
      </c>
      <c r="J367">
        <v>3</v>
      </c>
      <c r="K367" t="s">
        <v>458</v>
      </c>
      <c r="L367" t="s">
        <v>5987</v>
      </c>
      <c r="M367" s="476">
        <v>0</v>
      </c>
      <c r="N367" s="476">
        <v>0</v>
      </c>
      <c r="O367" s="476">
        <v>0</v>
      </c>
      <c r="P367" s="476">
        <v>0</v>
      </c>
      <c r="Q367" s="476">
        <v>0</v>
      </c>
      <c r="S367" s="260"/>
      <c r="T367" s="260"/>
      <c r="U367" s="260"/>
      <c r="V367" s="260"/>
      <c r="W367" s="260"/>
    </row>
    <row r="368" spans="2:23" customFormat="1" ht="14">
      <c r="B368" t="s">
        <v>5779</v>
      </c>
      <c r="C368" t="s">
        <v>5780</v>
      </c>
      <c r="D368" t="s">
        <v>5781</v>
      </c>
      <c r="F368" t="s">
        <v>254</v>
      </c>
      <c r="I368" s="309" t="s">
        <v>3359</v>
      </c>
      <c r="J368">
        <v>3</v>
      </c>
      <c r="K368" s="312" t="s">
        <v>3252</v>
      </c>
      <c r="L368" t="s">
        <v>5987</v>
      </c>
      <c r="M368" s="476">
        <v>0</v>
      </c>
      <c r="N368" s="476">
        <v>0</v>
      </c>
      <c r="O368" s="476">
        <v>0</v>
      </c>
      <c r="P368" s="476">
        <v>0</v>
      </c>
      <c r="Q368" s="476">
        <v>0</v>
      </c>
      <c r="S368" s="260"/>
      <c r="T368" s="260"/>
      <c r="U368" s="260"/>
      <c r="V368" s="260"/>
      <c r="W368" s="260"/>
    </row>
    <row r="369" spans="2:23" customFormat="1" ht="14">
      <c r="B369" t="s">
        <v>5897</v>
      </c>
      <c r="C369" t="s">
        <v>5898</v>
      </c>
      <c r="D369" t="s">
        <v>5899</v>
      </c>
      <c r="E369" t="s">
        <v>5137</v>
      </c>
      <c r="F369" t="s">
        <v>273</v>
      </c>
      <c r="G369">
        <v>4</v>
      </c>
      <c r="H369">
        <v>3</v>
      </c>
      <c r="I369" s="309" t="s">
        <v>3359</v>
      </c>
      <c r="J369">
        <v>4</v>
      </c>
      <c r="K369" s="312" t="s">
        <v>3252</v>
      </c>
      <c r="L369" t="s">
        <v>5987</v>
      </c>
      <c r="M369" s="476">
        <v>0</v>
      </c>
      <c r="N369" s="476">
        <v>0</v>
      </c>
      <c r="O369" s="476">
        <v>0</v>
      </c>
      <c r="P369" s="476">
        <v>0</v>
      </c>
      <c r="Q369" s="476">
        <v>0</v>
      </c>
      <c r="S369" s="260"/>
      <c r="T369" s="260"/>
      <c r="U369" s="260"/>
      <c r="V369" s="260"/>
      <c r="W369" s="260"/>
    </row>
    <row r="370" spans="2:23" customFormat="1" ht="14">
      <c r="B370" s="481" t="s">
        <v>6527</v>
      </c>
      <c r="C370" t="s">
        <v>5864</v>
      </c>
      <c r="D370" t="s">
        <v>5865</v>
      </c>
      <c r="F370" t="s">
        <v>254</v>
      </c>
      <c r="I370" s="309" t="s">
        <v>3359</v>
      </c>
      <c r="J370">
        <v>4</v>
      </c>
      <c r="K370" s="312" t="s">
        <v>3259</v>
      </c>
      <c r="L370" t="s">
        <v>5987</v>
      </c>
      <c r="M370">
        <v>0</v>
      </c>
      <c r="N370">
        <v>2</v>
      </c>
      <c r="O370" s="476">
        <v>0</v>
      </c>
      <c r="P370">
        <v>2</v>
      </c>
      <c r="Q370">
        <v>1</v>
      </c>
      <c r="S370" s="260"/>
      <c r="T370" s="260"/>
      <c r="U370" s="260"/>
      <c r="V370" s="260"/>
      <c r="W370" s="260"/>
    </row>
    <row r="371" spans="2:23" customFormat="1" ht="14" hidden="1">
      <c r="B371" t="s">
        <v>5697</v>
      </c>
      <c r="C371" t="s">
        <v>5698</v>
      </c>
      <c r="D371" t="s">
        <v>5699</v>
      </c>
      <c r="E371" t="s">
        <v>5137</v>
      </c>
      <c r="F371" t="s">
        <v>273</v>
      </c>
      <c r="G371">
        <v>6</v>
      </c>
      <c r="H371">
        <v>4</v>
      </c>
      <c r="I371" s="309" t="s">
        <v>3359</v>
      </c>
      <c r="J371">
        <v>6</v>
      </c>
      <c r="K371" t="s">
        <v>458</v>
      </c>
      <c r="L371" t="s">
        <v>5987</v>
      </c>
      <c r="M371" s="476">
        <v>0</v>
      </c>
      <c r="N371" s="476">
        <v>0</v>
      </c>
      <c r="O371" s="476">
        <v>0</v>
      </c>
      <c r="P371" s="476">
        <v>0</v>
      </c>
      <c r="Q371" s="476">
        <v>0</v>
      </c>
      <c r="S371" s="260"/>
      <c r="T371" s="260"/>
      <c r="U371" s="260"/>
      <c r="V371" s="260"/>
      <c r="W371" s="260"/>
    </row>
    <row r="372" spans="2:23" customFormat="1" ht="14">
      <c r="B372" s="481" t="s">
        <v>5998</v>
      </c>
      <c r="C372" t="s">
        <v>5853</v>
      </c>
      <c r="D372" t="s">
        <v>5854</v>
      </c>
      <c r="E372" t="s">
        <v>5137</v>
      </c>
      <c r="F372" t="s">
        <v>273</v>
      </c>
      <c r="G372">
        <v>8</v>
      </c>
      <c r="H372">
        <v>8</v>
      </c>
      <c r="I372" s="309" t="s">
        <v>3359</v>
      </c>
      <c r="J372">
        <v>6</v>
      </c>
      <c r="K372" s="312" t="s">
        <v>3242</v>
      </c>
      <c r="L372" t="s">
        <v>5987</v>
      </c>
      <c r="M372" s="476">
        <v>0</v>
      </c>
      <c r="N372">
        <v>1</v>
      </c>
      <c r="O372" s="476">
        <v>0</v>
      </c>
      <c r="P372" s="476">
        <v>0</v>
      </c>
      <c r="Q372" s="476">
        <v>0</v>
      </c>
      <c r="S372" s="260"/>
      <c r="T372" s="260"/>
      <c r="U372" s="260"/>
      <c r="V372" s="260"/>
      <c r="W372" s="260"/>
    </row>
    <row r="373" spans="2:23" customFormat="1" ht="14">
      <c r="B373" s="481" t="s">
        <v>6006</v>
      </c>
      <c r="C373" t="s">
        <v>5887</v>
      </c>
      <c r="D373" t="s">
        <v>5888</v>
      </c>
      <c r="F373" t="s">
        <v>254</v>
      </c>
      <c r="I373" s="309" t="s">
        <v>3359</v>
      </c>
      <c r="J373">
        <v>6</v>
      </c>
      <c r="K373" s="312" t="s">
        <v>3242</v>
      </c>
      <c r="L373" t="s">
        <v>5987</v>
      </c>
      <c r="M373">
        <v>1</v>
      </c>
      <c r="N373">
        <v>1</v>
      </c>
      <c r="O373">
        <v>1</v>
      </c>
      <c r="P373">
        <v>1</v>
      </c>
      <c r="Q373" s="716">
        <v>0</v>
      </c>
      <c r="S373" s="260"/>
      <c r="T373" s="260"/>
      <c r="U373" s="260"/>
      <c r="V373" s="260"/>
      <c r="W373" s="260"/>
    </row>
    <row r="374" spans="2:23" customFormat="1" ht="14">
      <c r="B374" t="s">
        <v>5747</v>
      </c>
      <c r="C374" t="s">
        <v>5748</v>
      </c>
      <c r="D374" t="s">
        <v>5749</v>
      </c>
      <c r="F374" t="s">
        <v>254</v>
      </c>
      <c r="I374" s="309" t="s">
        <v>3373</v>
      </c>
      <c r="J374">
        <v>1</v>
      </c>
      <c r="K374" s="312" t="s">
        <v>3252</v>
      </c>
      <c r="L374" t="s">
        <v>5987</v>
      </c>
      <c r="M374" s="476">
        <v>0</v>
      </c>
      <c r="N374" s="476">
        <v>0</v>
      </c>
      <c r="O374" s="476">
        <v>0</v>
      </c>
      <c r="P374" s="476">
        <v>0</v>
      </c>
      <c r="Q374" s="476">
        <v>0</v>
      </c>
      <c r="S374" s="260"/>
      <c r="T374" s="260"/>
      <c r="U374" s="260"/>
      <c r="V374" s="260"/>
      <c r="W374" s="260"/>
    </row>
    <row r="375" spans="2:23" customFormat="1" ht="14" hidden="1">
      <c r="B375" t="s">
        <v>5729</v>
      </c>
      <c r="C375" t="s">
        <v>5730</v>
      </c>
      <c r="D375" t="s">
        <v>5731</v>
      </c>
      <c r="E375" t="s">
        <v>5627</v>
      </c>
      <c r="F375" t="s">
        <v>273</v>
      </c>
      <c r="G375">
        <v>3</v>
      </c>
      <c r="H375">
        <v>2</v>
      </c>
      <c r="I375" s="309" t="s">
        <v>3373</v>
      </c>
      <c r="J375">
        <v>2</v>
      </c>
      <c r="K375" t="s">
        <v>458</v>
      </c>
      <c r="L375" t="s">
        <v>5987</v>
      </c>
      <c r="M375" s="476">
        <v>0</v>
      </c>
      <c r="N375" s="476">
        <v>0</v>
      </c>
      <c r="O375" s="476">
        <v>0</v>
      </c>
      <c r="P375" s="476">
        <v>0</v>
      </c>
      <c r="Q375" s="476">
        <v>0</v>
      </c>
      <c r="S375" s="260"/>
      <c r="T375" s="260"/>
      <c r="U375" s="260"/>
      <c r="V375" s="260"/>
      <c r="W375" s="260"/>
    </row>
    <row r="376" spans="2:23" customFormat="1" ht="14">
      <c r="B376" t="s">
        <v>5750</v>
      </c>
      <c r="C376" t="s">
        <v>5751</v>
      </c>
      <c r="D376" t="s">
        <v>5752</v>
      </c>
      <c r="E376" t="s">
        <v>5627</v>
      </c>
      <c r="F376" t="s">
        <v>273</v>
      </c>
      <c r="G376">
        <v>1</v>
      </c>
      <c r="H376">
        <v>3</v>
      </c>
      <c r="I376" s="309" t="s">
        <v>3373</v>
      </c>
      <c r="J376">
        <v>2</v>
      </c>
      <c r="K376" s="312" t="s">
        <v>3252</v>
      </c>
      <c r="L376" t="s">
        <v>5987</v>
      </c>
      <c r="M376" s="476">
        <v>0</v>
      </c>
      <c r="N376" s="476">
        <v>0</v>
      </c>
      <c r="O376" s="476">
        <v>0</v>
      </c>
      <c r="P376" s="476">
        <v>0</v>
      </c>
      <c r="Q376" s="476">
        <v>0</v>
      </c>
      <c r="S376" s="260"/>
      <c r="T376" s="260"/>
      <c r="U376" s="260"/>
      <c r="V376" s="260"/>
      <c r="W376" s="260"/>
    </row>
    <row r="377" spans="2:23" customFormat="1" ht="14">
      <c r="B377" s="481" t="s">
        <v>6543</v>
      </c>
      <c r="C377" t="s">
        <v>5929</v>
      </c>
      <c r="D377" t="s">
        <v>5930</v>
      </c>
      <c r="F377" t="s">
        <v>273</v>
      </c>
      <c r="G377">
        <v>1</v>
      </c>
      <c r="H377">
        <v>4</v>
      </c>
      <c r="I377" s="309" t="s">
        <v>3373</v>
      </c>
      <c r="J377">
        <v>2</v>
      </c>
      <c r="K377" s="312" t="s">
        <v>3242</v>
      </c>
      <c r="L377" t="s">
        <v>5987</v>
      </c>
      <c r="M377" s="716">
        <v>0</v>
      </c>
      <c r="N377">
        <v>1</v>
      </c>
      <c r="O377">
        <v>1</v>
      </c>
      <c r="P377">
        <v>1</v>
      </c>
      <c r="Q377">
        <v>1</v>
      </c>
      <c r="S377" s="260"/>
      <c r="T377" s="260"/>
      <c r="U377" s="260"/>
      <c r="V377" s="260"/>
      <c r="W377" s="260"/>
    </row>
    <row r="378" spans="2:23" customFormat="1" ht="14" hidden="1">
      <c r="B378" t="s">
        <v>5753</v>
      </c>
      <c r="C378" t="s">
        <v>5754</v>
      </c>
      <c r="D378" t="s">
        <v>5755</v>
      </c>
      <c r="F378" t="s">
        <v>254</v>
      </c>
      <c r="I378" s="309" t="s">
        <v>3373</v>
      </c>
      <c r="J378">
        <v>2</v>
      </c>
      <c r="K378" t="s">
        <v>458</v>
      </c>
      <c r="L378" t="s">
        <v>5987</v>
      </c>
      <c r="M378" s="476">
        <v>0</v>
      </c>
      <c r="N378" s="476">
        <v>0</v>
      </c>
      <c r="O378" s="476">
        <v>0</v>
      </c>
      <c r="P378" s="476">
        <v>0</v>
      </c>
      <c r="Q378" s="476">
        <v>0</v>
      </c>
      <c r="S378" s="260"/>
      <c r="T378" s="260"/>
      <c r="U378" s="260"/>
      <c r="V378" s="260"/>
      <c r="W378" s="260"/>
    </row>
    <row r="379" spans="2:23" customFormat="1" ht="14">
      <c r="B379" t="s">
        <v>5920</v>
      </c>
      <c r="C379" t="s">
        <v>5921</v>
      </c>
      <c r="D379" t="s">
        <v>5922</v>
      </c>
      <c r="F379" t="s">
        <v>5158</v>
      </c>
      <c r="G379">
        <v>1</v>
      </c>
      <c r="I379" s="309" t="s">
        <v>3373</v>
      </c>
      <c r="J379">
        <v>2</v>
      </c>
      <c r="K379" s="312" t="s">
        <v>3259</v>
      </c>
      <c r="L379" t="s">
        <v>5987</v>
      </c>
      <c r="M379">
        <v>1</v>
      </c>
      <c r="N379">
        <v>1</v>
      </c>
      <c r="O379">
        <v>2</v>
      </c>
      <c r="P379">
        <v>2</v>
      </c>
      <c r="Q379">
        <v>2</v>
      </c>
      <c r="S379" s="260"/>
      <c r="T379" s="260"/>
      <c r="U379" s="260"/>
      <c r="V379" s="260"/>
      <c r="W379" s="260"/>
    </row>
    <row r="380" spans="2:23" customFormat="1" ht="14">
      <c r="B380" t="s">
        <v>5744</v>
      </c>
      <c r="C380" t="s">
        <v>5745</v>
      </c>
      <c r="D380" t="s">
        <v>5746</v>
      </c>
      <c r="F380" t="s">
        <v>254</v>
      </c>
      <c r="I380" s="309" t="s">
        <v>3373</v>
      </c>
      <c r="J380">
        <v>3</v>
      </c>
      <c r="K380" s="312" t="s">
        <v>3252</v>
      </c>
      <c r="L380" t="s">
        <v>5987</v>
      </c>
      <c r="M380" s="476">
        <v>0</v>
      </c>
      <c r="N380" s="476">
        <v>0</v>
      </c>
      <c r="O380" s="476">
        <v>0</v>
      </c>
      <c r="P380" s="476">
        <v>0</v>
      </c>
      <c r="Q380" s="476">
        <v>0</v>
      </c>
      <c r="S380" s="260"/>
      <c r="T380" s="260"/>
      <c r="U380" s="260"/>
      <c r="V380" s="260"/>
      <c r="W380" s="260"/>
    </row>
    <row r="381" spans="2:23" customFormat="1" ht="14" hidden="1">
      <c r="B381" t="s">
        <v>5756</v>
      </c>
      <c r="C381" t="s">
        <v>5757</v>
      </c>
      <c r="D381" t="s">
        <v>5758</v>
      </c>
      <c r="E381" t="s">
        <v>5759</v>
      </c>
      <c r="F381" t="s">
        <v>273</v>
      </c>
      <c r="G381">
        <v>2</v>
      </c>
      <c r="H381">
        <v>5</v>
      </c>
      <c r="I381" s="309" t="s">
        <v>3373</v>
      </c>
      <c r="J381">
        <v>4</v>
      </c>
      <c r="K381" t="s">
        <v>458</v>
      </c>
      <c r="L381" t="s">
        <v>5987</v>
      </c>
      <c r="M381" s="476">
        <v>0</v>
      </c>
      <c r="N381" s="476">
        <v>0</v>
      </c>
      <c r="O381" s="476">
        <v>0</v>
      </c>
      <c r="P381" s="476">
        <v>0</v>
      </c>
      <c r="Q381" s="476">
        <v>0</v>
      </c>
      <c r="S381" s="260"/>
      <c r="T381" s="260"/>
      <c r="U381" s="260"/>
      <c r="V381" s="260"/>
      <c r="W381" s="260"/>
    </row>
    <row r="382" spans="2:23" customFormat="1" ht="14">
      <c r="B382" s="481" t="s">
        <v>6544</v>
      </c>
      <c r="C382" t="s">
        <v>5906</v>
      </c>
      <c r="D382" t="s">
        <v>5907</v>
      </c>
      <c r="E382" t="s">
        <v>5348</v>
      </c>
      <c r="F382" t="s">
        <v>273</v>
      </c>
      <c r="G382">
        <v>5</v>
      </c>
      <c r="H382">
        <v>5</v>
      </c>
      <c r="I382" s="309" t="s">
        <v>3373</v>
      </c>
      <c r="J382">
        <v>5</v>
      </c>
      <c r="K382" s="312" t="s">
        <v>3259</v>
      </c>
      <c r="L382" t="s">
        <v>5987</v>
      </c>
      <c r="M382">
        <v>1</v>
      </c>
      <c r="N382">
        <v>2</v>
      </c>
      <c r="O382">
        <v>1</v>
      </c>
      <c r="P382">
        <v>1</v>
      </c>
      <c r="Q382">
        <v>1</v>
      </c>
      <c r="S382" s="260"/>
      <c r="T382" s="260"/>
      <c r="U382" s="260"/>
      <c r="V382" s="260"/>
      <c r="W382" s="260"/>
    </row>
    <row r="383" spans="2:23" customFormat="1" ht="14">
      <c r="B383" s="481" t="s">
        <v>6000</v>
      </c>
      <c r="C383" t="s">
        <v>5918</v>
      </c>
      <c r="D383" t="s">
        <v>5919</v>
      </c>
      <c r="F383" t="s">
        <v>273</v>
      </c>
      <c r="G383">
        <v>3</v>
      </c>
      <c r="H383">
        <v>5</v>
      </c>
      <c r="I383" s="309" t="s">
        <v>3373</v>
      </c>
      <c r="J383">
        <v>5</v>
      </c>
      <c r="K383" s="312" t="s">
        <v>3242</v>
      </c>
      <c r="L383" t="s">
        <v>5987</v>
      </c>
      <c r="M383">
        <v>1</v>
      </c>
      <c r="N383">
        <v>1</v>
      </c>
      <c r="O383" s="476">
        <v>0</v>
      </c>
      <c r="P383">
        <v>1</v>
      </c>
      <c r="Q383">
        <v>1</v>
      </c>
      <c r="S383" s="260"/>
      <c r="T383" s="260"/>
      <c r="U383" s="260"/>
      <c r="V383" s="260"/>
      <c r="W383" s="260"/>
    </row>
    <row r="384" spans="2:23" customFormat="1" ht="14">
      <c r="B384" t="s">
        <v>5609</v>
      </c>
      <c r="C384" t="s">
        <v>5610</v>
      </c>
      <c r="D384" t="s">
        <v>5611</v>
      </c>
      <c r="F384" t="s">
        <v>273</v>
      </c>
      <c r="G384">
        <v>1</v>
      </c>
      <c r="H384">
        <v>3</v>
      </c>
      <c r="I384" s="723" t="s">
        <v>411</v>
      </c>
      <c r="J384">
        <v>1</v>
      </c>
      <c r="K384" s="312" t="s">
        <v>3252</v>
      </c>
      <c r="L384" t="s">
        <v>5987</v>
      </c>
      <c r="M384" s="476">
        <v>0</v>
      </c>
      <c r="N384" s="476">
        <v>0</v>
      </c>
      <c r="O384" s="476">
        <v>0</v>
      </c>
      <c r="P384" s="476">
        <v>0</v>
      </c>
      <c r="Q384" s="476">
        <v>0</v>
      </c>
      <c r="S384" s="260"/>
      <c r="T384" s="260"/>
      <c r="U384" s="260"/>
      <c r="V384" s="260"/>
      <c r="W384" s="260"/>
    </row>
    <row r="385" spans="2:23" customFormat="1" ht="14" hidden="1">
      <c r="B385" t="s">
        <v>5612</v>
      </c>
      <c r="C385" t="s">
        <v>5613</v>
      </c>
      <c r="D385" t="s">
        <v>5614</v>
      </c>
      <c r="F385" t="s">
        <v>273</v>
      </c>
      <c r="G385">
        <v>2</v>
      </c>
      <c r="H385">
        <v>1</v>
      </c>
      <c r="I385" s="723" t="s">
        <v>411</v>
      </c>
      <c r="J385">
        <v>2</v>
      </c>
      <c r="K385" t="s">
        <v>458</v>
      </c>
      <c r="L385" t="s">
        <v>5987</v>
      </c>
      <c r="M385" s="476">
        <v>0</v>
      </c>
      <c r="N385" s="476">
        <v>0</v>
      </c>
      <c r="O385" s="476">
        <v>0</v>
      </c>
      <c r="P385" s="476">
        <v>0</v>
      </c>
      <c r="Q385" s="476">
        <v>0</v>
      </c>
      <c r="S385" s="260"/>
      <c r="T385" s="260"/>
      <c r="U385" s="260"/>
      <c r="V385" s="260"/>
      <c r="W385" s="260"/>
    </row>
    <row r="386" spans="2:23" customFormat="1" ht="14" hidden="1">
      <c r="B386" t="s">
        <v>5646</v>
      </c>
      <c r="C386" t="s">
        <v>5647</v>
      </c>
      <c r="D386" t="s">
        <v>5648</v>
      </c>
      <c r="E386" t="s">
        <v>5332</v>
      </c>
      <c r="F386" t="s">
        <v>273</v>
      </c>
      <c r="G386">
        <v>5</v>
      </c>
      <c r="H386">
        <v>1</v>
      </c>
      <c r="I386" s="723" t="s">
        <v>411</v>
      </c>
      <c r="J386">
        <v>2</v>
      </c>
      <c r="K386" t="s">
        <v>458</v>
      </c>
      <c r="L386" t="s">
        <v>5987</v>
      </c>
      <c r="M386" s="476">
        <v>0</v>
      </c>
      <c r="N386" s="476">
        <v>0</v>
      </c>
      <c r="O386" s="476">
        <v>0</v>
      </c>
      <c r="P386" s="476">
        <v>0</v>
      </c>
      <c r="Q386" s="476">
        <v>0</v>
      </c>
      <c r="S386" s="260"/>
      <c r="T386" s="260"/>
      <c r="U386" s="260"/>
      <c r="V386" s="260"/>
      <c r="W386" s="260"/>
    </row>
    <row r="387" spans="2:23" customFormat="1" ht="14" hidden="1">
      <c r="B387" t="s">
        <v>5637</v>
      </c>
      <c r="C387" t="s">
        <v>5638</v>
      </c>
      <c r="D387" t="s">
        <v>5639</v>
      </c>
      <c r="F387" t="s">
        <v>273</v>
      </c>
      <c r="G387">
        <v>3</v>
      </c>
      <c r="H387">
        <v>2</v>
      </c>
      <c r="I387" s="723" t="s">
        <v>411</v>
      </c>
      <c r="J387">
        <v>2</v>
      </c>
      <c r="K387" t="s">
        <v>458</v>
      </c>
      <c r="L387" t="s">
        <v>5987</v>
      </c>
      <c r="M387" s="476">
        <v>0</v>
      </c>
      <c r="N387" s="476">
        <v>0</v>
      </c>
      <c r="O387" s="476">
        <v>0</v>
      </c>
      <c r="P387" s="476">
        <v>0</v>
      </c>
      <c r="Q387" s="476">
        <v>0</v>
      </c>
      <c r="S387" s="260"/>
      <c r="T387" s="260"/>
      <c r="U387" s="260"/>
      <c r="V387" s="260"/>
      <c r="W387" s="260"/>
    </row>
    <row r="388" spans="2:23" customFormat="1" ht="14" hidden="1">
      <c r="B388" t="s">
        <v>5640</v>
      </c>
      <c r="C388" t="s">
        <v>5641</v>
      </c>
      <c r="D388" t="s">
        <v>5642</v>
      </c>
      <c r="F388" t="s">
        <v>273</v>
      </c>
      <c r="G388">
        <v>1</v>
      </c>
      <c r="H388">
        <v>2</v>
      </c>
      <c r="I388" s="723" t="s">
        <v>411</v>
      </c>
      <c r="J388">
        <v>2</v>
      </c>
      <c r="K388" t="s">
        <v>458</v>
      </c>
      <c r="L388" t="s">
        <v>5987</v>
      </c>
      <c r="M388" s="476">
        <v>0</v>
      </c>
      <c r="N388" s="476">
        <v>0</v>
      </c>
      <c r="O388" s="476">
        <v>0</v>
      </c>
      <c r="P388" s="476">
        <v>0</v>
      </c>
      <c r="Q388" s="476">
        <v>0</v>
      </c>
      <c r="S388" s="260"/>
      <c r="T388" s="260"/>
      <c r="U388" s="260"/>
      <c r="V388" s="260"/>
      <c r="W388" s="260"/>
    </row>
    <row r="389" spans="2:23" customFormat="1" ht="14">
      <c r="B389" t="s">
        <v>5677</v>
      </c>
      <c r="C389" t="s">
        <v>5678</v>
      </c>
      <c r="D389" t="s">
        <v>5679</v>
      </c>
      <c r="F389" t="s">
        <v>273</v>
      </c>
      <c r="G389">
        <v>2</v>
      </c>
      <c r="H389">
        <v>2</v>
      </c>
      <c r="I389" s="723" t="s">
        <v>411</v>
      </c>
      <c r="J389">
        <v>2</v>
      </c>
      <c r="K389" s="312" t="s">
        <v>3259</v>
      </c>
      <c r="L389" t="s">
        <v>5987</v>
      </c>
      <c r="M389">
        <v>1</v>
      </c>
      <c r="N389" s="476">
        <v>0</v>
      </c>
      <c r="O389">
        <v>1</v>
      </c>
      <c r="P389">
        <v>1</v>
      </c>
      <c r="Q389">
        <v>2</v>
      </c>
      <c r="S389" s="260"/>
      <c r="T389" s="260"/>
      <c r="U389" s="260"/>
      <c r="V389" s="260"/>
      <c r="W389" s="260"/>
    </row>
    <row r="390" spans="2:23" customFormat="1" ht="14" hidden="1">
      <c r="B390" t="s">
        <v>5628</v>
      </c>
      <c r="C390" t="s">
        <v>5629</v>
      </c>
      <c r="D390" t="s">
        <v>5630</v>
      </c>
      <c r="E390" t="s">
        <v>5357</v>
      </c>
      <c r="F390" t="s">
        <v>273</v>
      </c>
      <c r="G390">
        <v>2</v>
      </c>
      <c r="H390">
        <v>3</v>
      </c>
      <c r="I390" s="723" t="s">
        <v>411</v>
      </c>
      <c r="J390">
        <v>2</v>
      </c>
      <c r="K390" t="s">
        <v>458</v>
      </c>
      <c r="L390" t="s">
        <v>5987</v>
      </c>
      <c r="M390" s="476">
        <v>0</v>
      </c>
      <c r="N390" s="476">
        <v>0</v>
      </c>
      <c r="O390" s="476">
        <v>0</v>
      </c>
      <c r="P390" s="476">
        <v>0</v>
      </c>
      <c r="Q390" s="476">
        <v>0</v>
      </c>
      <c r="S390" s="260"/>
      <c r="T390" s="260"/>
      <c r="U390" s="260"/>
      <c r="V390" s="260"/>
      <c r="W390" s="260"/>
    </row>
    <row r="391" spans="2:23" customFormat="1" ht="14" hidden="1">
      <c r="B391" t="s">
        <v>5643</v>
      </c>
      <c r="C391" t="s">
        <v>5644</v>
      </c>
      <c r="D391" t="s">
        <v>5645</v>
      </c>
      <c r="F391" t="s">
        <v>273</v>
      </c>
      <c r="G391">
        <v>2</v>
      </c>
      <c r="H391">
        <v>3</v>
      </c>
      <c r="I391" s="723" t="s">
        <v>411</v>
      </c>
      <c r="J391">
        <v>2</v>
      </c>
      <c r="K391" t="s">
        <v>458</v>
      </c>
      <c r="L391" t="s">
        <v>5987</v>
      </c>
      <c r="M391" s="476">
        <v>0</v>
      </c>
      <c r="N391" s="476">
        <v>0</v>
      </c>
      <c r="O391" s="476">
        <v>0</v>
      </c>
      <c r="P391" s="476">
        <v>0</v>
      </c>
      <c r="Q391" s="476">
        <v>0</v>
      </c>
      <c r="S391" s="260"/>
      <c r="T391" s="260"/>
      <c r="U391" s="260"/>
      <c r="V391" s="260"/>
      <c r="W391" s="260"/>
    </row>
    <row r="392" spans="2:23" customFormat="1" ht="14" hidden="1">
      <c r="B392" t="s">
        <v>5621</v>
      </c>
      <c r="C392" t="s">
        <v>5622</v>
      </c>
      <c r="D392" t="s">
        <v>5623</v>
      </c>
      <c r="F392" t="s">
        <v>273</v>
      </c>
      <c r="G392">
        <v>2</v>
      </c>
      <c r="H392">
        <v>2</v>
      </c>
      <c r="I392" s="723" t="s">
        <v>411</v>
      </c>
      <c r="J392">
        <v>3</v>
      </c>
      <c r="K392" t="s">
        <v>458</v>
      </c>
      <c r="L392" t="s">
        <v>5987</v>
      </c>
      <c r="M392" s="476">
        <v>0</v>
      </c>
      <c r="N392" s="476">
        <v>0</v>
      </c>
      <c r="O392" s="476">
        <v>0</v>
      </c>
      <c r="P392" s="476">
        <v>0</v>
      </c>
      <c r="Q392" s="476">
        <v>0</v>
      </c>
      <c r="S392" s="260"/>
      <c r="T392" s="260"/>
      <c r="U392" s="260"/>
      <c r="V392" s="260"/>
      <c r="W392" s="260"/>
    </row>
    <row r="393" spans="2:23" customFormat="1" ht="14" hidden="1">
      <c r="B393" t="s">
        <v>5624</v>
      </c>
      <c r="C393" t="s">
        <v>5625</v>
      </c>
      <c r="D393" t="s">
        <v>5626</v>
      </c>
      <c r="E393" t="s">
        <v>5627</v>
      </c>
      <c r="F393" t="s">
        <v>273</v>
      </c>
      <c r="G393">
        <v>3</v>
      </c>
      <c r="H393">
        <v>2</v>
      </c>
      <c r="I393" s="723" t="s">
        <v>411</v>
      </c>
      <c r="J393">
        <v>3</v>
      </c>
      <c r="K393" t="s">
        <v>458</v>
      </c>
      <c r="L393" t="s">
        <v>5987</v>
      </c>
      <c r="M393" s="476">
        <v>0</v>
      </c>
      <c r="N393" s="476">
        <v>0</v>
      </c>
      <c r="O393" s="476">
        <v>0</v>
      </c>
      <c r="P393" s="476">
        <v>0</v>
      </c>
      <c r="Q393" s="476">
        <v>0</v>
      </c>
      <c r="S393" s="260"/>
      <c r="T393" s="260"/>
      <c r="U393" s="260"/>
      <c r="V393" s="260"/>
      <c r="W393" s="260"/>
    </row>
    <row r="394" spans="2:23" customFormat="1" ht="14" hidden="1">
      <c r="B394" t="s">
        <v>5634</v>
      </c>
      <c r="C394" t="s">
        <v>5635</v>
      </c>
      <c r="D394" t="s">
        <v>5636</v>
      </c>
      <c r="E394" t="s">
        <v>5332</v>
      </c>
      <c r="F394" t="s">
        <v>273</v>
      </c>
      <c r="G394">
        <v>3</v>
      </c>
      <c r="H394">
        <v>2</v>
      </c>
      <c r="I394" s="723" t="s">
        <v>411</v>
      </c>
      <c r="J394">
        <v>3</v>
      </c>
      <c r="K394" t="s">
        <v>458</v>
      </c>
      <c r="L394" t="s">
        <v>5987</v>
      </c>
      <c r="M394" s="476">
        <v>0</v>
      </c>
      <c r="N394" s="476">
        <v>0</v>
      </c>
      <c r="O394" s="476">
        <v>0</v>
      </c>
      <c r="P394" s="476">
        <v>0</v>
      </c>
      <c r="Q394" s="476">
        <v>0</v>
      </c>
      <c r="S394" s="260"/>
      <c r="T394" s="260"/>
      <c r="U394" s="260"/>
      <c r="V394" s="260"/>
      <c r="W394" s="260"/>
    </row>
    <row r="395" spans="2:23" customFormat="1" ht="14">
      <c r="B395" t="s">
        <v>5618</v>
      </c>
      <c r="C395" t="s">
        <v>5619</v>
      </c>
      <c r="D395" t="s">
        <v>5620</v>
      </c>
      <c r="F395" t="s">
        <v>273</v>
      </c>
      <c r="G395">
        <v>4</v>
      </c>
      <c r="H395">
        <v>4</v>
      </c>
      <c r="I395" s="723" t="s">
        <v>411</v>
      </c>
      <c r="J395">
        <v>3</v>
      </c>
      <c r="K395" s="312" t="s">
        <v>3252</v>
      </c>
      <c r="L395" t="s">
        <v>5987</v>
      </c>
      <c r="M395" s="476">
        <v>0</v>
      </c>
      <c r="N395" s="476">
        <v>0</v>
      </c>
      <c r="O395" s="476">
        <v>0</v>
      </c>
      <c r="P395" s="476">
        <v>0</v>
      </c>
      <c r="Q395" s="476">
        <v>0</v>
      </c>
      <c r="S395" s="260"/>
      <c r="T395" s="260"/>
      <c r="U395" s="260"/>
      <c r="V395" s="260"/>
      <c r="W395" s="260"/>
    </row>
    <row r="396" spans="2:23" customFormat="1" ht="14" hidden="1">
      <c r="B396" t="s">
        <v>5631</v>
      </c>
      <c r="C396" t="s">
        <v>5632</v>
      </c>
      <c r="D396" t="s">
        <v>5633</v>
      </c>
      <c r="F396" t="s">
        <v>273</v>
      </c>
      <c r="G396">
        <v>2</v>
      </c>
      <c r="H396">
        <v>4</v>
      </c>
      <c r="I396" s="723" t="s">
        <v>411</v>
      </c>
      <c r="J396">
        <v>3</v>
      </c>
      <c r="K396" t="s">
        <v>458</v>
      </c>
      <c r="L396" t="s">
        <v>5987</v>
      </c>
      <c r="M396" s="476">
        <v>0</v>
      </c>
      <c r="N396" s="476">
        <v>0</v>
      </c>
      <c r="O396" s="476">
        <v>0</v>
      </c>
      <c r="P396" s="476">
        <v>0</v>
      </c>
      <c r="Q396" s="476">
        <v>0</v>
      </c>
      <c r="S396" s="260"/>
      <c r="T396" s="260"/>
      <c r="U396" s="260"/>
      <c r="V396" s="260"/>
      <c r="W396" s="260"/>
    </row>
    <row r="397" spans="2:23" customFormat="1" ht="14" hidden="1">
      <c r="B397" t="s">
        <v>5615</v>
      </c>
      <c r="C397" t="s">
        <v>5616</v>
      </c>
      <c r="D397" t="s">
        <v>5617</v>
      </c>
      <c r="F397" t="s">
        <v>273</v>
      </c>
      <c r="G397">
        <v>0</v>
      </c>
      <c r="H397">
        <v>5</v>
      </c>
      <c r="I397" s="723" t="s">
        <v>411</v>
      </c>
      <c r="J397">
        <v>3</v>
      </c>
      <c r="K397" t="s">
        <v>458</v>
      </c>
      <c r="L397" t="s">
        <v>5987</v>
      </c>
      <c r="M397" s="476">
        <v>0</v>
      </c>
      <c r="N397" s="476">
        <v>0</v>
      </c>
      <c r="O397" s="476">
        <v>0</v>
      </c>
      <c r="P397" s="476">
        <v>0</v>
      </c>
      <c r="Q397" s="476">
        <v>0</v>
      </c>
      <c r="S397" s="260"/>
      <c r="T397" s="260"/>
      <c r="U397" s="260"/>
      <c r="V397" s="260"/>
      <c r="W397" s="260"/>
    </row>
    <row r="398" spans="2:23" customFormat="1" ht="14" hidden="1">
      <c r="B398" t="s">
        <v>5649</v>
      </c>
      <c r="C398" t="s">
        <v>5650</v>
      </c>
      <c r="D398" t="s">
        <v>5651</v>
      </c>
      <c r="F398" t="s">
        <v>273</v>
      </c>
      <c r="G398">
        <v>3</v>
      </c>
      <c r="H398">
        <v>4</v>
      </c>
      <c r="I398" s="723" t="s">
        <v>411</v>
      </c>
      <c r="J398">
        <v>4</v>
      </c>
      <c r="K398" t="s">
        <v>458</v>
      </c>
      <c r="L398" t="s">
        <v>5987</v>
      </c>
      <c r="M398" s="476">
        <v>0</v>
      </c>
      <c r="N398" s="476">
        <v>0</v>
      </c>
      <c r="O398" s="476">
        <v>0</v>
      </c>
      <c r="P398" s="476">
        <v>0</v>
      </c>
      <c r="Q398" s="476">
        <v>0</v>
      </c>
      <c r="S398" s="260"/>
      <c r="T398" s="260"/>
      <c r="U398" s="260"/>
      <c r="V398" s="260"/>
      <c r="W398" s="260"/>
    </row>
    <row r="399" spans="2:23" customFormat="1" ht="14" hidden="1">
      <c r="B399" t="s">
        <v>5659</v>
      </c>
      <c r="C399" t="s">
        <v>5660</v>
      </c>
      <c r="D399" t="s">
        <v>5661</v>
      </c>
      <c r="F399" t="s">
        <v>273</v>
      </c>
      <c r="G399">
        <v>3</v>
      </c>
      <c r="H399">
        <v>4</v>
      </c>
      <c r="I399" s="723" t="s">
        <v>411</v>
      </c>
      <c r="J399">
        <v>4</v>
      </c>
      <c r="K399" t="s">
        <v>458</v>
      </c>
      <c r="L399" t="s">
        <v>5987</v>
      </c>
      <c r="M399" s="476">
        <v>0</v>
      </c>
      <c r="N399" s="476">
        <v>0</v>
      </c>
      <c r="O399" s="476">
        <v>0</v>
      </c>
      <c r="P399" s="476">
        <v>0</v>
      </c>
      <c r="Q399" s="476">
        <v>0</v>
      </c>
      <c r="S399" s="260"/>
      <c r="T399" s="260"/>
      <c r="U399" s="260"/>
      <c r="V399" s="260"/>
      <c r="W399" s="260"/>
    </row>
    <row r="400" spans="2:23" customFormat="1" ht="14" hidden="1">
      <c r="B400" t="s">
        <v>5652</v>
      </c>
      <c r="C400" t="s">
        <v>5653</v>
      </c>
      <c r="D400" t="s">
        <v>5654</v>
      </c>
      <c r="E400" t="s">
        <v>5655</v>
      </c>
      <c r="F400" t="s">
        <v>273</v>
      </c>
      <c r="G400">
        <v>4</v>
      </c>
      <c r="H400">
        <v>5</v>
      </c>
      <c r="I400" s="723" t="s">
        <v>411</v>
      </c>
      <c r="J400">
        <v>4</v>
      </c>
      <c r="K400" t="s">
        <v>458</v>
      </c>
      <c r="L400" t="s">
        <v>5987</v>
      </c>
      <c r="M400" s="476">
        <v>0</v>
      </c>
      <c r="N400" s="476">
        <v>0</v>
      </c>
      <c r="O400" s="476">
        <v>0</v>
      </c>
      <c r="P400" s="476">
        <v>0</v>
      </c>
      <c r="Q400" s="476">
        <v>0</v>
      </c>
      <c r="S400" s="260"/>
      <c r="T400" s="260"/>
      <c r="U400" s="260"/>
      <c r="V400" s="260"/>
      <c r="W400" s="260"/>
    </row>
    <row r="401" spans="2:24" customFormat="1" ht="14" hidden="1">
      <c r="B401" t="s">
        <v>5656</v>
      </c>
      <c r="C401" t="s">
        <v>5657</v>
      </c>
      <c r="D401" t="s">
        <v>5658</v>
      </c>
      <c r="E401" t="s">
        <v>5332</v>
      </c>
      <c r="F401" t="s">
        <v>273</v>
      </c>
      <c r="G401">
        <v>3</v>
      </c>
      <c r="H401">
        <v>5</v>
      </c>
      <c r="I401" s="723" t="s">
        <v>411</v>
      </c>
      <c r="J401">
        <v>4</v>
      </c>
      <c r="K401" t="s">
        <v>458</v>
      </c>
      <c r="L401" t="s">
        <v>5987</v>
      </c>
      <c r="M401" s="476">
        <v>0</v>
      </c>
      <c r="N401" s="476">
        <v>0</v>
      </c>
      <c r="O401" s="476">
        <v>0</v>
      </c>
      <c r="P401" s="476">
        <v>0</v>
      </c>
      <c r="Q401" s="476">
        <v>0</v>
      </c>
      <c r="S401" s="260"/>
      <c r="T401" s="260"/>
      <c r="U401" s="260"/>
      <c r="V401" s="260"/>
      <c r="W401" s="260"/>
    </row>
    <row r="402" spans="2:24" customFormat="1" ht="14">
      <c r="B402" t="s">
        <v>5665</v>
      </c>
      <c r="C402" t="s">
        <v>5666</v>
      </c>
      <c r="D402" t="s">
        <v>5667</v>
      </c>
      <c r="F402" t="s">
        <v>273</v>
      </c>
      <c r="G402">
        <v>3</v>
      </c>
      <c r="H402">
        <v>2</v>
      </c>
      <c r="I402" s="723" t="s">
        <v>411</v>
      </c>
      <c r="J402">
        <v>5</v>
      </c>
      <c r="K402" s="312" t="s">
        <v>3252</v>
      </c>
      <c r="L402" t="s">
        <v>5987</v>
      </c>
      <c r="M402" s="476">
        <v>0</v>
      </c>
      <c r="N402" s="476">
        <v>0</v>
      </c>
      <c r="O402" s="476">
        <v>0</v>
      </c>
      <c r="P402" s="476">
        <v>0</v>
      </c>
      <c r="Q402" s="476">
        <v>0</v>
      </c>
      <c r="S402" s="260"/>
      <c r="T402" s="260"/>
      <c r="U402" s="260"/>
      <c r="V402" s="260"/>
      <c r="W402" s="260"/>
    </row>
    <row r="403" spans="2:24" customFormat="1" ht="14" hidden="1">
      <c r="B403" t="s">
        <v>5680</v>
      </c>
      <c r="C403" t="s">
        <v>5681</v>
      </c>
      <c r="D403" t="s">
        <v>5682</v>
      </c>
      <c r="E403" t="s">
        <v>5202</v>
      </c>
      <c r="F403" t="s">
        <v>273</v>
      </c>
      <c r="G403">
        <v>4</v>
      </c>
      <c r="H403">
        <v>4</v>
      </c>
      <c r="I403" s="723" t="s">
        <v>411</v>
      </c>
      <c r="J403">
        <v>5</v>
      </c>
      <c r="K403" t="s">
        <v>458</v>
      </c>
      <c r="L403" t="s">
        <v>5987</v>
      </c>
      <c r="M403" s="476">
        <v>0</v>
      </c>
      <c r="N403" s="476">
        <v>0</v>
      </c>
      <c r="O403" s="476">
        <v>0</v>
      </c>
      <c r="P403" s="476">
        <v>0</v>
      </c>
      <c r="Q403" s="476">
        <v>0</v>
      </c>
      <c r="S403" s="260"/>
      <c r="T403" s="260"/>
      <c r="U403" s="260"/>
      <c r="V403" s="260"/>
      <c r="W403" s="260"/>
    </row>
    <row r="404" spans="2:24" customFormat="1" ht="14" hidden="1">
      <c r="B404" t="s">
        <v>5674</v>
      </c>
      <c r="C404" t="s">
        <v>5675</v>
      </c>
      <c r="D404" t="s">
        <v>5676</v>
      </c>
      <c r="F404" t="s">
        <v>273</v>
      </c>
      <c r="G404">
        <v>6</v>
      </c>
      <c r="H404">
        <v>7</v>
      </c>
      <c r="I404" s="723" t="s">
        <v>411</v>
      </c>
      <c r="J404">
        <v>5</v>
      </c>
      <c r="K404" t="s">
        <v>458</v>
      </c>
      <c r="L404" t="s">
        <v>5987</v>
      </c>
      <c r="M404" s="476">
        <v>0</v>
      </c>
      <c r="N404" s="476">
        <v>0</v>
      </c>
      <c r="O404" s="476">
        <v>0</v>
      </c>
      <c r="P404" s="476">
        <v>0</v>
      </c>
      <c r="Q404" s="476">
        <v>0</v>
      </c>
      <c r="S404" s="260"/>
      <c r="T404" s="260"/>
      <c r="U404" s="260"/>
      <c r="V404" s="260"/>
      <c r="W404" s="260"/>
    </row>
    <row r="405" spans="2:24" customFormat="1" ht="14" hidden="1">
      <c r="B405" t="s">
        <v>5668</v>
      </c>
      <c r="C405" t="s">
        <v>5669</v>
      </c>
      <c r="D405" t="s">
        <v>5670</v>
      </c>
      <c r="E405" t="s">
        <v>5627</v>
      </c>
      <c r="F405" t="s">
        <v>273</v>
      </c>
      <c r="G405">
        <v>6</v>
      </c>
      <c r="H405">
        <v>3</v>
      </c>
      <c r="I405" s="723" t="s">
        <v>411</v>
      </c>
      <c r="J405">
        <v>6</v>
      </c>
      <c r="K405" t="s">
        <v>458</v>
      </c>
      <c r="L405" t="s">
        <v>5987</v>
      </c>
      <c r="M405" s="476">
        <v>0</v>
      </c>
      <c r="N405" s="476">
        <v>0</v>
      </c>
      <c r="O405" s="476">
        <v>0</v>
      </c>
      <c r="P405" s="476">
        <v>0</v>
      </c>
      <c r="Q405" s="476">
        <v>0</v>
      </c>
      <c r="S405" s="260"/>
      <c r="T405" s="260"/>
      <c r="U405" s="260"/>
      <c r="V405" s="260"/>
      <c r="W405" s="260"/>
    </row>
    <row r="406" spans="2:24" customFormat="1" ht="14" hidden="1">
      <c r="B406" s="481" t="s">
        <v>5989</v>
      </c>
      <c r="C406" t="s">
        <v>5683</v>
      </c>
      <c r="D406" t="s">
        <v>5684</v>
      </c>
      <c r="F406" t="s">
        <v>273</v>
      </c>
      <c r="G406">
        <v>4</v>
      </c>
      <c r="H406">
        <v>4</v>
      </c>
      <c r="I406" s="723" t="s">
        <v>411</v>
      </c>
      <c r="J406">
        <v>7</v>
      </c>
      <c r="K406" s="312" t="s">
        <v>3242</v>
      </c>
      <c r="L406" s="481" t="s">
        <v>6003</v>
      </c>
      <c r="M406" s="716">
        <v>0</v>
      </c>
      <c r="N406" s="716">
        <v>0</v>
      </c>
      <c r="O406" s="716">
        <v>0</v>
      </c>
      <c r="P406" s="716">
        <v>0</v>
      </c>
      <c r="Q406" s="716">
        <v>0</v>
      </c>
      <c r="S406" s="260"/>
      <c r="T406" s="260"/>
      <c r="U406" s="260"/>
      <c r="V406" s="260"/>
      <c r="W406" s="260"/>
    </row>
    <row r="407" spans="2:24" customFormat="1" ht="14" hidden="1">
      <c r="B407" t="s">
        <v>5671</v>
      </c>
      <c r="C407" t="s">
        <v>5672</v>
      </c>
      <c r="D407" t="s">
        <v>5673</v>
      </c>
      <c r="F407" t="s">
        <v>273</v>
      </c>
      <c r="G407">
        <v>6</v>
      </c>
      <c r="H407">
        <v>6</v>
      </c>
      <c r="I407" s="723" t="s">
        <v>411</v>
      </c>
      <c r="J407">
        <v>7</v>
      </c>
      <c r="K407" t="s">
        <v>458</v>
      </c>
      <c r="L407" t="s">
        <v>5987</v>
      </c>
      <c r="M407" s="476">
        <v>0</v>
      </c>
      <c r="N407" s="476">
        <v>0</v>
      </c>
      <c r="O407" s="476">
        <v>0</v>
      </c>
      <c r="P407" s="476">
        <v>0</v>
      </c>
      <c r="Q407" s="476">
        <v>0</v>
      </c>
      <c r="S407" s="260"/>
      <c r="T407" s="260"/>
      <c r="U407" s="260"/>
      <c r="V407" s="260"/>
      <c r="W407" s="260"/>
    </row>
    <row r="408" spans="2:24" customFormat="1" ht="14">
      <c r="B408" t="s">
        <v>5662</v>
      </c>
      <c r="C408" t="s">
        <v>5663</v>
      </c>
      <c r="D408" t="s">
        <v>5664</v>
      </c>
      <c r="F408" t="s">
        <v>273</v>
      </c>
      <c r="G408">
        <v>4</v>
      </c>
      <c r="H408">
        <v>4</v>
      </c>
      <c r="I408" s="723" t="s">
        <v>411</v>
      </c>
      <c r="J408">
        <v>9</v>
      </c>
      <c r="K408" s="312" t="s">
        <v>3259</v>
      </c>
      <c r="L408" t="s">
        <v>5987</v>
      </c>
      <c r="M408">
        <v>2</v>
      </c>
      <c r="N408">
        <v>2</v>
      </c>
      <c r="O408">
        <v>1</v>
      </c>
      <c r="P408">
        <v>2</v>
      </c>
      <c r="Q408">
        <v>0</v>
      </c>
      <c r="S408" s="260"/>
      <c r="T408" s="260"/>
      <c r="U408" s="260"/>
      <c r="V408" s="260"/>
      <c r="W408" s="260"/>
    </row>
    <row r="409" spans="2:24" customFormat="1" ht="14">
      <c r="B409" t="s">
        <v>5685</v>
      </c>
      <c r="C409" t="s">
        <v>5686</v>
      </c>
      <c r="D409" t="s">
        <v>5687</v>
      </c>
      <c r="E409" t="s">
        <v>5202</v>
      </c>
      <c r="F409" t="s">
        <v>273</v>
      </c>
      <c r="G409">
        <v>1</v>
      </c>
      <c r="H409">
        <v>1</v>
      </c>
      <c r="I409" s="723" t="s">
        <v>411</v>
      </c>
      <c r="J409">
        <v>10</v>
      </c>
      <c r="K409" s="312" t="s">
        <v>3259</v>
      </c>
      <c r="L409" t="s">
        <v>5987</v>
      </c>
      <c r="M409" s="476">
        <v>0</v>
      </c>
      <c r="N409">
        <v>1</v>
      </c>
      <c r="O409">
        <v>2</v>
      </c>
      <c r="P409">
        <v>2</v>
      </c>
      <c r="Q409">
        <v>0</v>
      </c>
      <c r="S409" s="260"/>
      <c r="T409" s="260"/>
      <c r="U409" s="260"/>
      <c r="V409" s="260"/>
      <c r="W409" s="260"/>
    </row>
    <row r="410" spans="2:24" customFormat="1" ht="14">
      <c r="B410" s="481" t="s">
        <v>5991</v>
      </c>
      <c r="C410" t="s">
        <v>5693</v>
      </c>
      <c r="D410" t="s">
        <v>5694</v>
      </c>
      <c r="F410" t="s">
        <v>273</v>
      </c>
      <c r="G410">
        <v>7</v>
      </c>
      <c r="H410">
        <v>5</v>
      </c>
      <c r="I410" s="723" t="s">
        <v>411</v>
      </c>
      <c r="J410">
        <v>10</v>
      </c>
      <c r="K410" s="312" t="s">
        <v>3242</v>
      </c>
      <c r="L410" t="s">
        <v>5987</v>
      </c>
      <c r="M410" s="716">
        <v>0</v>
      </c>
      <c r="N410">
        <v>1</v>
      </c>
      <c r="O410">
        <v>1</v>
      </c>
      <c r="P410">
        <v>1</v>
      </c>
      <c r="Q410">
        <v>1</v>
      </c>
      <c r="S410" s="260"/>
      <c r="T410" s="260"/>
      <c r="U410" s="260"/>
      <c r="V410" s="260"/>
      <c r="W410" s="260"/>
    </row>
    <row r="411" spans="2:24" customFormat="1" ht="14">
      <c r="B411" s="481" t="s">
        <v>6466</v>
      </c>
      <c r="C411" t="s">
        <v>5688</v>
      </c>
      <c r="D411" t="s">
        <v>5689</v>
      </c>
      <c r="F411" t="s">
        <v>273</v>
      </c>
      <c r="G411">
        <v>6</v>
      </c>
      <c r="H411">
        <v>6</v>
      </c>
      <c r="I411" s="723" t="s">
        <v>411</v>
      </c>
      <c r="J411">
        <v>10</v>
      </c>
      <c r="K411" s="312" t="s">
        <v>3242</v>
      </c>
      <c r="L411" t="s">
        <v>5987</v>
      </c>
      <c r="M411" s="716">
        <v>0</v>
      </c>
      <c r="N411" s="716">
        <v>0</v>
      </c>
      <c r="O411">
        <v>1</v>
      </c>
      <c r="P411">
        <v>1</v>
      </c>
      <c r="Q411" s="716">
        <v>0</v>
      </c>
      <c r="S411" s="260"/>
      <c r="T411" s="260"/>
      <c r="U411" s="260"/>
      <c r="V411" s="260"/>
      <c r="W411" s="260"/>
    </row>
    <row r="412" spans="2:24" customFormat="1" ht="14">
      <c r="B412" s="481" t="s">
        <v>5995</v>
      </c>
      <c r="C412" t="s">
        <v>5695</v>
      </c>
      <c r="D412" t="s">
        <v>5696</v>
      </c>
      <c r="F412" t="s">
        <v>273</v>
      </c>
      <c r="G412">
        <v>5</v>
      </c>
      <c r="H412">
        <v>7</v>
      </c>
      <c r="I412" s="723" t="s">
        <v>411</v>
      </c>
      <c r="J412">
        <v>10</v>
      </c>
      <c r="K412" s="312" t="s">
        <v>3242</v>
      </c>
      <c r="L412" t="s">
        <v>5987</v>
      </c>
      <c r="M412" s="716">
        <v>0</v>
      </c>
      <c r="N412">
        <v>1</v>
      </c>
      <c r="O412" s="716">
        <v>0</v>
      </c>
      <c r="P412">
        <v>1</v>
      </c>
      <c r="Q412">
        <v>1</v>
      </c>
      <c r="S412" s="260"/>
      <c r="T412" s="260"/>
      <c r="U412" s="260"/>
      <c r="V412" s="260"/>
      <c r="W412" s="260"/>
    </row>
    <row r="413" spans="2:24" customFormat="1" ht="14">
      <c r="B413" t="s">
        <v>5690</v>
      </c>
      <c r="C413" t="s">
        <v>5691</v>
      </c>
      <c r="D413" t="s">
        <v>5692</v>
      </c>
      <c r="F413" t="s">
        <v>273</v>
      </c>
      <c r="G413">
        <v>10</v>
      </c>
      <c r="H413">
        <v>10</v>
      </c>
      <c r="I413" s="723" t="s">
        <v>411</v>
      </c>
      <c r="J413">
        <v>10</v>
      </c>
      <c r="K413" s="312" t="s">
        <v>3242</v>
      </c>
      <c r="L413" t="s">
        <v>5987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5467</v>
      </c>
      <c r="L414" s="486" t="s">
        <v>5481</v>
      </c>
      <c r="M414" s="496">
        <v>0</v>
      </c>
      <c r="N414" s="496">
        <v>0</v>
      </c>
      <c r="O414" s="496">
        <v>0</v>
      </c>
      <c r="P414" s="496">
        <v>0</v>
      </c>
      <c r="Q414" s="496">
        <v>0</v>
      </c>
      <c r="R414" s="496"/>
      <c r="S414" s="486"/>
      <c r="T414" s="486"/>
      <c r="U414" s="486"/>
      <c r="V414" s="486"/>
      <c r="W414" s="486"/>
      <c r="X414" s="486"/>
    </row>
    <row r="415" spans="2:24" ht="15" customHeight="1">
      <c r="B415" s="260" t="s">
        <v>5082</v>
      </c>
      <c r="C415" s="260" t="s">
        <v>5278</v>
      </c>
      <c r="D415" s="692" t="s">
        <v>5279</v>
      </c>
      <c r="F415" s="260" t="s">
        <v>273</v>
      </c>
      <c r="G415" s="260">
        <v>3</v>
      </c>
      <c r="H415" s="260">
        <v>2</v>
      </c>
      <c r="I415" s="712" t="s">
        <v>5085</v>
      </c>
      <c r="J415" s="260">
        <v>3</v>
      </c>
      <c r="K415" s="312" t="s">
        <v>5468</v>
      </c>
      <c r="L415" s="486" t="s">
        <v>5481</v>
      </c>
      <c r="M415" s="496">
        <v>0</v>
      </c>
      <c r="N415" s="496">
        <v>0</v>
      </c>
      <c r="O415" s="496">
        <v>0</v>
      </c>
      <c r="P415" s="496">
        <v>0</v>
      </c>
      <c r="Q415" s="496">
        <v>0</v>
      </c>
      <c r="S415" s="486"/>
      <c r="T415" s="486"/>
      <c r="U415" s="486"/>
      <c r="V415" s="486"/>
      <c r="W415" s="486"/>
      <c r="X415" s="486"/>
    </row>
    <row r="416" spans="2:24" ht="15" customHeight="1">
      <c r="B416" s="260" t="s">
        <v>5083</v>
      </c>
      <c r="C416" s="260" t="s">
        <v>5280</v>
      </c>
      <c r="D416" s="692" t="s">
        <v>5084</v>
      </c>
      <c r="F416" s="260" t="s">
        <v>273</v>
      </c>
      <c r="G416" s="260">
        <v>2</v>
      </c>
      <c r="H416" s="260">
        <v>3</v>
      </c>
      <c r="I416" s="712" t="s">
        <v>5085</v>
      </c>
      <c r="J416" s="260">
        <v>3</v>
      </c>
      <c r="K416" s="312" t="s">
        <v>5468</v>
      </c>
      <c r="L416" s="486" t="s">
        <v>5481</v>
      </c>
      <c r="M416" s="496">
        <v>0</v>
      </c>
      <c r="N416" s="496">
        <v>0</v>
      </c>
      <c r="O416" s="496">
        <v>0</v>
      </c>
      <c r="P416" s="496">
        <v>0</v>
      </c>
      <c r="Q416" s="496">
        <v>0</v>
      </c>
      <c r="S416" s="486"/>
      <c r="T416" s="486"/>
      <c r="U416" s="486"/>
      <c r="V416" s="486"/>
      <c r="W416" s="486"/>
      <c r="X416" s="486"/>
    </row>
    <row r="417" spans="2:24" ht="15" hidden="1" customHeight="1">
      <c r="B417" s="260" t="s">
        <v>5087</v>
      </c>
      <c r="C417" s="260" t="s">
        <v>5311</v>
      </c>
      <c r="D417" s="692" t="s">
        <v>5088</v>
      </c>
      <c r="F417" s="260" t="s">
        <v>5158</v>
      </c>
      <c r="G417" s="260">
        <v>4</v>
      </c>
      <c r="I417" s="712" t="s">
        <v>5085</v>
      </c>
      <c r="J417" s="260">
        <v>4</v>
      </c>
      <c r="K417" s="312" t="s">
        <v>5467</v>
      </c>
      <c r="L417" s="486" t="s">
        <v>5481</v>
      </c>
      <c r="M417" s="496">
        <v>0</v>
      </c>
      <c r="N417" s="496">
        <v>0</v>
      </c>
      <c r="O417" s="496">
        <v>0</v>
      </c>
      <c r="P417" s="496">
        <v>0</v>
      </c>
      <c r="Q417" s="496">
        <v>0</v>
      </c>
      <c r="S417" s="486"/>
      <c r="T417" s="486"/>
      <c r="U417" s="486"/>
      <c r="V417" s="486"/>
      <c r="W417" s="486"/>
      <c r="X417" s="486"/>
    </row>
    <row r="418" spans="2:24" ht="15" customHeight="1">
      <c r="B418" s="260" t="s">
        <v>5089</v>
      </c>
      <c r="C418" s="260" t="s">
        <v>5325</v>
      </c>
      <c r="D418" s="692" t="s">
        <v>5090</v>
      </c>
      <c r="F418" s="260" t="s">
        <v>273</v>
      </c>
      <c r="G418" s="260">
        <v>4</v>
      </c>
      <c r="H418" s="260">
        <v>3</v>
      </c>
      <c r="I418" s="712" t="s">
        <v>5085</v>
      </c>
      <c r="J418" s="260">
        <v>4</v>
      </c>
      <c r="K418" s="312" t="s">
        <v>5465</v>
      </c>
      <c r="L418" s="260" t="s">
        <v>5471</v>
      </c>
      <c r="M418" s="260">
        <v>1</v>
      </c>
      <c r="N418" s="260">
        <v>1</v>
      </c>
      <c r="O418" s="260">
        <v>1</v>
      </c>
      <c r="P418" s="260">
        <v>1</v>
      </c>
      <c r="Q418" s="260">
        <v>1</v>
      </c>
      <c r="R418" s="260">
        <f>SUBTOTAL(9,M418:Q418)</f>
        <v>5</v>
      </c>
    </row>
    <row r="419" spans="2:24" ht="15" customHeight="1">
      <c r="B419" s="260" t="s">
        <v>5091</v>
      </c>
      <c r="C419" s="260" t="s">
        <v>5328</v>
      </c>
      <c r="D419" s="692" t="s">
        <v>5092</v>
      </c>
      <c r="F419" s="260" t="s">
        <v>254</v>
      </c>
      <c r="I419" s="712" t="s">
        <v>5085</v>
      </c>
      <c r="J419" s="260">
        <v>4</v>
      </c>
      <c r="K419" s="312" t="s">
        <v>5468</v>
      </c>
      <c r="L419" s="486" t="s">
        <v>5481</v>
      </c>
      <c r="M419" s="496">
        <v>0</v>
      </c>
      <c r="N419" s="496">
        <v>0</v>
      </c>
      <c r="O419" s="496">
        <v>0</v>
      </c>
      <c r="P419" s="496">
        <v>0</v>
      </c>
      <c r="Q419" s="496">
        <v>0</v>
      </c>
      <c r="S419" s="486"/>
      <c r="T419" s="486"/>
      <c r="U419" s="486"/>
      <c r="V419" s="486"/>
      <c r="W419" s="486"/>
      <c r="X419" s="486"/>
    </row>
    <row r="420" spans="2:24" ht="15" hidden="1" customHeight="1">
      <c r="B420" s="260" t="s">
        <v>5093</v>
      </c>
      <c r="C420" s="260" t="s">
        <v>5349</v>
      </c>
      <c r="D420" s="692" t="s">
        <v>5094</v>
      </c>
      <c r="F420" s="260" t="s">
        <v>273</v>
      </c>
      <c r="G420" s="260">
        <v>5</v>
      </c>
      <c r="H420" s="260">
        <v>4</v>
      </c>
      <c r="I420" s="712" t="s">
        <v>5085</v>
      </c>
      <c r="J420" s="260">
        <v>4</v>
      </c>
      <c r="K420" s="312" t="s">
        <v>5467</v>
      </c>
      <c r="L420" s="486" t="s">
        <v>5481</v>
      </c>
      <c r="M420" s="496">
        <v>0</v>
      </c>
      <c r="N420" s="496">
        <v>0</v>
      </c>
      <c r="O420" s="496">
        <v>0</v>
      </c>
      <c r="P420" s="496">
        <v>0</v>
      </c>
      <c r="Q420" s="496">
        <v>0</v>
      </c>
      <c r="S420" s="486"/>
      <c r="T420" s="486"/>
      <c r="U420" s="486"/>
      <c r="V420" s="486"/>
      <c r="W420" s="486"/>
      <c r="X420" s="486"/>
    </row>
    <row r="421" spans="2:24" ht="15" hidden="1" customHeight="1">
      <c r="B421" s="260" t="s">
        <v>5097</v>
      </c>
      <c r="C421" s="260" t="s">
        <v>5397</v>
      </c>
      <c r="D421" s="692" t="s">
        <v>5098</v>
      </c>
      <c r="F421" s="260" t="s">
        <v>273</v>
      </c>
      <c r="G421" s="260">
        <v>5</v>
      </c>
      <c r="H421" s="260">
        <v>5</v>
      </c>
      <c r="I421" s="712" t="s">
        <v>5085</v>
      </c>
      <c r="J421" s="260">
        <v>5</v>
      </c>
      <c r="K421" s="312" t="s">
        <v>5467</v>
      </c>
      <c r="L421" s="486" t="s">
        <v>5481</v>
      </c>
      <c r="M421" s="496">
        <v>0</v>
      </c>
      <c r="N421" s="496">
        <v>0</v>
      </c>
      <c r="O421" s="496">
        <v>0</v>
      </c>
      <c r="P421" s="496">
        <v>0</v>
      </c>
      <c r="Q421" s="496">
        <v>0</v>
      </c>
      <c r="S421" s="486"/>
      <c r="T421" s="486"/>
      <c r="U421" s="486"/>
      <c r="V421" s="486"/>
      <c r="W421" s="486"/>
      <c r="X421" s="486"/>
    </row>
    <row r="422" spans="2:24" ht="15" customHeight="1">
      <c r="B422" s="260" t="s">
        <v>5099</v>
      </c>
      <c r="C422" s="260" t="s">
        <v>5423</v>
      </c>
      <c r="D422" s="692" t="s">
        <v>5100</v>
      </c>
      <c r="F422" s="260" t="s">
        <v>254</v>
      </c>
      <c r="I422" s="712" t="s">
        <v>5085</v>
      </c>
      <c r="J422" s="260">
        <v>7</v>
      </c>
      <c r="K422" s="312" t="s">
        <v>5468</v>
      </c>
      <c r="L422" s="486" t="s">
        <v>5481</v>
      </c>
      <c r="M422" s="496">
        <v>0</v>
      </c>
      <c r="N422" s="496">
        <v>0</v>
      </c>
      <c r="O422" s="496">
        <v>0</v>
      </c>
      <c r="P422" s="496">
        <v>0</v>
      </c>
      <c r="Q422" s="496">
        <v>0</v>
      </c>
      <c r="S422" s="486"/>
      <c r="T422" s="486"/>
      <c r="U422" s="486"/>
      <c r="V422" s="486"/>
      <c r="W422" s="486"/>
      <c r="X422" s="486"/>
    </row>
    <row r="423" spans="2:24" ht="15" hidden="1" customHeight="1">
      <c r="B423" s="260" t="s">
        <v>5102</v>
      </c>
      <c r="C423" s="260" t="s">
        <v>5430</v>
      </c>
      <c r="D423" s="692" t="s">
        <v>5103</v>
      </c>
      <c r="F423" s="260" t="s">
        <v>254</v>
      </c>
      <c r="I423" s="712" t="s">
        <v>5085</v>
      </c>
      <c r="J423" s="260">
        <v>7</v>
      </c>
      <c r="K423" s="312" t="s">
        <v>5467</v>
      </c>
      <c r="L423" s="486" t="s">
        <v>5481</v>
      </c>
      <c r="M423" s="496">
        <v>0</v>
      </c>
      <c r="N423" s="496">
        <v>0</v>
      </c>
      <c r="O423" s="496">
        <v>0</v>
      </c>
      <c r="P423" s="496">
        <v>0</v>
      </c>
      <c r="Q423" s="496">
        <v>0</v>
      </c>
      <c r="S423" s="486"/>
      <c r="T423" s="486"/>
      <c r="U423" s="486"/>
      <c r="V423" s="486"/>
      <c r="W423" s="486"/>
      <c r="X423" s="486"/>
    </row>
    <row r="424" spans="2:24" ht="15" customHeight="1">
      <c r="B424" s="260" t="s">
        <v>5104</v>
      </c>
      <c r="C424" s="260" t="s">
        <v>5449</v>
      </c>
      <c r="D424" s="624" t="s">
        <v>5474</v>
      </c>
      <c r="E424" s="260" t="s">
        <v>5137</v>
      </c>
      <c r="F424" s="260" t="s">
        <v>273</v>
      </c>
      <c r="G424" s="260">
        <v>10</v>
      </c>
      <c r="H424" s="260">
        <v>10</v>
      </c>
      <c r="I424" s="712" t="s">
        <v>5085</v>
      </c>
      <c r="J424" s="260">
        <v>9</v>
      </c>
      <c r="K424" s="312" t="s">
        <v>5466</v>
      </c>
      <c r="L424" s="260" t="s">
        <v>5471</v>
      </c>
      <c r="M424" s="496">
        <v>0</v>
      </c>
      <c r="N424" s="260">
        <v>1</v>
      </c>
      <c r="O424" s="260">
        <v>0</v>
      </c>
      <c r="P424" s="260">
        <v>2</v>
      </c>
      <c r="Q424" s="260">
        <v>2</v>
      </c>
      <c r="R424" s="260">
        <f t="shared" ref="R424:R425" si="23">SUBTOTAL(9,M424:Q424)</f>
        <v>5</v>
      </c>
    </row>
    <row r="425" spans="2:24" ht="15" customHeight="1">
      <c r="B425" s="486" t="s">
        <v>5491</v>
      </c>
      <c r="C425" s="260" t="s">
        <v>5157</v>
      </c>
      <c r="D425" s="692" t="s">
        <v>5074</v>
      </c>
      <c r="F425" s="260" t="s">
        <v>5158</v>
      </c>
      <c r="G425" s="260">
        <v>1</v>
      </c>
      <c r="I425" s="712" t="s">
        <v>5159</v>
      </c>
      <c r="J425" s="260">
        <v>1</v>
      </c>
      <c r="K425" s="312" t="s">
        <v>5466</v>
      </c>
      <c r="L425" s="260" t="s">
        <v>5471</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5468</v>
      </c>
      <c r="L426" s="486" t="s">
        <v>5481</v>
      </c>
      <c r="M426" s="496">
        <v>0</v>
      </c>
      <c r="N426" s="496">
        <v>0</v>
      </c>
      <c r="O426" s="496">
        <v>0</v>
      </c>
      <c r="P426" s="496">
        <v>0</v>
      </c>
      <c r="Q426" s="496">
        <v>0</v>
      </c>
      <c r="S426" s="486"/>
      <c r="T426" s="486"/>
      <c r="U426" s="486"/>
      <c r="V426" s="486"/>
      <c r="W426" s="486"/>
      <c r="X426" s="486"/>
    </row>
    <row r="427" spans="2:24" ht="15" customHeight="1">
      <c r="B427" s="486" t="s">
        <v>5480</v>
      </c>
      <c r="C427" s="260" t="s">
        <v>5298</v>
      </c>
      <c r="D427" s="692" t="s">
        <v>5086</v>
      </c>
      <c r="F427" s="260" t="s">
        <v>273</v>
      </c>
      <c r="G427" s="260">
        <v>2</v>
      </c>
      <c r="H427" s="260">
        <v>4</v>
      </c>
      <c r="I427" s="712" t="s">
        <v>5159</v>
      </c>
      <c r="J427" s="260">
        <v>3</v>
      </c>
      <c r="K427" s="312" t="s">
        <v>5465</v>
      </c>
      <c r="L427" s="260" t="s">
        <v>5471</v>
      </c>
      <c r="M427" s="716">
        <v>0</v>
      </c>
      <c r="N427" s="716">
        <v>0</v>
      </c>
      <c r="O427" s="716">
        <v>0</v>
      </c>
      <c r="P427" s="716">
        <v>0</v>
      </c>
      <c r="Q427" s="260">
        <v>1</v>
      </c>
      <c r="R427" s="260">
        <f>SUBTOTAL(9,M427:Q427)</f>
        <v>1</v>
      </c>
    </row>
    <row r="428" spans="2:24" ht="15" hidden="1" customHeight="1">
      <c r="B428" s="260" t="s">
        <v>5095</v>
      </c>
      <c r="C428" s="260" t="s">
        <v>5369</v>
      </c>
      <c r="D428" s="692" t="s">
        <v>5096</v>
      </c>
      <c r="F428" s="260" t="s">
        <v>273</v>
      </c>
      <c r="G428" s="260">
        <v>1</v>
      </c>
      <c r="H428" s="260">
        <v>1</v>
      </c>
      <c r="I428" s="712" t="s">
        <v>5159</v>
      </c>
      <c r="J428" s="260">
        <v>5</v>
      </c>
      <c r="K428" s="312" t="s">
        <v>5467</v>
      </c>
      <c r="L428" s="486" t="s">
        <v>5481</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5467</v>
      </c>
      <c r="L429" s="486" t="s">
        <v>5481</v>
      </c>
      <c r="M429" s="496">
        <v>0</v>
      </c>
      <c r="N429" s="496">
        <v>0</v>
      </c>
      <c r="O429" s="496">
        <v>0</v>
      </c>
      <c r="P429" s="496">
        <v>0</v>
      </c>
      <c r="Q429" s="496">
        <v>0</v>
      </c>
      <c r="S429" s="486"/>
      <c r="T429" s="486"/>
      <c r="U429" s="486"/>
      <c r="V429" s="486"/>
      <c r="W429" s="486"/>
      <c r="X429" s="486"/>
    </row>
    <row r="430" spans="2:24" ht="15" customHeight="1">
      <c r="B430" s="486" t="s">
        <v>5994</v>
      </c>
      <c r="C430" s="260" t="s">
        <v>5195</v>
      </c>
      <c r="D430" s="692" t="s">
        <v>5079</v>
      </c>
      <c r="F430" s="260" t="s">
        <v>254</v>
      </c>
      <c r="I430" s="712" t="s">
        <v>5186</v>
      </c>
      <c r="J430" s="260">
        <v>1</v>
      </c>
      <c r="K430" s="312" t="s">
        <v>5466</v>
      </c>
      <c r="L430" s="260" t="s">
        <v>5471</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5468</v>
      </c>
      <c r="L431" s="486" t="s">
        <v>5481</v>
      </c>
      <c r="M431" s="496">
        <v>0</v>
      </c>
      <c r="N431" s="496">
        <v>0</v>
      </c>
      <c r="O431" s="496">
        <v>0</v>
      </c>
      <c r="P431" s="496">
        <v>0</v>
      </c>
      <c r="Q431" s="496">
        <v>0</v>
      </c>
      <c r="S431" s="486"/>
      <c r="T431" s="486"/>
      <c r="U431" s="486"/>
      <c r="V431" s="486"/>
      <c r="W431" s="486"/>
      <c r="X431" s="486"/>
    </row>
    <row r="432" spans="2:24" ht="15" customHeight="1">
      <c r="B432" s="486" t="s">
        <v>5606</v>
      </c>
      <c r="C432" s="260" t="s">
        <v>5429</v>
      </c>
      <c r="D432" s="692" t="s">
        <v>5101</v>
      </c>
      <c r="F432" s="260" t="s">
        <v>273</v>
      </c>
      <c r="G432" s="260">
        <v>5</v>
      </c>
      <c r="H432" s="260">
        <v>5</v>
      </c>
      <c r="I432" s="712" t="s">
        <v>5186</v>
      </c>
      <c r="J432" s="260">
        <v>7</v>
      </c>
      <c r="K432" s="312" t="s">
        <v>5465</v>
      </c>
      <c r="L432" s="260" t="s">
        <v>5471</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5481</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5481</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5481</v>
      </c>
      <c r="M435" s="496">
        <v>0</v>
      </c>
      <c r="N435" s="496">
        <v>0</v>
      </c>
      <c r="O435" s="496">
        <v>0</v>
      </c>
      <c r="P435" s="496">
        <v>0</v>
      </c>
      <c r="Q435" s="496">
        <v>0</v>
      </c>
      <c r="S435" s="486"/>
      <c r="T435" s="486"/>
      <c r="U435" s="486"/>
      <c r="V435" s="486"/>
      <c r="W435" s="486"/>
      <c r="X435" s="486"/>
    </row>
    <row r="436" spans="2:24" ht="15" customHeight="1">
      <c r="B436" s="260" t="s">
        <v>5372</v>
      </c>
      <c r="C436" s="260" t="s">
        <v>5373</v>
      </c>
      <c r="D436" s="692" t="s">
        <v>5374</v>
      </c>
      <c r="E436" s="260" t="s">
        <v>5202</v>
      </c>
      <c r="F436" s="260" t="s">
        <v>273</v>
      </c>
      <c r="G436" s="260">
        <v>5</v>
      </c>
      <c r="H436" s="260">
        <v>4</v>
      </c>
      <c r="I436" s="687" t="s">
        <v>3240</v>
      </c>
      <c r="J436" s="260">
        <v>5</v>
      </c>
      <c r="K436" s="312" t="s">
        <v>3252</v>
      </c>
      <c r="L436" s="486" t="s">
        <v>5481</v>
      </c>
      <c r="M436" s="496">
        <v>0</v>
      </c>
      <c r="N436" s="496">
        <v>0</v>
      </c>
      <c r="O436" s="496">
        <v>0</v>
      </c>
      <c r="P436" s="496">
        <v>0</v>
      </c>
      <c r="Q436" s="496">
        <v>0</v>
      </c>
      <c r="S436" s="486"/>
      <c r="T436" s="486"/>
      <c r="U436" s="486"/>
      <c r="V436" s="486"/>
      <c r="W436" s="486"/>
      <c r="X436" s="486"/>
    </row>
    <row r="437" spans="2:24" ht="15" customHeight="1">
      <c r="B437" s="260" t="s">
        <v>5404</v>
      </c>
      <c r="C437" s="260" t="s">
        <v>5405</v>
      </c>
      <c r="D437" s="692" t="s">
        <v>5406</v>
      </c>
      <c r="F437" s="260" t="s">
        <v>273</v>
      </c>
      <c r="G437" s="260">
        <v>5</v>
      </c>
      <c r="H437" s="260">
        <v>4</v>
      </c>
      <c r="I437" s="712" t="s">
        <v>3240</v>
      </c>
      <c r="J437" s="260">
        <v>6</v>
      </c>
      <c r="K437" s="312" t="s">
        <v>5465</v>
      </c>
      <c r="L437" s="260" t="s">
        <v>5471</v>
      </c>
      <c r="M437" s="260">
        <v>1</v>
      </c>
      <c r="N437" s="260">
        <v>1</v>
      </c>
      <c r="O437" s="260">
        <v>1</v>
      </c>
      <c r="P437" s="260">
        <v>1</v>
      </c>
      <c r="Q437" s="260">
        <v>1</v>
      </c>
      <c r="R437" s="260">
        <f t="shared" ref="R437:R438" si="24">SUBTOTAL(9,M437:Q437)</f>
        <v>5</v>
      </c>
    </row>
    <row r="438" spans="2:24" ht="15" customHeight="1">
      <c r="B438" s="486" t="s">
        <v>5595</v>
      </c>
      <c r="C438" s="260" t="s">
        <v>5454</v>
      </c>
      <c r="D438" s="692" t="s">
        <v>5455</v>
      </c>
      <c r="F438" s="260" t="s">
        <v>254</v>
      </c>
      <c r="I438" s="309" t="s">
        <v>3240</v>
      </c>
      <c r="J438" s="260">
        <v>10</v>
      </c>
      <c r="K438" s="312" t="s">
        <v>5466</v>
      </c>
      <c r="L438" s="260" t="s">
        <v>5471</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5456</v>
      </c>
      <c r="J439" s="260">
        <v>1</v>
      </c>
      <c r="K439" s="312" t="s">
        <v>5467</v>
      </c>
      <c r="L439" s="486" t="s">
        <v>5481</v>
      </c>
      <c r="M439" s="496">
        <v>0</v>
      </c>
      <c r="N439" s="496">
        <v>0</v>
      </c>
      <c r="O439" s="496">
        <v>0</v>
      </c>
      <c r="P439" s="496">
        <v>0</v>
      </c>
      <c r="Q439" s="496">
        <v>0</v>
      </c>
      <c r="S439" s="486"/>
      <c r="T439" s="486"/>
      <c r="U439" s="486"/>
      <c r="V439" s="486"/>
      <c r="W439" s="486"/>
      <c r="X439" s="486"/>
    </row>
    <row r="440" spans="2:24" ht="15" customHeight="1">
      <c r="B440" s="486" t="s">
        <v>5490</v>
      </c>
      <c r="C440" s="260" t="s">
        <v>5120</v>
      </c>
      <c r="D440" s="692" t="s">
        <v>5121</v>
      </c>
      <c r="F440" s="260" t="s">
        <v>273</v>
      </c>
      <c r="G440" s="260">
        <v>3</v>
      </c>
      <c r="H440" s="260">
        <v>3</v>
      </c>
      <c r="I440" s="714" t="s">
        <v>5456</v>
      </c>
      <c r="J440" s="260">
        <v>3</v>
      </c>
      <c r="K440" s="312" t="s">
        <v>5465</v>
      </c>
      <c r="L440" s="260" t="s">
        <v>5471</v>
      </c>
      <c r="M440" s="260">
        <v>1</v>
      </c>
      <c r="N440" s="716">
        <v>0</v>
      </c>
      <c r="O440" s="260">
        <v>1</v>
      </c>
      <c r="P440" s="260">
        <v>1</v>
      </c>
      <c r="Q440" s="260">
        <v>1</v>
      </c>
      <c r="R440" s="260">
        <f>SUBTOTAL(9,M440:Q440)</f>
        <v>4</v>
      </c>
    </row>
    <row r="441" spans="2:24" ht="15" customHeight="1">
      <c r="B441" s="260" t="s">
        <v>5378</v>
      </c>
      <c r="C441" s="260" t="s">
        <v>5379</v>
      </c>
      <c r="D441" s="692" t="s">
        <v>5380</v>
      </c>
      <c r="E441" s="260" t="s">
        <v>5202</v>
      </c>
      <c r="F441" s="260" t="s">
        <v>273</v>
      </c>
      <c r="G441" s="260">
        <v>4</v>
      </c>
      <c r="H441" s="260">
        <v>5</v>
      </c>
      <c r="I441" s="714" t="s">
        <v>5456</v>
      </c>
      <c r="J441" s="260">
        <v>5</v>
      </c>
      <c r="K441" s="312" t="s">
        <v>5468</v>
      </c>
      <c r="L441" s="260" t="s">
        <v>5471</v>
      </c>
      <c r="M441" s="496">
        <v>0</v>
      </c>
      <c r="N441" s="496">
        <v>0</v>
      </c>
      <c r="O441" s="496">
        <v>0</v>
      </c>
      <c r="P441" s="496">
        <v>0</v>
      </c>
      <c r="Q441" s="496">
        <v>0</v>
      </c>
    </row>
    <row r="442" spans="2:24" ht="15" customHeight="1">
      <c r="B442" s="486" t="s">
        <v>5594</v>
      </c>
      <c r="C442" s="260" t="s">
        <v>5424</v>
      </c>
      <c r="D442" s="692" t="s">
        <v>5425</v>
      </c>
      <c r="F442" s="260" t="s">
        <v>254</v>
      </c>
      <c r="I442" s="714" t="s">
        <v>5456</v>
      </c>
      <c r="J442" s="260">
        <v>7</v>
      </c>
      <c r="K442" s="312" t="s">
        <v>5466</v>
      </c>
      <c r="L442" s="260" t="s">
        <v>5471</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5457</v>
      </c>
      <c r="J443" s="260">
        <v>0</v>
      </c>
      <c r="K443" s="312" t="s">
        <v>5467</v>
      </c>
      <c r="L443" s="486" t="s">
        <v>5481</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5457</v>
      </c>
      <c r="J444" s="260">
        <v>3</v>
      </c>
      <c r="K444" s="312" t="s">
        <v>5465</v>
      </c>
      <c r="L444" s="260" t="s">
        <v>5471</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5457</v>
      </c>
      <c r="J445" s="260">
        <v>4</v>
      </c>
      <c r="K445" s="312" t="s">
        <v>5468</v>
      </c>
      <c r="L445" s="260" t="s">
        <v>5471</v>
      </c>
      <c r="M445" s="496">
        <v>0</v>
      </c>
      <c r="N445" s="496">
        <v>0</v>
      </c>
      <c r="O445" s="496">
        <v>0</v>
      </c>
      <c r="P445" s="496">
        <v>0</v>
      </c>
      <c r="Q445" s="496">
        <v>0</v>
      </c>
    </row>
    <row r="446" spans="2:24" ht="15" customHeight="1">
      <c r="B446" s="486" t="s">
        <v>5494</v>
      </c>
      <c r="C446" s="260" t="s">
        <v>5418</v>
      </c>
      <c r="D446" s="692" t="s">
        <v>5419</v>
      </c>
      <c r="F446" s="260" t="s">
        <v>254</v>
      </c>
      <c r="I446" s="714" t="s">
        <v>5457</v>
      </c>
      <c r="J446" s="260">
        <v>6</v>
      </c>
      <c r="K446" s="312" t="s">
        <v>5466</v>
      </c>
      <c r="L446" s="260" t="s">
        <v>5471</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5467</v>
      </c>
      <c r="L447" s="486" t="s">
        <v>5481</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5468</v>
      </c>
      <c r="L448" s="486" t="s">
        <v>5605</v>
      </c>
      <c r="M448" s="496">
        <v>0</v>
      </c>
      <c r="N448" s="496">
        <v>0</v>
      </c>
      <c r="O448" s="496">
        <v>0</v>
      </c>
      <c r="P448" s="496">
        <v>0</v>
      </c>
      <c r="Q448" s="496">
        <v>0</v>
      </c>
      <c r="S448" s="486"/>
      <c r="T448" s="486"/>
      <c r="U448" s="486"/>
      <c r="V448" s="486"/>
      <c r="W448" s="486"/>
      <c r="X448" s="486"/>
    </row>
    <row r="449" spans="2:24" ht="15" hidden="1" customHeight="1">
      <c r="B449" s="260" t="s">
        <v>5284</v>
      </c>
      <c r="C449" s="260" t="s">
        <v>5285</v>
      </c>
      <c r="D449" s="692" t="s">
        <v>5286</v>
      </c>
      <c r="F449" s="260" t="s">
        <v>273</v>
      </c>
      <c r="G449" s="260">
        <v>3</v>
      </c>
      <c r="H449" s="260">
        <v>4</v>
      </c>
      <c r="I449" s="719" t="s">
        <v>276</v>
      </c>
      <c r="J449" s="260">
        <v>3</v>
      </c>
      <c r="K449" s="312" t="s">
        <v>5467</v>
      </c>
      <c r="L449" s="486" t="s">
        <v>5481</v>
      </c>
      <c r="M449" s="496">
        <v>0</v>
      </c>
      <c r="N449" s="496">
        <v>0</v>
      </c>
      <c r="O449" s="496">
        <v>0</v>
      </c>
      <c r="P449" s="496">
        <v>0</v>
      </c>
      <c r="Q449" s="496">
        <v>0</v>
      </c>
      <c r="S449" s="486"/>
      <c r="T449" s="486"/>
      <c r="U449" s="486"/>
      <c r="V449" s="486"/>
      <c r="W449" s="486"/>
      <c r="X449" s="486"/>
    </row>
    <row r="450" spans="2:24" ht="15" customHeight="1">
      <c r="B450" s="486" t="s">
        <v>6465</v>
      </c>
      <c r="C450" s="260" t="s">
        <v>5287</v>
      </c>
      <c r="D450" s="692" t="s">
        <v>5288</v>
      </c>
      <c r="F450" s="260" t="s">
        <v>254</v>
      </c>
      <c r="I450" s="719" t="s">
        <v>276</v>
      </c>
      <c r="J450" s="260">
        <v>3</v>
      </c>
      <c r="K450" s="312" t="s">
        <v>5466</v>
      </c>
      <c r="L450" s="260" t="s">
        <v>5471</v>
      </c>
      <c r="M450" s="260">
        <v>0</v>
      </c>
      <c r="N450" s="260">
        <v>1</v>
      </c>
      <c r="O450" s="260">
        <v>1</v>
      </c>
      <c r="P450" s="496">
        <v>0</v>
      </c>
      <c r="Q450" s="260">
        <v>1</v>
      </c>
      <c r="R450" s="260">
        <f t="shared" ref="R450:R451" si="25">SUBTOTAL(9,M450:Q450)</f>
        <v>3</v>
      </c>
    </row>
    <row r="451" spans="2:24" ht="15" customHeight="1">
      <c r="B451" s="486" t="s">
        <v>6028</v>
      </c>
      <c r="C451" s="260" t="s">
        <v>5358</v>
      </c>
      <c r="D451" s="692" t="s">
        <v>5359</v>
      </c>
      <c r="F451" s="260" t="s">
        <v>273</v>
      </c>
      <c r="G451" s="260">
        <v>3</v>
      </c>
      <c r="H451" s="260">
        <v>8</v>
      </c>
      <c r="I451" s="719" t="s">
        <v>276</v>
      </c>
      <c r="J451" s="260">
        <v>5</v>
      </c>
      <c r="K451" s="312" t="s">
        <v>5465</v>
      </c>
      <c r="L451" s="260" t="s">
        <v>5471</v>
      </c>
      <c r="M451" s="496">
        <v>0</v>
      </c>
      <c r="N451" s="260">
        <v>1</v>
      </c>
      <c r="O451" s="496">
        <v>0</v>
      </c>
      <c r="P451" s="260">
        <v>1</v>
      </c>
      <c r="Q451" s="260">
        <v>1</v>
      </c>
      <c r="R451" s="260">
        <f t="shared" si="25"/>
        <v>3</v>
      </c>
    </row>
    <row r="452" spans="2:24" ht="15" customHeight="1">
      <c r="B452" s="260" t="s">
        <v>5385</v>
      </c>
      <c r="C452" s="260" t="s">
        <v>5386</v>
      </c>
      <c r="D452" s="692" t="s">
        <v>5387</v>
      </c>
      <c r="F452" s="260" t="s">
        <v>273</v>
      </c>
      <c r="G452" s="260">
        <v>3</v>
      </c>
      <c r="H452" s="260">
        <v>6</v>
      </c>
      <c r="I452" s="719" t="s">
        <v>276</v>
      </c>
      <c r="J452" s="260">
        <v>5</v>
      </c>
      <c r="K452" s="312" t="s">
        <v>5468</v>
      </c>
      <c r="L452" s="260" t="s">
        <v>5471</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5468</v>
      </c>
      <c r="L453" s="260" t="s">
        <v>5471</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5467</v>
      </c>
      <c r="L454" s="486" t="s">
        <v>5481</v>
      </c>
      <c r="M454" s="496">
        <v>0</v>
      </c>
      <c r="N454" s="496">
        <v>0</v>
      </c>
      <c r="O454" s="496">
        <v>0</v>
      </c>
      <c r="P454" s="496">
        <v>0</v>
      </c>
      <c r="Q454" s="496">
        <v>0</v>
      </c>
      <c r="S454" s="486"/>
      <c r="T454" s="486"/>
      <c r="U454" s="486"/>
      <c r="V454" s="486"/>
      <c r="W454" s="486"/>
      <c r="X454" s="486"/>
    </row>
    <row r="455" spans="2:24" ht="15" customHeight="1">
      <c r="B455" s="260" t="s">
        <v>5317</v>
      </c>
      <c r="C455" s="260" t="s">
        <v>5318</v>
      </c>
      <c r="D455" s="692" t="s">
        <v>5319</v>
      </c>
      <c r="F455" s="260" t="s">
        <v>254</v>
      </c>
      <c r="I455" s="719" t="s">
        <v>5486</v>
      </c>
      <c r="J455" s="260">
        <v>4</v>
      </c>
      <c r="K455" s="312" t="s">
        <v>5466</v>
      </c>
      <c r="L455" s="260" t="s">
        <v>5471</v>
      </c>
      <c r="M455" s="260">
        <v>1</v>
      </c>
      <c r="N455" s="260">
        <v>0</v>
      </c>
      <c r="O455" s="260">
        <v>1</v>
      </c>
      <c r="P455" s="260">
        <v>0</v>
      </c>
      <c r="Q455" s="260">
        <v>2</v>
      </c>
      <c r="R455" s="260">
        <f t="shared" ref="R455:R456" si="26">SUBTOTAL(9,M455:Q455)</f>
        <v>4</v>
      </c>
    </row>
    <row r="456" spans="2:24" ht="15" customHeight="1">
      <c r="B456" s="486" t="s">
        <v>5476</v>
      </c>
      <c r="C456" s="260" t="s">
        <v>5395</v>
      </c>
      <c r="D456" s="692" t="s">
        <v>5396</v>
      </c>
      <c r="F456" s="260" t="s">
        <v>273</v>
      </c>
      <c r="G456" s="260">
        <v>2</v>
      </c>
      <c r="H456" s="260">
        <v>1</v>
      </c>
      <c r="I456" s="719" t="s">
        <v>5149</v>
      </c>
      <c r="J456" s="260">
        <v>5</v>
      </c>
      <c r="K456" s="312" t="s">
        <v>5465</v>
      </c>
      <c r="L456" s="260" t="s">
        <v>5471</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5467</v>
      </c>
      <c r="L457" s="486" t="s">
        <v>5481</v>
      </c>
      <c r="M457" s="496">
        <v>0</v>
      </c>
      <c r="N457" s="496">
        <v>0</v>
      </c>
      <c r="O457" s="496">
        <v>0</v>
      </c>
      <c r="P457" s="496">
        <v>0</v>
      </c>
      <c r="Q457" s="496">
        <v>0</v>
      </c>
      <c r="S457" s="486"/>
      <c r="T457" s="486"/>
      <c r="U457" s="486"/>
      <c r="V457" s="486"/>
      <c r="W457" s="486"/>
      <c r="X457" s="486"/>
    </row>
    <row r="458" spans="2:24" ht="15" customHeight="1">
      <c r="B458" s="486" t="s">
        <v>6029</v>
      </c>
      <c r="C458" s="260" t="s">
        <v>5193</v>
      </c>
      <c r="D458" s="692" t="s">
        <v>5194</v>
      </c>
      <c r="F458" s="260" t="s">
        <v>254</v>
      </c>
      <c r="I458" s="719" t="s">
        <v>5153</v>
      </c>
      <c r="J458" s="260">
        <v>1</v>
      </c>
      <c r="K458" s="312" t="s">
        <v>5466</v>
      </c>
      <c r="L458" s="260" t="s">
        <v>5471</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5468</v>
      </c>
      <c r="L459" s="260" t="s">
        <v>5471</v>
      </c>
      <c r="M459" s="496">
        <v>0</v>
      </c>
      <c r="N459" s="496">
        <v>0</v>
      </c>
      <c r="O459" s="496">
        <v>0</v>
      </c>
      <c r="P459" s="496">
        <v>0</v>
      </c>
      <c r="Q459" s="496">
        <v>0</v>
      </c>
    </row>
    <row r="460" spans="2:24" ht="15" customHeight="1">
      <c r="B460" s="486" t="s">
        <v>5482</v>
      </c>
      <c r="C460" s="260" t="s">
        <v>5390</v>
      </c>
      <c r="D460" s="692" t="s">
        <v>5391</v>
      </c>
      <c r="F460" s="260" t="s">
        <v>273</v>
      </c>
      <c r="G460" s="260">
        <v>3</v>
      </c>
      <c r="H460" s="260">
        <v>6</v>
      </c>
      <c r="I460" s="719" t="s">
        <v>5153</v>
      </c>
      <c r="J460" s="260">
        <v>5</v>
      </c>
      <c r="K460" s="312" t="s">
        <v>5465</v>
      </c>
      <c r="L460" s="260" t="s">
        <v>5471</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5468</v>
      </c>
      <c r="L461" s="260" t="s">
        <v>5471</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5467</v>
      </c>
      <c r="L462" s="486" t="s">
        <v>5481</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5467</v>
      </c>
      <c r="L463" s="486" t="s">
        <v>5481</v>
      </c>
      <c r="M463" s="496">
        <v>0</v>
      </c>
      <c r="N463" s="496">
        <v>0</v>
      </c>
      <c r="O463" s="496">
        <v>0</v>
      </c>
      <c r="P463" s="496">
        <v>0</v>
      </c>
      <c r="Q463" s="496">
        <v>0</v>
      </c>
      <c r="S463" s="486"/>
      <c r="T463" s="486"/>
      <c r="U463" s="486"/>
      <c r="V463" s="486"/>
      <c r="W463" s="486"/>
      <c r="X463" s="486"/>
    </row>
    <row r="464" spans="2:24" ht="15" customHeight="1">
      <c r="B464" s="486" t="s">
        <v>5484</v>
      </c>
      <c r="C464" s="260" t="s">
        <v>5273</v>
      </c>
      <c r="D464" s="692" t="s">
        <v>5274</v>
      </c>
      <c r="F464" s="260" t="s">
        <v>273</v>
      </c>
      <c r="G464" s="260">
        <v>3</v>
      </c>
      <c r="H464" s="260">
        <v>4</v>
      </c>
      <c r="I464" s="720" t="s">
        <v>297</v>
      </c>
      <c r="J464" s="260">
        <v>3</v>
      </c>
      <c r="K464" s="312" t="s">
        <v>5465</v>
      </c>
      <c r="L464" s="260" t="s">
        <v>5471</v>
      </c>
      <c r="M464" s="260">
        <v>1</v>
      </c>
      <c r="N464" s="260">
        <v>1</v>
      </c>
      <c r="O464" s="496">
        <v>0</v>
      </c>
      <c r="P464" s="260">
        <v>1</v>
      </c>
      <c r="Q464" s="496">
        <v>0</v>
      </c>
      <c r="R464" s="260">
        <f>SUBTOTAL(9,M464:Q464)</f>
        <v>3</v>
      </c>
    </row>
    <row r="465" spans="2:24" ht="15" customHeight="1">
      <c r="B465" s="260" t="s">
        <v>5302</v>
      </c>
      <c r="C465" s="260" t="s">
        <v>5303</v>
      </c>
      <c r="D465" s="692" t="s">
        <v>5304</v>
      </c>
      <c r="E465" s="260" t="s">
        <v>5202</v>
      </c>
      <c r="F465" s="260" t="s">
        <v>273</v>
      </c>
      <c r="G465" s="260">
        <v>1</v>
      </c>
      <c r="H465" s="260">
        <v>2</v>
      </c>
      <c r="I465" s="720" t="s">
        <v>297</v>
      </c>
      <c r="J465" s="260">
        <v>3</v>
      </c>
      <c r="K465" s="312" t="s">
        <v>5468</v>
      </c>
      <c r="L465" s="260" t="s">
        <v>5471</v>
      </c>
      <c r="M465" s="496">
        <v>0</v>
      </c>
      <c r="N465" s="496">
        <v>0</v>
      </c>
      <c r="O465" s="496">
        <v>0</v>
      </c>
      <c r="P465" s="496">
        <v>0</v>
      </c>
      <c r="Q465" s="496">
        <v>0</v>
      </c>
    </row>
    <row r="466" spans="2:24" ht="15" customHeight="1">
      <c r="B466" s="260" t="s">
        <v>5339</v>
      </c>
      <c r="C466" s="260" t="s">
        <v>5340</v>
      </c>
      <c r="D466" s="692" t="s">
        <v>5341</v>
      </c>
      <c r="E466" s="260" t="s">
        <v>5202</v>
      </c>
      <c r="F466" s="260" t="s">
        <v>273</v>
      </c>
      <c r="G466" s="260">
        <v>3</v>
      </c>
      <c r="H466" s="260">
        <v>5</v>
      </c>
      <c r="I466" s="720" t="s">
        <v>297</v>
      </c>
      <c r="J466" s="260">
        <v>4</v>
      </c>
      <c r="K466" s="312" t="s">
        <v>5466</v>
      </c>
      <c r="L466" s="260" t="s">
        <v>5471</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5467</v>
      </c>
      <c r="L467" s="486" t="s">
        <v>5481</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5467</v>
      </c>
      <c r="L468" s="486" t="s">
        <v>5481</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5468</v>
      </c>
      <c r="L469" s="260" t="s">
        <v>5471</v>
      </c>
      <c r="M469" s="496">
        <v>0</v>
      </c>
      <c r="N469" s="496">
        <v>0</v>
      </c>
      <c r="O469" s="496">
        <v>0</v>
      </c>
      <c r="P469" s="496">
        <v>0</v>
      </c>
      <c r="Q469" s="496">
        <v>0</v>
      </c>
    </row>
    <row r="470" spans="2:24" ht="15" customHeight="1">
      <c r="B470" s="486" t="s">
        <v>7235</v>
      </c>
      <c r="C470" s="260" t="s">
        <v>5235</v>
      </c>
      <c r="D470" s="692" t="s">
        <v>5236</v>
      </c>
      <c r="F470" s="260" t="s">
        <v>273</v>
      </c>
      <c r="G470" s="260">
        <v>1</v>
      </c>
      <c r="H470" s="260">
        <v>3</v>
      </c>
      <c r="I470" s="721" t="s">
        <v>312</v>
      </c>
      <c r="J470" s="260">
        <v>2</v>
      </c>
      <c r="K470" s="312" t="s">
        <v>5465</v>
      </c>
      <c r="L470" s="260" t="s">
        <v>5471</v>
      </c>
      <c r="M470" s="260">
        <v>1</v>
      </c>
      <c r="N470" s="260">
        <v>1</v>
      </c>
      <c r="O470" s="260">
        <v>1</v>
      </c>
      <c r="P470" s="260">
        <v>1</v>
      </c>
      <c r="Q470" s="260">
        <v>1</v>
      </c>
      <c r="R470" s="260">
        <f t="shared" ref="R470:R471" si="27">SUBTOTAL(9,M470:Q470)</f>
        <v>5</v>
      </c>
    </row>
    <row r="471" spans="2:24" ht="15" customHeight="1">
      <c r="B471" s="260" t="s">
        <v>5333</v>
      </c>
      <c r="C471" s="260" t="s">
        <v>5334</v>
      </c>
      <c r="D471" s="692" t="s">
        <v>5335</v>
      </c>
      <c r="F471" s="260" t="s">
        <v>273</v>
      </c>
      <c r="G471" s="260">
        <v>2</v>
      </c>
      <c r="H471" s="260">
        <v>6</v>
      </c>
      <c r="I471" s="721" t="s">
        <v>312</v>
      </c>
      <c r="J471" s="260">
        <v>4</v>
      </c>
      <c r="K471" s="312" t="s">
        <v>5466</v>
      </c>
      <c r="L471" s="260" t="s">
        <v>5471</v>
      </c>
      <c r="M471" s="260">
        <v>1</v>
      </c>
      <c r="N471" s="260">
        <v>1</v>
      </c>
      <c r="O471" s="260">
        <v>1</v>
      </c>
      <c r="P471" s="260">
        <v>2</v>
      </c>
      <c r="Q471" s="260">
        <v>0</v>
      </c>
      <c r="R471" s="260">
        <f t="shared" si="27"/>
        <v>5</v>
      </c>
    </row>
    <row r="472" spans="2:24" ht="15" customHeight="1">
      <c r="B472" s="260" t="s">
        <v>5415</v>
      </c>
      <c r="C472" s="260" t="s">
        <v>5416</v>
      </c>
      <c r="D472" s="692" t="s">
        <v>5417</v>
      </c>
      <c r="F472" s="260" t="s">
        <v>254</v>
      </c>
      <c r="I472" s="721" t="s">
        <v>312</v>
      </c>
      <c r="J472" s="260">
        <v>6</v>
      </c>
      <c r="K472" s="312" t="s">
        <v>5468</v>
      </c>
      <c r="L472" s="260" t="s">
        <v>5471</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5467</v>
      </c>
      <c r="L473" s="486" t="s">
        <v>5481</v>
      </c>
      <c r="M473" s="496">
        <v>0</v>
      </c>
      <c r="N473" s="496">
        <v>0</v>
      </c>
      <c r="O473" s="496">
        <v>0</v>
      </c>
      <c r="P473" s="496">
        <v>0</v>
      </c>
      <c r="Q473" s="496">
        <v>0</v>
      </c>
      <c r="S473" s="486"/>
      <c r="T473" s="486"/>
      <c r="U473" s="486"/>
      <c r="V473" s="486"/>
      <c r="W473" s="486"/>
      <c r="X473" s="486"/>
    </row>
    <row r="474" spans="2:24" ht="15" customHeight="1">
      <c r="B474" s="260" t="s">
        <v>5281</v>
      </c>
      <c r="C474" s="260" t="s">
        <v>5282</v>
      </c>
      <c r="D474" s="692" t="s">
        <v>5283</v>
      </c>
      <c r="F474" s="260" t="s">
        <v>254</v>
      </c>
      <c r="I474" s="721" t="s">
        <v>5145</v>
      </c>
      <c r="J474" s="260">
        <v>3</v>
      </c>
      <c r="K474" s="312" t="s">
        <v>5468</v>
      </c>
      <c r="L474" s="260" t="s">
        <v>5471</v>
      </c>
      <c r="M474" s="496">
        <v>0</v>
      </c>
      <c r="N474" s="496">
        <v>0</v>
      </c>
      <c r="O474" s="496">
        <v>0</v>
      </c>
      <c r="P474" s="496">
        <v>0</v>
      </c>
      <c r="Q474" s="496">
        <v>0</v>
      </c>
    </row>
    <row r="475" spans="2:24" ht="15" customHeight="1">
      <c r="B475" s="486" t="s">
        <v>5478</v>
      </c>
      <c r="C475" s="260" t="s">
        <v>5352</v>
      </c>
      <c r="D475" s="692" t="s">
        <v>5353</v>
      </c>
      <c r="F475" s="260" t="s">
        <v>273</v>
      </c>
      <c r="G475" s="260">
        <v>3</v>
      </c>
      <c r="H475" s="260">
        <v>6</v>
      </c>
      <c r="I475" s="721" t="s">
        <v>5469</v>
      </c>
      <c r="J475" s="260">
        <v>4</v>
      </c>
      <c r="K475" s="312" t="s">
        <v>5465</v>
      </c>
      <c r="L475" s="260" t="s">
        <v>5471</v>
      </c>
      <c r="M475" s="716">
        <v>0</v>
      </c>
      <c r="N475" s="260">
        <v>0</v>
      </c>
      <c r="O475" s="716">
        <v>0</v>
      </c>
      <c r="P475" s="260">
        <v>1</v>
      </c>
      <c r="Q475" s="716">
        <v>0</v>
      </c>
      <c r="R475" s="260">
        <f t="shared" ref="R475:R476" si="28">SUBTOTAL(9,M475:Q475)</f>
        <v>1</v>
      </c>
    </row>
    <row r="476" spans="2:24" ht="15" customHeight="1">
      <c r="B476" s="486" t="s">
        <v>5500</v>
      </c>
      <c r="C476" s="260" t="s">
        <v>5410</v>
      </c>
      <c r="D476" s="692" t="s">
        <v>5411</v>
      </c>
      <c r="F476" s="260" t="s">
        <v>273</v>
      </c>
      <c r="G476" s="260">
        <v>4</v>
      </c>
      <c r="H476" s="260">
        <v>5</v>
      </c>
      <c r="I476" s="721" t="s">
        <v>5145</v>
      </c>
      <c r="J476" s="260">
        <v>6</v>
      </c>
      <c r="K476" s="312" t="s">
        <v>5466</v>
      </c>
      <c r="L476" s="260" t="s">
        <v>5471</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5467</v>
      </c>
      <c r="L477" s="486" t="s">
        <v>5481</v>
      </c>
      <c r="M477" s="496">
        <v>0</v>
      </c>
      <c r="N477" s="496">
        <v>0</v>
      </c>
      <c r="O477" s="496">
        <v>0</v>
      </c>
      <c r="P477" s="496">
        <v>0</v>
      </c>
      <c r="Q477" s="496">
        <v>0</v>
      </c>
      <c r="S477" s="486"/>
      <c r="T477" s="486"/>
      <c r="U477" s="486"/>
      <c r="V477" s="486"/>
      <c r="W477" s="486"/>
      <c r="X477" s="486"/>
    </row>
    <row r="478" spans="2:24" ht="15" customHeight="1">
      <c r="B478" s="486" t="s">
        <v>5475</v>
      </c>
      <c r="C478" s="260" t="s">
        <v>5323</v>
      </c>
      <c r="D478" s="692" t="s">
        <v>5324</v>
      </c>
      <c r="F478" s="260" t="s">
        <v>273</v>
      </c>
      <c r="G478" s="260">
        <v>3</v>
      </c>
      <c r="H478" s="260">
        <v>6</v>
      </c>
      <c r="I478" s="721" t="s">
        <v>5131</v>
      </c>
      <c r="J478" s="260">
        <v>4</v>
      </c>
      <c r="K478" s="312" t="s">
        <v>5465</v>
      </c>
      <c r="L478" s="260" t="s">
        <v>5471</v>
      </c>
      <c r="M478" s="260">
        <v>1</v>
      </c>
      <c r="N478" s="496">
        <v>0</v>
      </c>
      <c r="O478" s="260">
        <v>1</v>
      </c>
      <c r="P478" s="496">
        <v>0</v>
      </c>
      <c r="Q478" s="260">
        <v>1</v>
      </c>
      <c r="R478" s="260">
        <f>SUBTOTAL(9,M478:Q478)</f>
        <v>3</v>
      </c>
    </row>
    <row r="479" spans="2:24" ht="15" customHeight="1">
      <c r="B479" s="260" t="s">
        <v>5336</v>
      </c>
      <c r="C479" s="260" t="s">
        <v>5337</v>
      </c>
      <c r="D479" s="692" t="s">
        <v>5338</v>
      </c>
      <c r="F479" s="260" t="s">
        <v>273</v>
      </c>
      <c r="G479" s="260">
        <v>3</v>
      </c>
      <c r="H479" s="260">
        <v>3</v>
      </c>
      <c r="I479" s="721" t="s">
        <v>5131</v>
      </c>
      <c r="J479" s="260">
        <v>4</v>
      </c>
      <c r="K479" s="312" t="s">
        <v>5468</v>
      </c>
      <c r="L479" s="486" t="s">
        <v>5481</v>
      </c>
      <c r="M479" s="496">
        <v>0</v>
      </c>
      <c r="N479" s="496">
        <v>0</v>
      </c>
      <c r="O479" s="496">
        <v>0</v>
      </c>
      <c r="P479" s="496">
        <v>0</v>
      </c>
      <c r="Q479" s="496">
        <v>0</v>
      </c>
      <c r="S479" s="486"/>
      <c r="T479" s="486"/>
      <c r="U479" s="486"/>
      <c r="V479" s="486"/>
      <c r="W479" s="486"/>
      <c r="X479" s="486"/>
    </row>
    <row r="480" spans="2:24" ht="15" customHeight="1">
      <c r="B480" s="260" t="s">
        <v>5440</v>
      </c>
      <c r="C480" s="260" t="s">
        <v>5441</v>
      </c>
      <c r="D480" s="692" t="s">
        <v>5442</v>
      </c>
      <c r="F480" s="260" t="s">
        <v>273</v>
      </c>
      <c r="G480" s="260">
        <v>8</v>
      </c>
      <c r="H480" s="260">
        <v>8</v>
      </c>
      <c r="I480" s="721" t="s">
        <v>5131</v>
      </c>
      <c r="J480" s="260">
        <v>8</v>
      </c>
      <c r="K480" s="312" t="s">
        <v>5466</v>
      </c>
      <c r="L480" s="260" t="s">
        <v>5471</v>
      </c>
      <c r="M480" s="260">
        <v>0</v>
      </c>
      <c r="N480" s="260">
        <v>1</v>
      </c>
      <c r="O480" s="260">
        <v>2</v>
      </c>
      <c r="P480" s="260">
        <v>2</v>
      </c>
      <c r="Q480" s="260">
        <v>2</v>
      </c>
      <c r="R480" s="260">
        <f t="shared" ref="R480:R481" si="29">SUBTOTAL(9,M480:Q480)</f>
        <v>7</v>
      </c>
    </row>
    <row r="481" spans="2:24" ht="15" customHeight="1">
      <c r="B481" s="486" t="s">
        <v>5492</v>
      </c>
      <c r="C481" s="260" t="s">
        <v>5183</v>
      </c>
      <c r="D481" s="692" t="s">
        <v>5184</v>
      </c>
      <c r="F481" s="260" t="s">
        <v>254</v>
      </c>
      <c r="I481" s="309" t="s">
        <v>5458</v>
      </c>
      <c r="J481" s="260">
        <v>1</v>
      </c>
      <c r="K481" s="312" t="s">
        <v>5466</v>
      </c>
      <c r="L481" s="260" t="s">
        <v>5471</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5458</v>
      </c>
      <c r="J482" s="260">
        <v>2</v>
      </c>
      <c r="K482" s="312" t="s">
        <v>5467</v>
      </c>
      <c r="L482" s="486" t="s">
        <v>5481</v>
      </c>
      <c r="M482" s="496">
        <v>0</v>
      </c>
      <c r="N482" s="496">
        <v>0</v>
      </c>
      <c r="O482" s="496">
        <v>0</v>
      </c>
      <c r="P482" s="496">
        <v>0</v>
      </c>
      <c r="Q482" s="496">
        <v>0</v>
      </c>
      <c r="S482" s="486"/>
      <c r="T482" s="486"/>
      <c r="U482" s="486"/>
      <c r="V482" s="486"/>
      <c r="W482" s="486"/>
      <c r="X482" s="486"/>
    </row>
    <row r="483" spans="2:24" ht="15" hidden="1" customHeight="1">
      <c r="B483" s="260" t="s">
        <v>5289</v>
      </c>
      <c r="C483" s="260" t="s">
        <v>5290</v>
      </c>
      <c r="D483" s="692" t="s">
        <v>5291</v>
      </c>
      <c r="F483" s="260" t="s">
        <v>273</v>
      </c>
      <c r="G483" s="260">
        <v>3</v>
      </c>
      <c r="H483" s="260">
        <v>3</v>
      </c>
      <c r="I483" s="309" t="s">
        <v>5458</v>
      </c>
      <c r="J483" s="260">
        <v>3</v>
      </c>
      <c r="K483" s="312" t="s">
        <v>5467</v>
      </c>
      <c r="L483" s="486" t="s">
        <v>5481</v>
      </c>
      <c r="M483" s="496">
        <v>0</v>
      </c>
      <c r="N483" s="496">
        <v>0</v>
      </c>
      <c r="O483" s="496">
        <v>0</v>
      </c>
      <c r="P483" s="496">
        <v>0</v>
      </c>
      <c r="Q483" s="496">
        <v>0</v>
      </c>
      <c r="S483" s="486"/>
      <c r="T483" s="486"/>
      <c r="U483" s="486"/>
      <c r="V483" s="486"/>
      <c r="W483" s="486"/>
      <c r="X483" s="486"/>
    </row>
    <row r="484" spans="2:24" ht="15" customHeight="1">
      <c r="B484" s="260" t="s">
        <v>5295</v>
      </c>
      <c r="C484" s="260" t="s">
        <v>5296</v>
      </c>
      <c r="D484" s="692" t="s">
        <v>5297</v>
      </c>
      <c r="F484" s="260" t="s">
        <v>5158</v>
      </c>
      <c r="G484" s="260">
        <v>1</v>
      </c>
      <c r="I484" s="309" t="s">
        <v>5458</v>
      </c>
      <c r="J484" s="260">
        <v>3</v>
      </c>
      <c r="K484" s="312" t="s">
        <v>5468</v>
      </c>
      <c r="L484" s="260" t="s">
        <v>5471</v>
      </c>
      <c r="M484" s="496">
        <v>0</v>
      </c>
      <c r="N484" s="496">
        <v>0</v>
      </c>
      <c r="O484" s="496">
        <v>0</v>
      </c>
      <c r="P484" s="496">
        <v>0</v>
      </c>
      <c r="Q484" s="496">
        <v>0</v>
      </c>
    </row>
    <row r="485" spans="2:24" ht="15" customHeight="1">
      <c r="B485" s="486" t="s">
        <v>5483</v>
      </c>
      <c r="C485" s="260" t="s">
        <v>5326</v>
      </c>
      <c r="D485" s="692" t="s">
        <v>5327</v>
      </c>
      <c r="F485" s="260" t="s">
        <v>273</v>
      </c>
      <c r="G485" s="260">
        <v>4</v>
      </c>
      <c r="H485" s="260">
        <v>2</v>
      </c>
      <c r="I485" s="309" t="s">
        <v>5459</v>
      </c>
      <c r="J485" s="260">
        <v>4</v>
      </c>
      <c r="K485" s="312" t="s">
        <v>5465</v>
      </c>
      <c r="L485" s="260" t="s">
        <v>5471</v>
      </c>
      <c r="M485" s="260">
        <v>1</v>
      </c>
      <c r="N485" s="260">
        <v>1</v>
      </c>
      <c r="O485" s="496">
        <v>0</v>
      </c>
      <c r="P485" s="260">
        <v>1</v>
      </c>
      <c r="Q485" s="496">
        <v>0</v>
      </c>
      <c r="R485" s="260">
        <f>SUBTOTAL(9,M485:Q485)</f>
        <v>3</v>
      </c>
    </row>
    <row r="486" spans="2:24" ht="15" customHeight="1">
      <c r="B486" s="260" t="s">
        <v>5342</v>
      </c>
      <c r="C486" s="260" t="s">
        <v>5343</v>
      </c>
      <c r="D486" s="692" t="s">
        <v>5344</v>
      </c>
      <c r="F486" s="260" t="s">
        <v>273</v>
      </c>
      <c r="G486" s="260">
        <v>4</v>
      </c>
      <c r="H486" s="260">
        <v>4</v>
      </c>
      <c r="I486" s="309" t="s">
        <v>5458</v>
      </c>
      <c r="J486" s="260">
        <v>4</v>
      </c>
      <c r="K486" s="312" t="s">
        <v>5468</v>
      </c>
      <c r="L486" s="260" t="s">
        <v>5471</v>
      </c>
      <c r="M486" s="496">
        <v>0</v>
      </c>
      <c r="N486" s="496">
        <v>0</v>
      </c>
      <c r="O486" s="496">
        <v>0</v>
      </c>
      <c r="P486" s="496">
        <v>0</v>
      </c>
      <c r="Q486" s="496">
        <v>0</v>
      </c>
    </row>
    <row r="487" spans="2:24" ht="15" customHeight="1">
      <c r="B487" s="260" t="s">
        <v>5292</v>
      </c>
      <c r="C487" s="260" t="s">
        <v>5293</v>
      </c>
      <c r="D487" s="692" t="s">
        <v>5294</v>
      </c>
      <c r="F487" s="260" t="s">
        <v>254</v>
      </c>
      <c r="I487" s="713" t="s">
        <v>5460</v>
      </c>
      <c r="J487" s="260">
        <v>3</v>
      </c>
      <c r="K487" s="312" t="s">
        <v>5468</v>
      </c>
      <c r="L487" s="260" t="s">
        <v>5471</v>
      </c>
      <c r="M487" s="496">
        <v>0</v>
      </c>
      <c r="N487" s="496">
        <v>0</v>
      </c>
      <c r="O487" s="496">
        <v>0</v>
      </c>
      <c r="P487" s="496">
        <v>0</v>
      </c>
      <c r="Q487" s="496">
        <v>0</v>
      </c>
    </row>
    <row r="488" spans="2:24" ht="15" customHeight="1">
      <c r="B488" s="486" t="s">
        <v>5548</v>
      </c>
      <c r="C488" s="260" t="s">
        <v>5350</v>
      </c>
      <c r="D488" s="692" t="s">
        <v>5351</v>
      </c>
      <c r="F488" s="260" t="s">
        <v>273</v>
      </c>
      <c r="G488" s="260">
        <v>4</v>
      </c>
      <c r="H488" s="260">
        <v>4</v>
      </c>
      <c r="I488" s="713" t="s">
        <v>5461</v>
      </c>
      <c r="J488" s="260">
        <v>4</v>
      </c>
      <c r="K488" s="312" t="s">
        <v>5466</v>
      </c>
      <c r="L488" s="260" t="s">
        <v>5471</v>
      </c>
      <c r="M488" s="496">
        <v>0</v>
      </c>
      <c r="N488" s="260">
        <v>1</v>
      </c>
      <c r="O488" s="260">
        <v>1</v>
      </c>
      <c r="P488" s="260">
        <v>1</v>
      </c>
      <c r="Q488" s="260">
        <v>2</v>
      </c>
      <c r="R488" s="260">
        <f>SUBTOTAL(9,M488:Q488)</f>
        <v>5</v>
      </c>
    </row>
    <row r="489" spans="2:24" ht="15" hidden="1" customHeight="1">
      <c r="B489" s="260" t="s">
        <v>5360</v>
      </c>
      <c r="C489" s="260" t="s">
        <v>5361</v>
      </c>
      <c r="D489" s="692" t="s">
        <v>5362</v>
      </c>
      <c r="F489" s="260" t="s">
        <v>254</v>
      </c>
      <c r="I489" s="713" t="s">
        <v>5461</v>
      </c>
      <c r="J489" s="260">
        <v>5</v>
      </c>
      <c r="K489" s="312" t="s">
        <v>5467</v>
      </c>
      <c r="L489" s="486" t="s">
        <v>5481</v>
      </c>
      <c r="M489" s="496">
        <v>0</v>
      </c>
      <c r="N489" s="496">
        <v>0</v>
      </c>
      <c r="O489" s="496">
        <v>0</v>
      </c>
      <c r="P489" s="496">
        <v>0</v>
      </c>
      <c r="Q489" s="496">
        <v>0</v>
      </c>
      <c r="S489" s="486"/>
      <c r="T489" s="486"/>
      <c r="U489" s="486"/>
      <c r="V489" s="486"/>
      <c r="W489" s="486"/>
      <c r="X489" s="486"/>
    </row>
    <row r="490" spans="2:24" ht="15" customHeight="1">
      <c r="B490" s="486" t="s">
        <v>6542</v>
      </c>
      <c r="C490" s="260" t="s">
        <v>5364</v>
      </c>
      <c r="D490" s="692" t="s">
        <v>5365</v>
      </c>
      <c r="F490" s="260" t="s">
        <v>273</v>
      </c>
      <c r="G490" s="260">
        <v>4</v>
      </c>
      <c r="H490" s="260">
        <v>4</v>
      </c>
      <c r="I490" s="713" t="s">
        <v>5461</v>
      </c>
      <c r="J490" s="260">
        <v>5</v>
      </c>
      <c r="K490" s="312" t="s">
        <v>5465</v>
      </c>
      <c r="L490" s="260" t="s">
        <v>5471</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5468</v>
      </c>
      <c r="L491" s="260" t="s">
        <v>5471</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5467</v>
      </c>
      <c r="L492" s="486" t="s">
        <v>5481</v>
      </c>
      <c r="M492" s="496">
        <v>0</v>
      </c>
      <c r="N492" s="496">
        <v>0</v>
      </c>
      <c r="O492" s="496">
        <v>0</v>
      </c>
      <c r="P492" s="496">
        <v>0</v>
      </c>
      <c r="Q492" s="496">
        <v>0</v>
      </c>
      <c r="S492" s="486"/>
      <c r="T492" s="486"/>
      <c r="U492" s="486"/>
      <c r="V492" s="486"/>
      <c r="W492" s="486"/>
      <c r="X492" s="486"/>
    </row>
    <row r="493" spans="2:24" ht="15" customHeight="1">
      <c r="B493" s="486" t="s">
        <v>5485</v>
      </c>
      <c r="C493" s="260" t="s">
        <v>5262</v>
      </c>
      <c r="D493" s="692" t="s">
        <v>5263</v>
      </c>
      <c r="F493" s="260" t="s">
        <v>273</v>
      </c>
      <c r="G493" s="260">
        <v>3</v>
      </c>
      <c r="H493" s="260">
        <v>3</v>
      </c>
      <c r="I493" s="309" t="s">
        <v>3327</v>
      </c>
      <c r="J493" s="260">
        <v>3</v>
      </c>
      <c r="K493" s="312" t="s">
        <v>5465</v>
      </c>
      <c r="L493" s="260" t="s">
        <v>5471</v>
      </c>
      <c r="M493" s="496">
        <v>0</v>
      </c>
      <c r="N493" s="260">
        <v>1</v>
      </c>
      <c r="O493" s="260">
        <v>1</v>
      </c>
      <c r="P493" s="496">
        <v>0</v>
      </c>
      <c r="Q493" s="260">
        <v>1</v>
      </c>
      <c r="R493" s="260">
        <f>SUBTOTAL(9,M493:Q493)</f>
        <v>3</v>
      </c>
    </row>
    <row r="494" spans="2:24" ht="15" customHeight="1">
      <c r="B494" s="260" t="s">
        <v>5264</v>
      </c>
      <c r="C494" s="260" t="s">
        <v>5265</v>
      </c>
      <c r="D494" s="692" t="s">
        <v>5266</v>
      </c>
      <c r="F494" s="260" t="s">
        <v>254</v>
      </c>
      <c r="I494" s="309" t="s">
        <v>3327</v>
      </c>
      <c r="J494" s="260">
        <v>3</v>
      </c>
      <c r="K494" s="312" t="s">
        <v>5468</v>
      </c>
      <c r="L494" s="260" t="s">
        <v>5471</v>
      </c>
      <c r="M494" s="496">
        <v>0</v>
      </c>
      <c r="N494" s="496">
        <v>0</v>
      </c>
      <c r="O494" s="496">
        <v>0</v>
      </c>
      <c r="P494" s="496">
        <v>0</v>
      </c>
      <c r="Q494" s="496">
        <v>0</v>
      </c>
    </row>
    <row r="495" spans="2:24" ht="15" customHeight="1">
      <c r="B495" s="486" t="s">
        <v>5493</v>
      </c>
      <c r="C495" s="260" t="s">
        <v>5370</v>
      </c>
      <c r="D495" s="692" t="s">
        <v>5371</v>
      </c>
      <c r="E495" s="260" t="s">
        <v>5218</v>
      </c>
      <c r="F495" s="260" t="s">
        <v>273</v>
      </c>
      <c r="G495" s="260">
        <v>4</v>
      </c>
      <c r="H495" s="260">
        <v>5</v>
      </c>
      <c r="I495" s="309" t="s">
        <v>3327</v>
      </c>
      <c r="J495" s="260">
        <v>5</v>
      </c>
      <c r="K495" s="312" t="s">
        <v>5466</v>
      </c>
      <c r="L495" s="260" t="s">
        <v>5471</v>
      </c>
      <c r="M495" s="496">
        <v>0</v>
      </c>
      <c r="N495" s="260">
        <v>0</v>
      </c>
      <c r="O495" s="260">
        <v>2</v>
      </c>
      <c r="P495" s="260">
        <v>1</v>
      </c>
      <c r="Q495" s="260">
        <v>2</v>
      </c>
      <c r="R495" s="260">
        <f>SUBTOTAL(9,M495:Q495)</f>
        <v>5</v>
      </c>
    </row>
    <row r="496" spans="2:24" ht="15" hidden="1" customHeight="1">
      <c r="B496" s="260" t="s">
        <v>5434</v>
      </c>
      <c r="C496" s="260" t="s">
        <v>5435</v>
      </c>
      <c r="D496" s="692" t="s">
        <v>5436</v>
      </c>
      <c r="F496" s="260" t="s">
        <v>254</v>
      </c>
      <c r="I496" s="309" t="s">
        <v>3327</v>
      </c>
      <c r="J496" s="260">
        <v>8</v>
      </c>
      <c r="K496" s="312" t="s">
        <v>5467</v>
      </c>
      <c r="L496" s="486" t="s">
        <v>5481</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5467</v>
      </c>
      <c r="L497" s="486" t="s">
        <v>5481</v>
      </c>
      <c r="M497" s="496">
        <v>0</v>
      </c>
      <c r="N497" s="496">
        <v>0</v>
      </c>
      <c r="O497" s="496">
        <v>0</v>
      </c>
      <c r="P497" s="496">
        <v>0</v>
      </c>
      <c r="Q497" s="496">
        <v>0</v>
      </c>
      <c r="S497" s="486"/>
      <c r="T497" s="486"/>
      <c r="U497" s="486"/>
      <c r="V497" s="486"/>
      <c r="W497" s="486"/>
      <c r="X497" s="486"/>
    </row>
    <row r="498" spans="2:24" ht="15" customHeight="1">
      <c r="B498" s="486" t="s">
        <v>5501</v>
      </c>
      <c r="C498" s="260" t="s">
        <v>5243</v>
      </c>
      <c r="D498" s="692" t="s">
        <v>5244</v>
      </c>
      <c r="F498" s="260" t="s">
        <v>273</v>
      </c>
      <c r="G498" s="260">
        <v>1</v>
      </c>
      <c r="H498" s="260">
        <v>1</v>
      </c>
      <c r="I498" s="548" t="s">
        <v>3342</v>
      </c>
      <c r="J498" s="260">
        <v>2</v>
      </c>
      <c r="K498" s="312" t="s">
        <v>5466</v>
      </c>
      <c r="L498" s="260" t="s">
        <v>5471</v>
      </c>
      <c r="M498" s="496">
        <v>0</v>
      </c>
      <c r="N498" s="319">
        <v>1</v>
      </c>
      <c r="O498" s="260">
        <v>2</v>
      </c>
      <c r="P498" s="260">
        <v>0</v>
      </c>
      <c r="Q498" s="260">
        <v>2</v>
      </c>
      <c r="R498" s="260">
        <f>SUBTOTAL(9,M498:Q498)</f>
        <v>5</v>
      </c>
    </row>
    <row r="499" spans="2:24" ht="15" customHeight="1">
      <c r="B499" s="260" t="s">
        <v>5257</v>
      </c>
      <c r="C499" s="260" t="s">
        <v>5258</v>
      </c>
      <c r="D499" s="692" t="s">
        <v>5259</v>
      </c>
      <c r="F499" s="260" t="s">
        <v>273</v>
      </c>
      <c r="G499" s="260">
        <v>4</v>
      </c>
      <c r="H499" s="260">
        <v>2</v>
      </c>
      <c r="I499" s="548" t="s">
        <v>3342</v>
      </c>
      <c r="J499" s="260">
        <v>3</v>
      </c>
      <c r="K499" s="312" t="s">
        <v>5468</v>
      </c>
      <c r="L499" s="260" t="s">
        <v>5471</v>
      </c>
      <c r="M499" s="496">
        <v>0</v>
      </c>
      <c r="N499" s="496">
        <v>0</v>
      </c>
      <c r="O499" s="496">
        <v>0</v>
      </c>
      <c r="P499" s="496">
        <v>0</v>
      </c>
      <c r="Q499" s="496">
        <v>0</v>
      </c>
    </row>
    <row r="500" spans="2:24" ht="15" customHeight="1">
      <c r="B500" s="260" t="s">
        <v>5375</v>
      </c>
      <c r="C500" s="260" t="s">
        <v>5376</v>
      </c>
      <c r="D500" s="692" t="s">
        <v>5377</v>
      </c>
      <c r="F500" s="260" t="s">
        <v>254</v>
      </c>
      <c r="I500" s="548" t="s">
        <v>3342</v>
      </c>
      <c r="J500" s="260">
        <v>5</v>
      </c>
      <c r="K500" s="312" t="s">
        <v>5468</v>
      </c>
      <c r="L500" s="260" t="s">
        <v>5471</v>
      </c>
      <c r="M500" s="496">
        <v>0</v>
      </c>
      <c r="N500" s="496">
        <v>0</v>
      </c>
      <c r="O500" s="496">
        <v>0</v>
      </c>
      <c r="P500" s="496">
        <v>0</v>
      </c>
      <c r="Q500" s="496">
        <v>0</v>
      </c>
    </row>
    <row r="501" spans="2:24" ht="15" hidden="1" customHeight="1">
      <c r="B501" s="260" t="s">
        <v>5412</v>
      </c>
      <c r="C501" s="260" t="s">
        <v>5413</v>
      </c>
      <c r="D501" s="692" t="s">
        <v>5414</v>
      </c>
      <c r="F501" s="260" t="s">
        <v>273</v>
      </c>
      <c r="G501" s="260">
        <v>4</v>
      </c>
      <c r="H501" s="260">
        <v>9</v>
      </c>
      <c r="I501" s="548" t="s">
        <v>3342</v>
      </c>
      <c r="J501" s="260">
        <v>6</v>
      </c>
      <c r="K501" s="312" t="s">
        <v>5467</v>
      </c>
      <c r="L501" s="486" t="s">
        <v>5481</v>
      </c>
      <c r="M501" s="496">
        <v>0</v>
      </c>
      <c r="N501" s="496">
        <v>0</v>
      </c>
      <c r="O501" s="496">
        <v>0</v>
      </c>
      <c r="P501" s="496">
        <v>0</v>
      </c>
      <c r="Q501" s="496">
        <v>0</v>
      </c>
      <c r="S501" s="486"/>
      <c r="T501" s="486"/>
      <c r="U501" s="486"/>
      <c r="V501" s="486"/>
      <c r="W501" s="486"/>
      <c r="X501" s="486"/>
    </row>
    <row r="502" spans="2:24" ht="15" customHeight="1">
      <c r="B502" s="260" t="s">
        <v>5437</v>
      </c>
      <c r="C502" s="260" t="s">
        <v>5438</v>
      </c>
      <c r="D502" s="692" t="s">
        <v>5439</v>
      </c>
      <c r="F502" s="260" t="s">
        <v>273</v>
      </c>
      <c r="G502" s="260">
        <v>3</v>
      </c>
      <c r="H502" s="260">
        <v>12</v>
      </c>
      <c r="I502" s="548" t="s">
        <v>3342</v>
      </c>
      <c r="J502" s="260">
        <v>8</v>
      </c>
      <c r="K502" s="312" t="s">
        <v>5465</v>
      </c>
      <c r="L502" s="260" t="s">
        <v>5471</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5462</v>
      </c>
      <c r="J503" s="260">
        <v>1</v>
      </c>
      <c r="K503" s="312" t="s">
        <v>5467</v>
      </c>
      <c r="L503" s="486" t="s">
        <v>5481</v>
      </c>
      <c r="M503" s="496">
        <v>0</v>
      </c>
      <c r="N503" s="496">
        <v>0</v>
      </c>
      <c r="O503" s="496">
        <v>0</v>
      </c>
      <c r="P503" s="496">
        <v>0</v>
      </c>
      <c r="Q503" s="496">
        <v>0</v>
      </c>
      <c r="S503" s="486"/>
      <c r="T503" s="486"/>
      <c r="U503" s="486"/>
      <c r="V503" s="486"/>
      <c r="W503" s="486"/>
      <c r="X503" s="486"/>
    </row>
    <row r="504" spans="2:24" ht="15" customHeight="1">
      <c r="B504" s="260" t="s">
        <v>5254</v>
      </c>
      <c r="C504" s="260" t="s">
        <v>5255</v>
      </c>
      <c r="D504" s="692" t="s">
        <v>5256</v>
      </c>
      <c r="F504" s="260" t="s">
        <v>5158</v>
      </c>
      <c r="G504" s="260">
        <v>2</v>
      </c>
      <c r="I504" s="715" t="s">
        <v>5462</v>
      </c>
      <c r="J504" s="260">
        <v>3</v>
      </c>
      <c r="K504" s="312" t="s">
        <v>5466</v>
      </c>
      <c r="L504" s="260" t="s">
        <v>5471</v>
      </c>
      <c r="M504" s="260">
        <v>1</v>
      </c>
      <c r="N504" s="260">
        <v>1</v>
      </c>
      <c r="O504" s="260">
        <v>1</v>
      </c>
      <c r="P504" s="260">
        <v>1</v>
      </c>
      <c r="Q504" s="260">
        <v>2</v>
      </c>
      <c r="R504" s="260">
        <f t="shared" ref="R504:R505" si="30">SUBTOTAL(9,M504:Q504)</f>
        <v>6</v>
      </c>
    </row>
    <row r="505" spans="2:24" ht="15" customHeight="1">
      <c r="B505" s="260" t="s">
        <v>5267</v>
      </c>
      <c r="C505" s="260" t="s">
        <v>5268</v>
      </c>
      <c r="D505" s="692" t="s">
        <v>5269</v>
      </c>
      <c r="F505" s="260" t="s">
        <v>273</v>
      </c>
      <c r="G505" s="260">
        <v>3</v>
      </c>
      <c r="H505" s="260">
        <v>2</v>
      </c>
      <c r="I505" s="715" t="s">
        <v>5462</v>
      </c>
      <c r="J505" s="260">
        <v>3</v>
      </c>
      <c r="K505" s="312" t="s">
        <v>5465</v>
      </c>
      <c r="L505" s="260" t="s">
        <v>5471</v>
      </c>
      <c r="M505" s="260">
        <v>1</v>
      </c>
      <c r="N505" s="260">
        <v>1</v>
      </c>
      <c r="O505" s="260">
        <v>1</v>
      </c>
      <c r="P505" s="260">
        <v>1</v>
      </c>
      <c r="Q505" s="260">
        <v>1</v>
      </c>
      <c r="R505" s="260">
        <f t="shared" si="30"/>
        <v>5</v>
      </c>
    </row>
    <row r="506" spans="2:24" ht="15" customHeight="1">
      <c r="B506" s="260" t="s">
        <v>5426</v>
      </c>
      <c r="C506" s="260" t="s">
        <v>5427</v>
      </c>
      <c r="D506" s="692" t="s">
        <v>5428</v>
      </c>
      <c r="F506" s="260" t="s">
        <v>254</v>
      </c>
      <c r="I506" s="715" t="s">
        <v>5462</v>
      </c>
      <c r="J506" s="260">
        <v>7</v>
      </c>
      <c r="K506" s="312" t="s">
        <v>5468</v>
      </c>
      <c r="L506" s="260" t="s">
        <v>5471</v>
      </c>
      <c r="M506" s="496">
        <v>0</v>
      </c>
      <c r="N506" s="496">
        <v>0</v>
      </c>
      <c r="O506" s="496">
        <v>0</v>
      </c>
      <c r="P506" s="496">
        <v>0</v>
      </c>
      <c r="Q506" s="496">
        <v>0</v>
      </c>
    </row>
    <row r="507" spans="2:24" ht="15" hidden="1" customHeight="1">
      <c r="B507" s="260" t="s">
        <v>5161</v>
      </c>
      <c r="C507" s="260" t="s">
        <v>5162</v>
      </c>
      <c r="D507" s="692" t="s">
        <v>5163</v>
      </c>
      <c r="F507" s="260" t="s">
        <v>254</v>
      </c>
      <c r="I507" s="309" t="s">
        <v>5463</v>
      </c>
      <c r="J507" s="260">
        <v>1</v>
      </c>
      <c r="K507" s="312" t="s">
        <v>5467</v>
      </c>
      <c r="L507" s="486" t="s">
        <v>5481</v>
      </c>
      <c r="M507" s="496">
        <v>0</v>
      </c>
      <c r="N507" s="496">
        <v>0</v>
      </c>
      <c r="O507" s="496">
        <v>0</v>
      </c>
      <c r="P507" s="496">
        <v>0</v>
      </c>
      <c r="Q507" s="496">
        <v>0</v>
      </c>
      <c r="S507" s="486"/>
      <c r="T507" s="486"/>
      <c r="U507" s="486"/>
      <c r="V507" s="486"/>
      <c r="W507" s="486"/>
      <c r="X507" s="486"/>
    </row>
    <row r="508" spans="2:24" ht="15" customHeight="1">
      <c r="B508" s="260" t="s">
        <v>5248</v>
      </c>
      <c r="C508" s="260" t="s">
        <v>5249</v>
      </c>
      <c r="D508" s="692" t="s">
        <v>5250</v>
      </c>
      <c r="F508" s="260" t="s">
        <v>273</v>
      </c>
      <c r="G508" s="260">
        <v>0</v>
      </c>
      <c r="H508" s="260">
        <v>2</v>
      </c>
      <c r="I508" s="309" t="s">
        <v>5463</v>
      </c>
      <c r="J508" s="260">
        <v>2</v>
      </c>
      <c r="K508" s="312" t="s">
        <v>5468</v>
      </c>
      <c r="L508" s="486" t="s">
        <v>5481</v>
      </c>
      <c r="M508" s="496">
        <v>0</v>
      </c>
      <c r="N508" s="496">
        <v>0</v>
      </c>
      <c r="O508" s="496">
        <v>0</v>
      </c>
      <c r="P508" s="496">
        <v>0</v>
      </c>
      <c r="Q508" s="496">
        <v>0</v>
      </c>
      <c r="S508" s="486"/>
      <c r="T508" s="486"/>
      <c r="U508" s="486"/>
      <c r="V508" s="486"/>
      <c r="W508" s="486"/>
      <c r="X508" s="486"/>
    </row>
    <row r="509" spans="2:24" ht="15" customHeight="1">
      <c r="B509" s="260" t="s">
        <v>5270</v>
      </c>
      <c r="C509" s="260" t="s">
        <v>5271</v>
      </c>
      <c r="D509" s="692" t="s">
        <v>5272</v>
      </c>
      <c r="F509" s="260" t="s">
        <v>273</v>
      </c>
      <c r="G509" s="260">
        <v>3</v>
      </c>
      <c r="H509" s="260">
        <v>4</v>
      </c>
      <c r="I509" s="309" t="s">
        <v>5463</v>
      </c>
      <c r="J509" s="260">
        <v>3</v>
      </c>
      <c r="K509" s="312" t="s">
        <v>5468</v>
      </c>
      <c r="L509" s="260" t="s">
        <v>5471</v>
      </c>
      <c r="M509" s="496">
        <v>0</v>
      </c>
      <c r="N509" s="496">
        <v>0</v>
      </c>
      <c r="O509" s="496">
        <v>0</v>
      </c>
      <c r="P509" s="496">
        <v>0</v>
      </c>
      <c r="Q509" s="496">
        <v>0</v>
      </c>
    </row>
    <row r="510" spans="2:24" ht="15" hidden="1" customHeight="1">
      <c r="B510" s="260" t="s">
        <v>5275</v>
      </c>
      <c r="C510" s="260" t="s">
        <v>5276</v>
      </c>
      <c r="D510" s="692" t="s">
        <v>5277</v>
      </c>
      <c r="F510" s="260" t="s">
        <v>254</v>
      </c>
      <c r="I510" s="309" t="s">
        <v>5463</v>
      </c>
      <c r="J510" s="260">
        <v>3</v>
      </c>
      <c r="K510" s="312" t="s">
        <v>5467</v>
      </c>
      <c r="L510" s="486" t="s">
        <v>5481</v>
      </c>
      <c r="M510" s="496">
        <v>0</v>
      </c>
      <c r="N510" s="496">
        <v>0</v>
      </c>
      <c r="O510" s="496">
        <v>0</v>
      </c>
      <c r="P510" s="496">
        <v>0</v>
      </c>
      <c r="Q510" s="496">
        <v>0</v>
      </c>
      <c r="S510" s="486"/>
      <c r="T510" s="486"/>
      <c r="U510" s="486"/>
      <c r="V510" s="486"/>
      <c r="W510" s="486"/>
      <c r="X510" s="486"/>
    </row>
    <row r="511" spans="2:24" ht="15" customHeight="1">
      <c r="B511" s="260" t="s">
        <v>5392</v>
      </c>
      <c r="C511" s="260" t="s">
        <v>5393</v>
      </c>
      <c r="D511" s="692" t="s">
        <v>5394</v>
      </c>
      <c r="E511" s="260" t="s">
        <v>5137</v>
      </c>
      <c r="F511" s="260" t="s">
        <v>273</v>
      </c>
      <c r="G511" s="260">
        <v>4</v>
      </c>
      <c r="H511" s="260">
        <v>5</v>
      </c>
      <c r="I511" s="309" t="s">
        <v>5463</v>
      </c>
      <c r="J511" s="260">
        <v>5</v>
      </c>
      <c r="K511" s="312" t="s">
        <v>5466</v>
      </c>
      <c r="L511" s="260" t="s">
        <v>5471</v>
      </c>
      <c r="M511" s="260">
        <v>1</v>
      </c>
      <c r="N511" s="260">
        <v>1</v>
      </c>
      <c r="O511" s="260">
        <v>1</v>
      </c>
      <c r="P511" s="260">
        <v>1</v>
      </c>
      <c r="Q511" s="260">
        <v>1</v>
      </c>
      <c r="R511" s="260">
        <f t="shared" ref="R511:R512" si="31">SUBTOTAL(9,M511:Q511)</f>
        <v>5</v>
      </c>
    </row>
    <row r="512" spans="2:24" ht="15" customHeight="1">
      <c r="B512" s="486" t="s">
        <v>5487</v>
      </c>
      <c r="C512" s="260" t="s">
        <v>5452</v>
      </c>
      <c r="D512" s="692" t="s">
        <v>5453</v>
      </c>
      <c r="F512" s="260" t="s">
        <v>273</v>
      </c>
      <c r="G512" s="260">
        <v>7</v>
      </c>
      <c r="H512" s="260">
        <v>7</v>
      </c>
      <c r="I512" s="309" t="s">
        <v>5463</v>
      </c>
      <c r="J512" s="260">
        <v>9</v>
      </c>
      <c r="K512" s="312" t="s">
        <v>5465</v>
      </c>
      <c r="L512" s="260" t="s">
        <v>5471</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5464</v>
      </c>
      <c r="J513" s="260">
        <v>1</v>
      </c>
      <c r="K513" s="312" t="s">
        <v>5467</v>
      </c>
      <c r="L513" s="486" t="s">
        <v>5481</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5464</v>
      </c>
      <c r="J514" s="260">
        <v>2</v>
      </c>
      <c r="K514" s="312" t="s">
        <v>5467</v>
      </c>
      <c r="L514" s="486" t="s">
        <v>5481</v>
      </c>
      <c r="M514" s="496">
        <v>0</v>
      </c>
      <c r="N514" s="496">
        <v>0</v>
      </c>
      <c r="O514" s="496">
        <v>0</v>
      </c>
      <c r="P514" s="496">
        <v>0</v>
      </c>
      <c r="Q514" s="496">
        <v>0</v>
      </c>
      <c r="S514" s="486"/>
      <c r="T514" s="486"/>
      <c r="U514" s="486"/>
      <c r="V514" s="486"/>
      <c r="W514" s="486"/>
      <c r="X514" s="486"/>
    </row>
    <row r="515" spans="2:24" ht="15" customHeight="1">
      <c r="B515" s="486" t="s">
        <v>6524</v>
      </c>
      <c r="C515" s="260" t="s">
        <v>5260</v>
      </c>
      <c r="D515" s="692" t="s">
        <v>5261</v>
      </c>
      <c r="F515" s="260" t="s">
        <v>273</v>
      </c>
      <c r="G515" s="260">
        <v>4</v>
      </c>
      <c r="H515" s="260">
        <v>3</v>
      </c>
      <c r="I515" s="309" t="s">
        <v>5464</v>
      </c>
      <c r="J515" s="260">
        <v>3</v>
      </c>
      <c r="K515" s="312" t="s">
        <v>5466</v>
      </c>
      <c r="L515" s="260" t="s">
        <v>5471</v>
      </c>
      <c r="M515" s="319">
        <v>0</v>
      </c>
      <c r="N515" s="260">
        <v>0</v>
      </c>
      <c r="O515" s="260">
        <v>1</v>
      </c>
      <c r="P515" s="260">
        <v>1</v>
      </c>
      <c r="Q515" s="260">
        <v>2</v>
      </c>
      <c r="R515" s="260">
        <f>SUBTOTAL(9,M515:Q515)</f>
        <v>4</v>
      </c>
    </row>
    <row r="516" spans="2:24" ht="15" customHeight="1">
      <c r="B516" s="260" t="s">
        <v>5320</v>
      </c>
      <c r="C516" s="260" t="s">
        <v>5321</v>
      </c>
      <c r="D516" s="692" t="s">
        <v>5322</v>
      </c>
      <c r="F516" s="260" t="s">
        <v>5158</v>
      </c>
      <c r="G516" s="260">
        <v>4</v>
      </c>
      <c r="I516" s="309" t="s">
        <v>5464</v>
      </c>
      <c r="J516" s="260">
        <v>4</v>
      </c>
      <c r="K516" s="312" t="s">
        <v>5468</v>
      </c>
      <c r="L516" s="486" t="s">
        <v>5481</v>
      </c>
      <c r="M516" s="496">
        <v>0</v>
      </c>
      <c r="N516" s="496">
        <v>0</v>
      </c>
      <c r="O516" s="496">
        <v>0</v>
      </c>
      <c r="P516" s="496">
        <v>0</v>
      </c>
      <c r="Q516" s="496">
        <v>0</v>
      </c>
      <c r="S516" s="486"/>
      <c r="T516" s="486"/>
      <c r="U516" s="486"/>
      <c r="V516" s="486"/>
      <c r="W516" s="486"/>
      <c r="X516" s="486"/>
    </row>
    <row r="517" spans="2:24" ht="15" customHeight="1">
      <c r="B517" s="260" t="s">
        <v>5443</v>
      </c>
      <c r="C517" s="260" t="s">
        <v>5444</v>
      </c>
      <c r="D517" s="692" t="s">
        <v>5445</v>
      </c>
      <c r="F517" s="260" t="s">
        <v>273</v>
      </c>
      <c r="G517" s="260">
        <v>6</v>
      </c>
      <c r="H517" s="260">
        <v>8</v>
      </c>
      <c r="I517" s="309" t="s">
        <v>5464</v>
      </c>
      <c r="J517" s="260">
        <v>8</v>
      </c>
      <c r="K517" s="312" t="s">
        <v>5468</v>
      </c>
      <c r="L517" s="260" t="s">
        <v>5471</v>
      </c>
      <c r="M517" s="496">
        <v>0</v>
      </c>
      <c r="N517" s="496">
        <v>0</v>
      </c>
      <c r="O517" s="496">
        <v>0</v>
      </c>
      <c r="P517" s="496">
        <v>0</v>
      </c>
      <c r="Q517" s="496">
        <v>0</v>
      </c>
    </row>
    <row r="518" spans="2:24" ht="15" customHeight="1">
      <c r="B518" s="486" t="s">
        <v>7178</v>
      </c>
      <c r="C518" s="260" t="s">
        <v>5450</v>
      </c>
      <c r="D518" s="692" t="s">
        <v>5451</v>
      </c>
      <c r="F518" s="260" t="s">
        <v>273</v>
      </c>
      <c r="G518" s="260">
        <v>9</v>
      </c>
      <c r="H518" s="260">
        <v>9</v>
      </c>
      <c r="I518" s="309" t="s">
        <v>5464</v>
      </c>
      <c r="J518" s="260">
        <v>9</v>
      </c>
      <c r="K518" s="312" t="s">
        <v>5465</v>
      </c>
      <c r="L518" s="260" t="s">
        <v>5471</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5467</v>
      </c>
      <c r="L519" s="486" t="s">
        <v>5481</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5467</v>
      </c>
      <c r="L520" s="486" t="s">
        <v>5481</v>
      </c>
      <c r="M520" s="496">
        <v>0</v>
      </c>
      <c r="N520" s="496">
        <v>0</v>
      </c>
      <c r="O520" s="496">
        <v>0</v>
      </c>
      <c r="P520" s="496">
        <v>0</v>
      </c>
      <c r="Q520" s="496">
        <v>0</v>
      </c>
      <c r="S520" s="486"/>
      <c r="T520" s="486"/>
      <c r="U520" s="486"/>
      <c r="V520" s="486"/>
      <c r="W520" s="486"/>
      <c r="X520" s="486"/>
    </row>
    <row r="521" spans="2:24" ht="15" customHeight="1">
      <c r="B521" s="486" t="s">
        <v>5479</v>
      </c>
      <c r="C521" s="260" t="s">
        <v>5164</v>
      </c>
      <c r="D521" s="692" t="s">
        <v>5165</v>
      </c>
      <c r="F521" s="260" t="s">
        <v>5158</v>
      </c>
      <c r="I521" s="309" t="s">
        <v>411</v>
      </c>
      <c r="J521" s="260">
        <v>1</v>
      </c>
      <c r="K521" s="312" t="s">
        <v>5465</v>
      </c>
      <c r="L521" s="260" t="s">
        <v>5471</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5467</v>
      </c>
      <c r="L522" s="486" t="s">
        <v>5481</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5467</v>
      </c>
      <c r="L523" s="486" t="s">
        <v>5481</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5467</v>
      </c>
      <c r="L524" s="486" t="s">
        <v>5481</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5467</v>
      </c>
      <c r="L525" s="486" t="s">
        <v>5481</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5468</v>
      </c>
      <c r="L526" s="260" t="s">
        <v>5471</v>
      </c>
      <c r="M526" s="496">
        <v>0</v>
      </c>
      <c r="N526" s="496">
        <v>0</v>
      </c>
      <c r="O526" s="496">
        <v>0</v>
      </c>
      <c r="P526" s="496">
        <v>0</v>
      </c>
      <c r="Q526" s="496">
        <v>0</v>
      </c>
    </row>
    <row r="527" spans="2:24" ht="15" customHeight="1">
      <c r="B527" s="260" t="s">
        <v>5237</v>
      </c>
      <c r="C527" s="260" t="s">
        <v>5238</v>
      </c>
      <c r="D527" s="692" t="s">
        <v>5239</v>
      </c>
      <c r="F527" s="260" t="s">
        <v>273</v>
      </c>
      <c r="G527" s="260">
        <v>1</v>
      </c>
      <c r="H527" s="260">
        <v>3</v>
      </c>
      <c r="I527" s="309" t="s">
        <v>411</v>
      </c>
      <c r="J527" s="260">
        <v>2</v>
      </c>
      <c r="K527" s="312" t="s">
        <v>5468</v>
      </c>
      <c r="L527" s="260" t="s">
        <v>5471</v>
      </c>
      <c r="M527" s="496">
        <v>0</v>
      </c>
      <c r="N527" s="496">
        <v>0</v>
      </c>
      <c r="O527" s="496">
        <v>0</v>
      </c>
      <c r="P527" s="496">
        <v>0</v>
      </c>
      <c r="Q527" s="496">
        <v>0</v>
      </c>
    </row>
    <row r="528" spans="2:24" ht="15" customHeight="1">
      <c r="B528" s="260" t="s">
        <v>5240</v>
      </c>
      <c r="C528" s="260" t="s">
        <v>5241</v>
      </c>
      <c r="D528" s="692" t="s">
        <v>5242</v>
      </c>
      <c r="F528" s="260" t="s">
        <v>273</v>
      </c>
      <c r="G528" s="260">
        <v>2</v>
      </c>
      <c r="H528" s="260">
        <v>2</v>
      </c>
      <c r="I528" s="309" t="s">
        <v>411</v>
      </c>
      <c r="J528" s="260">
        <v>2</v>
      </c>
      <c r="K528" s="312" t="s">
        <v>5466</v>
      </c>
      <c r="L528" s="486" t="s">
        <v>5495</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5245</v>
      </c>
      <c r="C529" s="260" t="s">
        <v>5246</v>
      </c>
      <c r="D529" s="692" t="s">
        <v>5247</v>
      </c>
      <c r="E529" s="260" t="s">
        <v>5202</v>
      </c>
      <c r="F529" s="260" t="s">
        <v>273</v>
      </c>
      <c r="G529" s="260">
        <v>2</v>
      </c>
      <c r="H529" s="260">
        <v>3</v>
      </c>
      <c r="I529" s="309" t="s">
        <v>411</v>
      </c>
      <c r="J529" s="260">
        <v>2</v>
      </c>
      <c r="K529" s="312" t="s">
        <v>5467</v>
      </c>
      <c r="L529" s="486" t="s">
        <v>5481</v>
      </c>
      <c r="M529" s="496">
        <v>0</v>
      </c>
      <c r="N529" s="496">
        <v>0</v>
      </c>
      <c r="O529" s="496">
        <v>0</v>
      </c>
      <c r="P529" s="496">
        <v>0</v>
      </c>
      <c r="Q529" s="496">
        <v>0</v>
      </c>
      <c r="S529" s="486"/>
      <c r="T529" s="486"/>
      <c r="U529" s="486"/>
      <c r="V529" s="486"/>
      <c r="W529" s="486"/>
      <c r="X529" s="486"/>
    </row>
    <row r="530" spans="2:24" ht="15" hidden="1" customHeight="1">
      <c r="B530" s="260" t="s">
        <v>5251</v>
      </c>
      <c r="C530" s="260" t="s">
        <v>5252</v>
      </c>
      <c r="D530" s="692" t="s">
        <v>5253</v>
      </c>
      <c r="F530" s="260" t="s">
        <v>273</v>
      </c>
      <c r="G530" s="260">
        <v>2</v>
      </c>
      <c r="H530" s="260">
        <v>2</v>
      </c>
      <c r="I530" s="309" t="s">
        <v>411</v>
      </c>
      <c r="J530" s="260">
        <v>2</v>
      </c>
      <c r="K530" s="312" t="s">
        <v>5467</v>
      </c>
      <c r="L530" s="486" t="s">
        <v>5481</v>
      </c>
      <c r="M530" s="496">
        <v>0</v>
      </c>
      <c r="N530" s="496">
        <v>0</v>
      </c>
      <c r="O530" s="496">
        <v>0</v>
      </c>
      <c r="P530" s="496">
        <v>0</v>
      </c>
      <c r="Q530" s="496">
        <v>0</v>
      </c>
      <c r="S530" s="486"/>
      <c r="T530" s="486"/>
      <c r="U530" s="486"/>
      <c r="V530" s="486"/>
      <c r="W530" s="486"/>
      <c r="X530" s="486"/>
    </row>
    <row r="531" spans="2:24" ht="15" customHeight="1">
      <c r="B531" s="260" t="s">
        <v>5299</v>
      </c>
      <c r="C531" s="260" t="s">
        <v>5300</v>
      </c>
      <c r="D531" s="692" t="s">
        <v>5301</v>
      </c>
      <c r="F531" s="260" t="s">
        <v>273</v>
      </c>
      <c r="G531" s="260">
        <v>2</v>
      </c>
      <c r="H531" s="260">
        <v>4</v>
      </c>
      <c r="I531" s="309" t="s">
        <v>411</v>
      </c>
      <c r="J531" s="260">
        <v>3</v>
      </c>
      <c r="K531" s="312" t="s">
        <v>5468</v>
      </c>
      <c r="L531" s="260" t="s">
        <v>5471</v>
      </c>
      <c r="M531" s="496">
        <v>0</v>
      </c>
      <c r="N531" s="496">
        <v>0</v>
      </c>
      <c r="O531" s="496">
        <v>0</v>
      </c>
      <c r="P531" s="496">
        <v>0</v>
      </c>
      <c r="Q531" s="496">
        <v>0</v>
      </c>
    </row>
    <row r="532" spans="2:24" ht="15" customHeight="1">
      <c r="B532" s="260" t="s">
        <v>5305</v>
      </c>
      <c r="C532" s="260" t="s">
        <v>5306</v>
      </c>
      <c r="D532" s="692" t="s">
        <v>5307</v>
      </c>
      <c r="E532" s="260" t="s">
        <v>5202</v>
      </c>
      <c r="F532" s="260" t="s">
        <v>273</v>
      </c>
      <c r="G532" s="260">
        <v>3</v>
      </c>
      <c r="H532" s="260">
        <v>4</v>
      </c>
      <c r="I532" s="309" t="s">
        <v>411</v>
      </c>
      <c r="J532" s="260">
        <v>3</v>
      </c>
      <c r="K532" s="312" t="s">
        <v>5466</v>
      </c>
      <c r="L532" s="260" t="s">
        <v>5471</v>
      </c>
      <c r="M532" s="260">
        <v>1</v>
      </c>
      <c r="N532" s="260">
        <v>1</v>
      </c>
      <c r="O532" s="260">
        <v>0</v>
      </c>
      <c r="P532" s="260">
        <v>2</v>
      </c>
      <c r="Q532" s="260">
        <v>2</v>
      </c>
      <c r="R532" s="260">
        <f t="shared" ref="R532:R534" si="32">SUBTOTAL(9,M532:Q532)</f>
        <v>6</v>
      </c>
    </row>
    <row r="533" spans="2:24" ht="15" customHeight="1">
      <c r="B533" s="260" t="s">
        <v>5308</v>
      </c>
      <c r="C533" s="260" t="s">
        <v>5309</v>
      </c>
      <c r="D533" s="692" t="s">
        <v>5310</v>
      </c>
      <c r="F533" s="260" t="s">
        <v>273</v>
      </c>
      <c r="G533" s="260">
        <v>1</v>
      </c>
      <c r="H533" s="260">
        <v>6</v>
      </c>
      <c r="I533" s="309" t="s">
        <v>411</v>
      </c>
      <c r="J533" s="260">
        <v>3</v>
      </c>
      <c r="K533" s="312" t="s">
        <v>5466</v>
      </c>
      <c r="L533" s="260" t="s">
        <v>5471</v>
      </c>
      <c r="M533" s="260">
        <v>1</v>
      </c>
      <c r="N533" s="260">
        <v>0</v>
      </c>
      <c r="O533" s="260">
        <v>1</v>
      </c>
      <c r="P533" s="260">
        <v>1</v>
      </c>
      <c r="Q533" s="260">
        <v>2</v>
      </c>
      <c r="R533" s="260">
        <f t="shared" si="32"/>
        <v>5</v>
      </c>
    </row>
    <row r="534" spans="2:24" ht="15" customHeight="1">
      <c r="B534" s="486" t="s">
        <v>6024</v>
      </c>
      <c r="C534" s="260" t="s">
        <v>5312</v>
      </c>
      <c r="D534" s="692" t="s">
        <v>5313</v>
      </c>
      <c r="F534" s="260" t="s">
        <v>273</v>
      </c>
      <c r="G534" s="260">
        <v>4</v>
      </c>
      <c r="H534" s="260">
        <v>5</v>
      </c>
      <c r="I534" s="309" t="s">
        <v>411</v>
      </c>
      <c r="J534" s="260">
        <v>4</v>
      </c>
      <c r="K534" s="312" t="s">
        <v>5465</v>
      </c>
      <c r="L534" s="260" t="s">
        <v>5471</v>
      </c>
      <c r="M534" s="260">
        <v>1</v>
      </c>
      <c r="N534" s="496">
        <v>0</v>
      </c>
      <c r="O534" s="260">
        <v>1</v>
      </c>
      <c r="P534" s="260">
        <v>1</v>
      </c>
      <c r="Q534" s="496">
        <v>0</v>
      </c>
      <c r="R534" s="260">
        <f t="shared" si="32"/>
        <v>3</v>
      </c>
    </row>
    <row r="535" spans="2:24" ht="15" hidden="1" customHeight="1">
      <c r="B535" s="260" t="s">
        <v>5314</v>
      </c>
      <c r="C535" s="260" t="s">
        <v>5315</v>
      </c>
      <c r="D535" s="692" t="s">
        <v>5316</v>
      </c>
      <c r="F535" s="260" t="s">
        <v>273</v>
      </c>
      <c r="G535" s="260">
        <v>2</v>
      </c>
      <c r="H535" s="260">
        <v>5</v>
      </c>
      <c r="I535" s="309" t="s">
        <v>411</v>
      </c>
      <c r="J535" s="260">
        <v>4</v>
      </c>
      <c r="K535" s="312" t="s">
        <v>5467</v>
      </c>
      <c r="L535" s="486" t="s">
        <v>5481</v>
      </c>
      <c r="M535" s="496">
        <v>0</v>
      </c>
      <c r="N535" s="496">
        <v>0</v>
      </c>
      <c r="O535" s="496">
        <v>0</v>
      </c>
      <c r="P535" s="496">
        <v>0</v>
      </c>
      <c r="Q535" s="496">
        <v>0</v>
      </c>
      <c r="S535" s="486"/>
      <c r="T535" s="486"/>
      <c r="U535" s="486"/>
      <c r="V535" s="486"/>
      <c r="W535" s="486"/>
      <c r="X535" s="486"/>
    </row>
    <row r="536" spans="2:24" ht="15" hidden="1" customHeight="1">
      <c r="B536" s="260" t="s">
        <v>5329</v>
      </c>
      <c r="C536" s="260" t="s">
        <v>5330</v>
      </c>
      <c r="D536" s="692" t="s">
        <v>5331</v>
      </c>
      <c r="E536" s="260" t="s">
        <v>5332</v>
      </c>
      <c r="F536" s="260" t="s">
        <v>273</v>
      </c>
      <c r="G536" s="260">
        <v>5</v>
      </c>
      <c r="H536" s="260">
        <v>1</v>
      </c>
      <c r="I536" s="309" t="s">
        <v>411</v>
      </c>
      <c r="J536" s="260">
        <v>4</v>
      </c>
      <c r="K536" s="312" t="s">
        <v>5467</v>
      </c>
      <c r="L536" s="486" t="s">
        <v>5481</v>
      </c>
      <c r="M536" s="496">
        <v>0</v>
      </c>
      <c r="N536" s="496">
        <v>0</v>
      </c>
      <c r="O536" s="496">
        <v>0</v>
      </c>
      <c r="P536" s="496">
        <v>0</v>
      </c>
      <c r="Q536" s="496">
        <v>0</v>
      </c>
      <c r="S536" s="486"/>
      <c r="T536" s="486"/>
      <c r="U536" s="486"/>
      <c r="V536" s="486"/>
      <c r="W536" s="486"/>
      <c r="X536" s="486"/>
    </row>
    <row r="537" spans="2:24" ht="15" hidden="1" customHeight="1">
      <c r="B537" s="260" t="s">
        <v>5345</v>
      </c>
      <c r="C537" s="260" t="s">
        <v>5346</v>
      </c>
      <c r="D537" s="692" t="s">
        <v>5347</v>
      </c>
      <c r="E537" s="260" t="s">
        <v>5348</v>
      </c>
      <c r="F537" s="260" t="s">
        <v>273</v>
      </c>
      <c r="G537" s="260">
        <v>3</v>
      </c>
      <c r="H537" s="260">
        <v>6</v>
      </c>
      <c r="I537" s="309" t="s">
        <v>411</v>
      </c>
      <c r="J537" s="260">
        <v>4</v>
      </c>
      <c r="K537" s="312" t="s">
        <v>5467</v>
      </c>
      <c r="L537" s="486" t="s">
        <v>5481</v>
      </c>
      <c r="M537" s="496">
        <v>0</v>
      </c>
      <c r="N537" s="496">
        <v>0</v>
      </c>
      <c r="O537" s="496">
        <v>0</v>
      </c>
      <c r="P537" s="496">
        <v>0</v>
      </c>
      <c r="Q537" s="496">
        <v>0</v>
      </c>
      <c r="S537" s="486"/>
      <c r="T537" s="486"/>
      <c r="U537" s="486"/>
      <c r="V537" s="486"/>
      <c r="W537" s="486"/>
      <c r="X537" s="486"/>
    </row>
    <row r="538" spans="2:24" ht="15" hidden="1" customHeight="1">
      <c r="B538" s="260" t="s">
        <v>5354</v>
      </c>
      <c r="C538" s="260" t="s">
        <v>5355</v>
      </c>
      <c r="D538" s="692" t="s">
        <v>5356</v>
      </c>
      <c r="E538" s="260" t="s">
        <v>5357</v>
      </c>
      <c r="F538" s="260" t="s">
        <v>273</v>
      </c>
      <c r="G538" s="260">
        <v>4</v>
      </c>
      <c r="H538" s="260">
        <v>3</v>
      </c>
      <c r="I538" s="309" t="s">
        <v>411</v>
      </c>
      <c r="J538" s="260">
        <v>4</v>
      </c>
      <c r="K538" s="312" t="s">
        <v>5467</v>
      </c>
      <c r="L538" s="486" t="s">
        <v>5481</v>
      </c>
      <c r="M538" s="496">
        <v>0</v>
      </c>
      <c r="N538" s="496">
        <v>0</v>
      </c>
      <c r="O538" s="496">
        <v>0</v>
      </c>
      <c r="P538" s="496">
        <v>0</v>
      </c>
      <c r="Q538" s="496">
        <v>0</v>
      </c>
      <c r="S538" s="486"/>
      <c r="T538" s="486"/>
      <c r="U538" s="486"/>
      <c r="V538" s="486"/>
      <c r="W538" s="486"/>
      <c r="X538" s="486"/>
    </row>
    <row r="539" spans="2:24" ht="15" hidden="1" customHeight="1">
      <c r="B539" s="260" t="s">
        <v>5366</v>
      </c>
      <c r="C539" s="260" t="s">
        <v>5367</v>
      </c>
      <c r="D539" s="692" t="s">
        <v>5368</v>
      </c>
      <c r="E539" s="260" t="s">
        <v>5332</v>
      </c>
      <c r="F539" s="260" t="s">
        <v>273</v>
      </c>
      <c r="G539" s="260">
        <v>4</v>
      </c>
      <c r="H539" s="260">
        <v>4</v>
      </c>
      <c r="I539" s="309" t="s">
        <v>411</v>
      </c>
      <c r="J539" s="260">
        <v>5</v>
      </c>
      <c r="K539" s="312" t="s">
        <v>5467</v>
      </c>
      <c r="L539" s="486" t="s">
        <v>5481</v>
      </c>
      <c r="M539" s="496">
        <v>0</v>
      </c>
      <c r="N539" s="496">
        <v>0</v>
      </c>
      <c r="O539" s="496">
        <v>0</v>
      </c>
      <c r="P539" s="496">
        <v>0</v>
      </c>
      <c r="Q539" s="496">
        <v>0</v>
      </c>
      <c r="S539" s="486"/>
      <c r="T539" s="486"/>
      <c r="U539" s="486"/>
      <c r="V539" s="486"/>
      <c r="W539" s="486"/>
      <c r="X539" s="486"/>
    </row>
    <row r="540" spans="2:24" ht="15" customHeight="1">
      <c r="B540" s="486" t="s">
        <v>5497</v>
      </c>
      <c r="C540" s="260" t="s">
        <v>5381</v>
      </c>
      <c r="D540" s="692" t="s">
        <v>5382</v>
      </c>
      <c r="F540" s="260" t="s">
        <v>273</v>
      </c>
      <c r="G540" s="260">
        <v>4</v>
      </c>
      <c r="H540" s="260">
        <v>6</v>
      </c>
      <c r="I540" s="309" t="s">
        <v>411</v>
      </c>
      <c r="J540" s="260">
        <v>5</v>
      </c>
      <c r="K540" s="312" t="s">
        <v>5465</v>
      </c>
      <c r="L540" s="260" t="s">
        <v>5471</v>
      </c>
      <c r="M540" s="260">
        <v>1</v>
      </c>
      <c r="N540" s="260">
        <v>1</v>
      </c>
      <c r="O540" s="260">
        <v>1</v>
      </c>
      <c r="P540" s="496">
        <v>0</v>
      </c>
      <c r="Q540" s="260">
        <v>1</v>
      </c>
      <c r="R540" s="260">
        <f>SUBTOTAL(9,M540:Q540)</f>
        <v>4</v>
      </c>
    </row>
    <row r="541" spans="2:24" ht="15" hidden="1" customHeight="1">
      <c r="B541" s="260" t="s">
        <v>5383</v>
      </c>
      <c r="C541" s="260" t="s">
        <v>5384</v>
      </c>
      <c r="D541" s="692" t="s">
        <v>1359</v>
      </c>
      <c r="E541" s="260" t="s">
        <v>5202</v>
      </c>
      <c r="F541" s="260" t="s">
        <v>273</v>
      </c>
      <c r="G541" s="260">
        <v>4</v>
      </c>
      <c r="H541" s="260">
        <v>6</v>
      </c>
      <c r="I541" s="309" t="s">
        <v>411</v>
      </c>
      <c r="J541" s="260">
        <v>5</v>
      </c>
      <c r="K541" s="312" t="s">
        <v>5467</v>
      </c>
      <c r="L541" s="486" t="s">
        <v>5481</v>
      </c>
      <c r="M541" s="496">
        <v>0</v>
      </c>
      <c r="N541" s="496">
        <v>0</v>
      </c>
      <c r="O541" s="496">
        <v>0</v>
      </c>
      <c r="P541" s="496">
        <v>0</v>
      </c>
      <c r="Q541" s="496">
        <v>0</v>
      </c>
      <c r="S541" s="486"/>
      <c r="T541" s="486"/>
      <c r="U541" s="486"/>
      <c r="V541" s="486"/>
      <c r="W541" s="486"/>
      <c r="X541" s="486"/>
    </row>
    <row r="542" spans="2:24" ht="15" customHeight="1">
      <c r="B542" s="486" t="s">
        <v>5498</v>
      </c>
      <c r="C542" s="260" t="s">
        <v>5388</v>
      </c>
      <c r="D542" s="692" t="s">
        <v>5389</v>
      </c>
      <c r="F542" s="260" t="s">
        <v>273</v>
      </c>
      <c r="G542" s="260">
        <v>4</v>
      </c>
      <c r="H542" s="260">
        <v>4</v>
      </c>
      <c r="I542" s="309" t="s">
        <v>411</v>
      </c>
      <c r="J542" s="260">
        <v>5</v>
      </c>
      <c r="K542" s="312" t="s">
        <v>5465</v>
      </c>
      <c r="L542" s="260" t="s">
        <v>5471</v>
      </c>
      <c r="M542" s="260">
        <v>1</v>
      </c>
      <c r="N542" s="496">
        <v>0</v>
      </c>
      <c r="O542" s="260">
        <v>1</v>
      </c>
      <c r="P542" s="260">
        <v>1</v>
      </c>
      <c r="Q542" s="260">
        <v>1</v>
      </c>
      <c r="R542" s="260">
        <f>SUBTOTAL(9,M542:Q542)</f>
        <v>4</v>
      </c>
    </row>
    <row r="543" spans="2:24" ht="15" hidden="1" customHeight="1">
      <c r="B543" s="260" t="s">
        <v>5398</v>
      </c>
      <c r="C543" s="260" t="s">
        <v>5399</v>
      </c>
      <c r="D543" s="692" t="s">
        <v>5400</v>
      </c>
      <c r="F543" s="260" t="s">
        <v>273</v>
      </c>
      <c r="G543" s="260">
        <v>3</v>
      </c>
      <c r="H543" s="260">
        <v>7</v>
      </c>
      <c r="I543" s="309" t="s">
        <v>411</v>
      </c>
      <c r="J543" s="260">
        <v>5</v>
      </c>
      <c r="K543" s="312" t="s">
        <v>5467</v>
      </c>
      <c r="L543" s="486" t="s">
        <v>5481</v>
      </c>
      <c r="M543" s="496">
        <v>0</v>
      </c>
      <c r="N543" s="496">
        <v>0</v>
      </c>
      <c r="O543" s="496">
        <v>0</v>
      </c>
      <c r="P543" s="496">
        <v>0</v>
      </c>
      <c r="Q543" s="496">
        <v>0</v>
      </c>
      <c r="S543" s="486"/>
      <c r="T543" s="486"/>
      <c r="U543" s="486"/>
      <c r="V543" s="486"/>
      <c r="W543" s="486"/>
      <c r="X543" s="486"/>
    </row>
    <row r="544" spans="2:24" ht="15" hidden="1" customHeight="1">
      <c r="B544" s="260" t="s">
        <v>5401</v>
      </c>
      <c r="C544" s="260" t="s">
        <v>5402</v>
      </c>
      <c r="D544" s="692" t="s">
        <v>5403</v>
      </c>
      <c r="F544" s="260" t="s">
        <v>273</v>
      </c>
      <c r="G544" s="260">
        <v>6</v>
      </c>
      <c r="H544" s="260">
        <v>6</v>
      </c>
      <c r="I544" s="309" t="s">
        <v>411</v>
      </c>
      <c r="J544" s="260">
        <v>6</v>
      </c>
      <c r="K544" s="312" t="s">
        <v>5467</v>
      </c>
      <c r="L544" s="486" t="s">
        <v>5481</v>
      </c>
      <c r="M544" s="496">
        <v>0</v>
      </c>
      <c r="N544" s="496">
        <v>0</v>
      </c>
      <c r="O544" s="496">
        <v>0</v>
      </c>
      <c r="P544" s="496">
        <v>0</v>
      </c>
      <c r="Q544" s="496">
        <v>0</v>
      </c>
      <c r="S544" s="486"/>
      <c r="T544" s="486"/>
      <c r="U544" s="486"/>
      <c r="V544" s="486"/>
      <c r="W544" s="486"/>
      <c r="X544" s="486"/>
    </row>
    <row r="545" spans="2:30" ht="15" hidden="1" customHeight="1">
      <c r="B545" s="260" t="s">
        <v>5407</v>
      </c>
      <c r="C545" s="260" t="s">
        <v>5408</v>
      </c>
      <c r="D545" s="692" t="s">
        <v>5409</v>
      </c>
      <c r="F545" s="260" t="s">
        <v>273</v>
      </c>
      <c r="G545" s="260">
        <v>5</v>
      </c>
      <c r="H545" s="260">
        <v>7</v>
      </c>
      <c r="I545" s="309" t="s">
        <v>411</v>
      </c>
      <c r="J545" s="260">
        <v>6</v>
      </c>
      <c r="K545" s="312" t="s">
        <v>5467</v>
      </c>
      <c r="L545" s="486" t="s">
        <v>5481</v>
      </c>
      <c r="M545" s="496">
        <v>0</v>
      </c>
      <c r="N545" s="496">
        <v>0</v>
      </c>
      <c r="O545" s="496">
        <v>0</v>
      </c>
      <c r="P545" s="496">
        <v>0</v>
      </c>
      <c r="Q545" s="496">
        <v>0</v>
      </c>
      <c r="S545" s="486"/>
      <c r="T545" s="486"/>
      <c r="U545" s="486"/>
      <c r="V545" s="486"/>
      <c r="W545" s="486"/>
      <c r="X545" s="486"/>
    </row>
    <row r="546" spans="2:30" ht="15" hidden="1" customHeight="1">
      <c r="B546" s="260" t="s">
        <v>5420</v>
      </c>
      <c r="C546" s="260" t="s">
        <v>5421</v>
      </c>
      <c r="D546" s="692" t="s">
        <v>5422</v>
      </c>
      <c r="E546" s="260" t="s">
        <v>5348</v>
      </c>
      <c r="F546" s="260" t="s">
        <v>273</v>
      </c>
      <c r="G546" s="260">
        <v>4</v>
      </c>
      <c r="H546" s="260">
        <v>9</v>
      </c>
      <c r="I546" s="309" t="s">
        <v>411</v>
      </c>
      <c r="J546" s="260">
        <v>6</v>
      </c>
      <c r="K546" s="312" t="s">
        <v>5467</v>
      </c>
      <c r="L546" s="486" t="s">
        <v>5481</v>
      </c>
      <c r="M546" s="496">
        <v>0</v>
      </c>
      <c r="N546" s="496">
        <v>0</v>
      </c>
      <c r="O546" s="496">
        <v>0</v>
      </c>
      <c r="P546" s="496">
        <v>0</v>
      </c>
      <c r="Q546" s="496">
        <v>0</v>
      </c>
      <c r="S546" s="486"/>
      <c r="T546" s="486"/>
      <c r="U546" s="486"/>
      <c r="V546" s="486"/>
      <c r="W546" s="486"/>
      <c r="X546" s="486"/>
    </row>
    <row r="547" spans="2:30" ht="15" customHeight="1">
      <c r="B547" s="260" t="s">
        <v>5431</v>
      </c>
      <c r="C547" s="260" t="s">
        <v>5432</v>
      </c>
      <c r="D547" s="692" t="s">
        <v>5433</v>
      </c>
      <c r="F547" s="260" t="s">
        <v>273</v>
      </c>
      <c r="G547" s="260">
        <v>6</v>
      </c>
      <c r="H547" s="260">
        <v>8</v>
      </c>
      <c r="I547" s="309" t="s">
        <v>411</v>
      </c>
      <c r="J547" s="260">
        <v>7</v>
      </c>
      <c r="K547" s="312" t="s">
        <v>5465</v>
      </c>
      <c r="L547" s="260" t="s">
        <v>5471</v>
      </c>
      <c r="M547" s="260">
        <v>1</v>
      </c>
      <c r="N547" s="260">
        <v>1</v>
      </c>
      <c r="O547" s="260">
        <v>1</v>
      </c>
      <c r="P547" s="260">
        <v>1</v>
      </c>
      <c r="Q547" s="260">
        <v>1</v>
      </c>
      <c r="R547" s="260">
        <f>SUBTOTAL(9,M547:Q547)</f>
        <v>5</v>
      </c>
    </row>
    <row r="548" spans="2:30" ht="15" hidden="1" customHeight="1">
      <c r="B548" s="260" t="s">
        <v>5446</v>
      </c>
      <c r="C548" s="260" t="s">
        <v>5447</v>
      </c>
      <c r="D548" s="692" t="s">
        <v>5448</v>
      </c>
      <c r="E548" s="260" t="s">
        <v>5348</v>
      </c>
      <c r="F548" s="260" t="s">
        <v>273</v>
      </c>
      <c r="G548" s="260">
        <v>8</v>
      </c>
      <c r="H548" s="260">
        <v>8</v>
      </c>
      <c r="I548" s="309" t="s">
        <v>411</v>
      </c>
      <c r="J548" s="260">
        <v>8</v>
      </c>
      <c r="K548" s="260" t="s">
        <v>458</v>
      </c>
      <c r="L548" s="486" t="s">
        <v>5481</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5472</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5472</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5472</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5472</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5472</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5465</v>
      </c>
      <c r="L574" s="619" t="s">
        <v>5473</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5472</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5473</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5473</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5473</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5472</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5472</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5472</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5472</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5473</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5472</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5472</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5473</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5472</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5472</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5472</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5472</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5473</v>
      </c>
      <c r="M601">
        <v>0</v>
      </c>
      <c r="N601">
        <v>0</v>
      </c>
      <c r="O601">
        <v>0</v>
      </c>
      <c r="P601">
        <v>2</v>
      </c>
      <c r="Q601">
        <v>0</v>
      </c>
      <c r="R601">
        <f t="shared" si="36"/>
        <v>2</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5473</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5473</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5472</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5472</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5472</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5472</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5473</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5473</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5472</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5472</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5473</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5473</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5473</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5472</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5472</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5473</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5472</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5473</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5472</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5472</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5473</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5472</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5472</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5472</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5472</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5473</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5472</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5472</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5472</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5472</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5473</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5473</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5472</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5473</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5472</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5473</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5472</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5472</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5472</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5472</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5473</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5473</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5472</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5472</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5473</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5473</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5473</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5472</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5472</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5473</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5473</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5472</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5472</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5472</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5472</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5472</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7082</v>
      </c>
      <c r="I658" s="309" t="s">
        <v>3327</v>
      </c>
      <c r="J658" s="462">
        <v>3</v>
      </c>
      <c r="K658" s="312" t="s">
        <v>3242</v>
      </c>
      <c r="L658" s="619" t="s">
        <v>5473</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5472</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5473</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5472</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5473</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5473</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5472</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5473</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5473</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5472</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5473</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5472</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5472</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5473</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5472</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5472</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5472</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5472</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5473</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5473</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5472</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5473</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5473</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5473</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5472</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5473</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5472</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5472</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5472</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5472</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5472</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5472</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5473</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5472</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5472</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5472</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5473</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5472</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5472</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5472</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5472</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5473</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5472</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5473</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5473</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5472</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5472</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5473</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5473</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5472</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5473</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5472</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5472</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5472</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5472</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5472</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5593</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5499</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5477</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5585</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6058</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5608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5584</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6058</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5604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5488</v>
      </c>
      <c r="E1246" s="46"/>
      <c r="F1246" s="139" t="s">
        <v>273</v>
      </c>
      <c r="G1246" s="66">
        <v>8</v>
      </c>
      <c r="H1246" s="66">
        <v>8</v>
      </c>
      <c r="I1246" s="548" t="s">
        <v>3722</v>
      </c>
      <c r="J1246" s="66">
        <v>25</v>
      </c>
      <c r="K1246" s="73" t="s">
        <v>494</v>
      </c>
      <c r="L1246" s="69" t="s">
        <v>5489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6026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5496</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5607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2838</v>
      </c>
      <c r="B2" s="739"/>
      <c r="C2" s="739"/>
      <c r="D2" s="739"/>
      <c r="E2" s="739"/>
      <c r="F2" s="739"/>
      <c r="G2" s="739"/>
    </row>
    <row r="3" spans="1:15" ht="14.5" thickBot="1">
      <c r="A3" s="2" t="s">
        <v>2839</v>
      </c>
      <c r="B3" s="2" t="s">
        <v>2840</v>
      </c>
      <c r="C3" s="2" t="s">
        <v>2841</v>
      </c>
      <c r="D3" s="2" t="s">
        <v>2842</v>
      </c>
      <c r="E3" s="2" t="s">
        <v>2843</v>
      </c>
      <c r="F3" s="2" t="s">
        <v>2844</v>
      </c>
      <c r="G3" s="2" t="s">
        <v>2845</v>
      </c>
      <c r="I3" s="736">
        <v>202108</v>
      </c>
      <c r="J3" s="736">
        <v>7592</v>
      </c>
      <c r="K3" s="737">
        <v>0.59</v>
      </c>
      <c r="L3" s="736">
        <v>61</v>
      </c>
      <c r="M3" s="736" t="s">
        <v>7238</v>
      </c>
      <c r="N3" s="738" t="s">
        <v>2846</v>
      </c>
      <c r="O3" s="736" t="s">
        <v>2847</v>
      </c>
    </row>
    <row r="4" spans="1:15" ht="14.5" thickBot="1">
      <c r="A4" s="3">
        <v>201712</v>
      </c>
      <c r="B4" s="3">
        <v>6159</v>
      </c>
      <c r="C4" s="4">
        <v>0.56999999999999995</v>
      </c>
      <c r="D4" s="3">
        <v>77</v>
      </c>
      <c r="E4" s="3">
        <v>6</v>
      </c>
      <c r="F4" s="5" t="s">
        <v>2846</v>
      </c>
      <c r="G4" s="3" t="s">
        <v>2847</v>
      </c>
      <c r="I4" s="736">
        <v>202107</v>
      </c>
      <c r="J4" s="736">
        <v>8013</v>
      </c>
      <c r="K4" s="737">
        <v>0.68</v>
      </c>
      <c r="L4" s="736">
        <v>73</v>
      </c>
      <c r="M4" s="736" t="s">
        <v>7239</v>
      </c>
      <c r="N4" s="738" t="s">
        <v>2846</v>
      </c>
      <c r="O4" s="736" t="s">
        <v>2847</v>
      </c>
    </row>
    <row r="5" spans="1:15" ht="14.5" thickBot="1">
      <c r="A5" s="3">
        <v>201711</v>
      </c>
      <c r="B5" s="3">
        <v>6327</v>
      </c>
      <c r="C5" s="4">
        <v>0.6</v>
      </c>
      <c r="D5" s="3">
        <v>73</v>
      </c>
      <c r="E5" s="3">
        <v>5</v>
      </c>
      <c r="F5" s="6" t="s">
        <v>2846</v>
      </c>
      <c r="G5" s="3" t="s">
        <v>2847</v>
      </c>
      <c r="I5" s="736">
        <v>202106</v>
      </c>
      <c r="J5" s="736">
        <v>7256</v>
      </c>
      <c r="K5" s="737">
        <v>0.55000000000000004</v>
      </c>
      <c r="L5" s="736">
        <v>35</v>
      </c>
      <c r="M5" s="736" t="s">
        <v>7240</v>
      </c>
      <c r="N5" s="738" t="s">
        <v>2846</v>
      </c>
      <c r="O5" s="736" t="s">
        <v>2847</v>
      </c>
    </row>
    <row r="6" spans="1:15" ht="14.5" thickBot="1">
      <c r="A6" s="3">
        <v>201710</v>
      </c>
      <c r="B6" s="3">
        <v>6256</v>
      </c>
      <c r="C6" s="4">
        <v>0.56999999999999995</v>
      </c>
      <c r="D6" s="3">
        <v>71</v>
      </c>
      <c r="E6" s="3">
        <v>5</v>
      </c>
      <c r="F6" s="6" t="s">
        <v>2846</v>
      </c>
      <c r="G6" s="3" t="s">
        <v>2847</v>
      </c>
      <c r="I6" s="736">
        <v>202105</v>
      </c>
      <c r="J6" s="736">
        <v>7589</v>
      </c>
      <c r="K6" s="737">
        <v>0.6</v>
      </c>
      <c r="L6" s="736">
        <v>52</v>
      </c>
      <c r="M6" s="736" t="s">
        <v>7241</v>
      </c>
      <c r="N6" s="738" t="s">
        <v>2846</v>
      </c>
      <c r="O6" s="736" t="s">
        <v>2847</v>
      </c>
    </row>
    <row r="7" spans="1:15" ht="14.5" thickBot="1">
      <c r="A7" s="3">
        <v>201709</v>
      </c>
      <c r="B7" s="3">
        <v>6065</v>
      </c>
      <c r="C7" s="4">
        <v>0.54</v>
      </c>
      <c r="D7" s="3">
        <v>90</v>
      </c>
      <c r="E7" s="3">
        <v>6</v>
      </c>
      <c r="F7" s="6" t="s">
        <v>2846</v>
      </c>
      <c r="G7" s="3" t="s">
        <v>2847</v>
      </c>
      <c r="I7" s="736">
        <v>202104</v>
      </c>
      <c r="J7" s="736">
        <v>7360</v>
      </c>
      <c r="K7" s="737">
        <v>0.56999999999999995</v>
      </c>
      <c r="L7" s="736">
        <v>39</v>
      </c>
      <c r="M7" s="736" t="s">
        <v>7242</v>
      </c>
      <c r="N7" s="738" t="s">
        <v>2846</v>
      </c>
      <c r="O7" s="736" t="s">
        <v>2847</v>
      </c>
    </row>
    <row r="8" spans="1:15" ht="14.5" thickBot="1">
      <c r="A8" s="3">
        <v>201708</v>
      </c>
      <c r="B8" s="3">
        <v>3570</v>
      </c>
      <c r="C8" s="4">
        <v>0.46</v>
      </c>
      <c r="D8" s="3">
        <v>31</v>
      </c>
      <c r="E8" s="3">
        <v>12</v>
      </c>
      <c r="F8" s="7" t="s">
        <v>2846</v>
      </c>
      <c r="G8" s="3" t="s">
        <v>2847</v>
      </c>
      <c r="I8" s="736">
        <v>202103</v>
      </c>
      <c r="J8" s="736">
        <v>6336</v>
      </c>
      <c r="K8" s="737">
        <v>0.5</v>
      </c>
      <c r="L8" s="736">
        <v>13</v>
      </c>
      <c r="M8" s="736" t="s">
        <v>7243</v>
      </c>
      <c r="N8" s="738" t="s">
        <v>2846</v>
      </c>
      <c r="O8" s="736" t="s">
        <v>2847</v>
      </c>
    </row>
    <row r="9" spans="1:15" ht="14.5" thickBot="1">
      <c r="A9" s="3">
        <v>201707</v>
      </c>
      <c r="B9" s="3">
        <v>5196</v>
      </c>
      <c r="C9" s="4">
        <v>0.56000000000000005</v>
      </c>
      <c r="D9" s="3">
        <v>35</v>
      </c>
      <c r="E9" s="3">
        <v>8</v>
      </c>
      <c r="F9" s="7" t="s">
        <v>2846</v>
      </c>
      <c r="G9" s="3" t="s">
        <v>2847</v>
      </c>
      <c r="I9" s="736">
        <v>202102</v>
      </c>
      <c r="J9" s="736">
        <v>6757</v>
      </c>
      <c r="K9" s="737">
        <v>0.56000000000000005</v>
      </c>
      <c r="L9" s="736">
        <v>18</v>
      </c>
      <c r="M9" s="736" t="s">
        <v>7244</v>
      </c>
      <c r="N9" s="738" t="s">
        <v>2846</v>
      </c>
      <c r="O9" s="736" t="s">
        <v>2847</v>
      </c>
    </row>
    <row r="10" spans="1:15" ht="14.5" thickBot="1">
      <c r="A10" s="3">
        <v>201706</v>
      </c>
      <c r="B10" s="3">
        <v>5187</v>
      </c>
      <c r="C10" s="4">
        <v>0.56999999999999995</v>
      </c>
      <c r="D10" s="3">
        <v>55</v>
      </c>
      <c r="E10" s="3">
        <v>9</v>
      </c>
      <c r="F10" s="7" t="s">
        <v>2846</v>
      </c>
      <c r="G10" s="3" t="s">
        <v>2847</v>
      </c>
      <c r="I10" s="736">
        <v>202101</v>
      </c>
      <c r="J10" s="736">
        <v>7573</v>
      </c>
      <c r="K10" s="737">
        <v>0.62</v>
      </c>
      <c r="L10" s="736">
        <v>34</v>
      </c>
      <c r="M10" s="736" t="s">
        <v>7240</v>
      </c>
      <c r="N10" s="738" t="s">
        <v>2846</v>
      </c>
      <c r="O10" s="736" t="s">
        <v>2847</v>
      </c>
    </row>
    <row r="11" spans="1:15" ht="14.5" thickBot="1">
      <c r="A11" s="3">
        <v>201705</v>
      </c>
      <c r="B11" s="3">
        <v>6495</v>
      </c>
      <c r="C11" s="4">
        <v>0.63</v>
      </c>
      <c r="D11" s="3">
        <v>57</v>
      </c>
      <c r="E11" s="3">
        <v>5</v>
      </c>
      <c r="F11" s="7" t="s">
        <v>2846</v>
      </c>
      <c r="G11" s="3" t="s">
        <v>2847</v>
      </c>
      <c r="I11" s="736">
        <v>202012</v>
      </c>
      <c r="J11" s="736">
        <v>7175</v>
      </c>
      <c r="K11" s="737">
        <v>0.53</v>
      </c>
      <c r="L11" s="736">
        <v>31</v>
      </c>
      <c r="M11" s="736" t="s">
        <v>7245</v>
      </c>
      <c r="N11" s="738" t="s">
        <v>2846</v>
      </c>
      <c r="O11" s="736" t="s">
        <v>2847</v>
      </c>
    </row>
    <row r="12" spans="1:15" ht="14.5" thickBot="1">
      <c r="A12" s="3">
        <v>201704</v>
      </c>
      <c r="B12" s="3">
        <v>5132</v>
      </c>
      <c r="C12" s="4">
        <v>0.63</v>
      </c>
      <c r="D12" s="3">
        <v>40</v>
      </c>
      <c r="E12" s="3">
        <v>9</v>
      </c>
      <c r="F12" s="7" t="s">
        <v>2846</v>
      </c>
      <c r="G12" s="3" t="s">
        <v>2847</v>
      </c>
      <c r="I12" s="736">
        <v>202011</v>
      </c>
      <c r="J12" s="736">
        <v>6950</v>
      </c>
      <c r="K12" s="737">
        <v>0.56000000000000005</v>
      </c>
      <c r="L12" s="736">
        <v>22</v>
      </c>
      <c r="M12" s="736" t="s">
        <v>7244</v>
      </c>
      <c r="N12" s="738" t="s">
        <v>2846</v>
      </c>
      <c r="O12" s="736" t="s">
        <v>2847</v>
      </c>
    </row>
    <row r="13" spans="1:15" ht="14.5" thickBot="1">
      <c r="A13" s="3">
        <v>201703</v>
      </c>
      <c r="B13" s="3">
        <v>3335</v>
      </c>
      <c r="C13" s="4">
        <v>0.65</v>
      </c>
      <c r="D13" s="3">
        <v>17</v>
      </c>
      <c r="E13" s="3">
        <v>14</v>
      </c>
      <c r="F13" s="7" t="s">
        <v>2846</v>
      </c>
      <c r="G13" s="3" t="s">
        <v>2847</v>
      </c>
    </row>
    <row r="14" spans="1:15">
      <c r="A14" s="3">
        <v>201702</v>
      </c>
      <c r="B14" s="3">
        <v>3139</v>
      </c>
      <c r="C14" s="4">
        <v>0.61</v>
      </c>
      <c r="D14" s="3">
        <v>23</v>
      </c>
      <c r="E14" s="3">
        <v>16</v>
      </c>
      <c r="F14" s="7" t="s">
        <v>2846</v>
      </c>
      <c r="G14" s="3" t="s">
        <v>2847</v>
      </c>
    </row>
    <row r="15" spans="1:15">
      <c r="A15" s="3">
        <v>201701</v>
      </c>
      <c r="B15" s="3">
        <v>5153</v>
      </c>
      <c r="C15" s="4">
        <v>0.59</v>
      </c>
      <c r="D15" s="3">
        <v>41</v>
      </c>
      <c r="E15" s="3">
        <v>9</v>
      </c>
      <c r="F15" s="7" t="s">
        <v>2846</v>
      </c>
      <c r="G15" s="3" t="s">
        <v>2847</v>
      </c>
    </row>
    <row r="16" spans="1:15">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15" sqref="B15"/>
    </sheetView>
  </sheetViews>
  <sheetFormatPr defaultColWidth="9" defaultRowHeight="14"/>
  <cols>
    <col min="1" max="1" width="44" customWidth="1"/>
    <col min="2" max="2" width="16.36328125" customWidth="1"/>
  </cols>
  <sheetData>
    <row r="2" spans="1:2">
      <c r="A2" t="s">
        <v>2936</v>
      </c>
    </row>
    <row r="3" spans="1:2">
      <c r="A3" t="s">
        <v>2937</v>
      </c>
      <c r="B3">
        <v>1</v>
      </c>
    </row>
    <row r="4" spans="1:2">
      <c r="A4" s="518" t="s">
        <v>3710</v>
      </c>
      <c r="B4">
        <v>0</v>
      </c>
    </row>
    <row r="5" spans="1:2">
      <c r="A5" s="518" t="s">
        <v>7248</v>
      </c>
      <c r="B5">
        <v>0</v>
      </c>
    </row>
    <row r="6" spans="1:2">
      <c r="A6" s="518" t="s">
        <v>7249</v>
      </c>
      <c r="B6">
        <v>0</v>
      </c>
    </row>
    <row r="7" spans="1:2">
      <c r="A7" t="s">
        <v>3708</v>
      </c>
    </row>
    <row r="8" spans="1:2">
      <c r="A8" t="s">
        <v>3709</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I41"/>
  <sheetViews>
    <sheetView topLeftCell="A10" workbookViewId="0">
      <selection activeCell="C32" sqref="C32"/>
    </sheetView>
  </sheetViews>
  <sheetFormatPr defaultRowHeight="14"/>
  <cols>
    <col min="1" max="1" width="22.1796875" bestFit="1" customWidth="1"/>
    <col min="2" max="2" width="8.7265625" style="724"/>
    <col min="7" max="7" width="20" bestFit="1" customWidth="1"/>
  </cols>
  <sheetData>
    <row r="1" spans="1:9">
      <c r="A1" s="481" t="s">
        <v>7118</v>
      </c>
      <c r="B1" s="725" t="s">
        <v>7119</v>
      </c>
      <c r="C1" s="481" t="s">
        <v>7120</v>
      </c>
      <c r="D1" s="481" t="s">
        <v>7121</v>
      </c>
      <c r="E1" s="481" t="s">
        <v>7122</v>
      </c>
    </row>
    <row r="2" spans="1:9">
      <c r="A2" s="481" t="s">
        <v>7115</v>
      </c>
      <c r="B2" s="725" t="s">
        <v>6035</v>
      </c>
      <c r="C2" s="481" t="s">
        <v>7250</v>
      </c>
      <c r="G2" s="481" t="s">
        <v>6480</v>
      </c>
      <c r="H2" s="725" t="s">
        <v>6032</v>
      </c>
      <c r="I2" s="481" t="s">
        <v>6481</v>
      </c>
    </row>
    <row r="3" spans="1:9">
      <c r="A3" s="481" t="s">
        <v>6037</v>
      </c>
      <c r="B3" s="725" t="s">
        <v>6035</v>
      </c>
      <c r="C3" s="481" t="s">
        <v>6494</v>
      </c>
      <c r="G3" s="481" t="s">
        <v>6053</v>
      </c>
      <c r="H3" s="725" t="s">
        <v>6032</v>
      </c>
      <c r="I3" s="481" t="s">
        <v>6054</v>
      </c>
    </row>
    <row r="4" spans="1:9">
      <c r="A4" s="481" t="s">
        <v>7065</v>
      </c>
      <c r="B4" s="725" t="s">
        <v>6035</v>
      </c>
      <c r="C4" s="481" t="s">
        <v>7066</v>
      </c>
      <c r="G4" s="481" t="s">
        <v>6052</v>
      </c>
      <c r="H4" s="725" t="s">
        <v>6032</v>
      </c>
      <c r="I4" s="481" t="s">
        <v>6055</v>
      </c>
    </row>
    <row r="5" spans="1:9">
      <c r="A5" s="481" t="s">
        <v>7063</v>
      </c>
      <c r="B5" s="725" t="s">
        <v>6035</v>
      </c>
      <c r="C5" s="481" t="s">
        <v>7064</v>
      </c>
      <c r="D5" s="481" t="s">
        <v>7108</v>
      </c>
      <c r="E5" s="725" t="s">
        <v>6032</v>
      </c>
      <c r="G5" s="481" t="s">
        <v>6049</v>
      </c>
      <c r="H5" s="725" t="s">
        <v>6032</v>
      </c>
      <c r="I5" s="481" t="s">
        <v>6056</v>
      </c>
    </row>
    <row r="6" spans="1:9">
      <c r="A6" s="481" t="s">
        <v>2930</v>
      </c>
      <c r="B6" s="725" t="s">
        <v>6035</v>
      </c>
      <c r="C6" s="481" t="s">
        <v>6479</v>
      </c>
      <c r="G6" s="481" t="s">
        <v>6031</v>
      </c>
      <c r="H6" s="725" t="s">
        <v>6032</v>
      </c>
      <c r="I6" s="481" t="s">
        <v>6057</v>
      </c>
    </row>
    <row r="7" spans="1:9">
      <c r="A7" s="481" t="s">
        <v>6043</v>
      </c>
      <c r="B7" s="725" t="s">
        <v>6035</v>
      </c>
      <c r="C7" s="481" t="s">
        <v>6507</v>
      </c>
      <c r="G7" s="481" t="s">
        <v>6045</v>
      </c>
      <c r="H7" s="725" t="s">
        <v>6032</v>
      </c>
      <c r="I7" s="481" t="s">
        <v>6491</v>
      </c>
    </row>
    <row r="8" spans="1:9">
      <c r="A8" s="481" t="s">
        <v>7251</v>
      </c>
      <c r="B8" s="725" t="s">
        <v>6035</v>
      </c>
      <c r="C8" s="481" t="s">
        <v>6496</v>
      </c>
      <c r="D8" s="481" t="s">
        <v>7109</v>
      </c>
      <c r="E8" s="481" t="s">
        <v>7113</v>
      </c>
      <c r="G8" s="481" t="s">
        <v>7040</v>
      </c>
      <c r="H8" s="725" t="s">
        <v>6032</v>
      </c>
      <c r="I8" s="481" t="s">
        <v>7041</v>
      </c>
    </row>
    <row r="9" spans="1:9">
      <c r="A9" s="481" t="s">
        <v>6034</v>
      </c>
      <c r="B9" s="725" t="s">
        <v>6035</v>
      </c>
      <c r="C9" s="481" t="s">
        <v>6473</v>
      </c>
      <c r="G9" s="481" t="s">
        <v>6517</v>
      </c>
      <c r="H9" s="725" t="s">
        <v>6032</v>
      </c>
      <c r="I9" s="481" t="s">
        <v>6518</v>
      </c>
    </row>
    <row r="10" spans="1:9">
      <c r="A10" s="481" t="s">
        <v>6046</v>
      </c>
      <c r="B10" s="725" t="s">
        <v>6035</v>
      </c>
      <c r="C10" s="481" t="s">
        <v>6510</v>
      </c>
      <c r="D10" s="481" t="s">
        <v>7114</v>
      </c>
      <c r="E10" s="481" t="s">
        <v>6032</v>
      </c>
      <c r="G10" s="481" t="s">
        <v>6468</v>
      </c>
      <c r="H10" s="725" t="s">
        <v>6032</v>
      </c>
      <c r="I10" s="481" t="s">
        <v>6490</v>
      </c>
    </row>
    <row r="11" spans="1:9">
      <c r="A11" s="481" t="s">
        <v>6040</v>
      </c>
      <c r="B11" s="725" t="s">
        <v>6035</v>
      </c>
      <c r="C11" s="481" t="s">
        <v>6502</v>
      </c>
      <c r="D11" s="481" t="s">
        <v>7112</v>
      </c>
      <c r="E11" s="481" t="s">
        <v>7113</v>
      </c>
      <c r="G11" s="481" t="s">
        <v>6475</v>
      </c>
      <c r="H11" s="725" t="s">
        <v>6032</v>
      </c>
      <c r="I11" s="481" t="s">
        <v>6476</v>
      </c>
    </row>
    <row r="12" spans="1:9">
      <c r="A12" s="481" t="s">
        <v>6050</v>
      </c>
      <c r="B12" s="725" t="s">
        <v>6035</v>
      </c>
      <c r="C12" s="481" t="s">
        <v>6504</v>
      </c>
      <c r="G12" s="481" t="s">
        <v>7067</v>
      </c>
      <c r="H12" s="725" t="s">
        <v>6032</v>
      </c>
      <c r="I12" s="481" t="s">
        <v>7072</v>
      </c>
    </row>
    <row r="13" spans="1:9">
      <c r="A13" s="481" t="s">
        <v>6529</v>
      </c>
      <c r="B13" s="725" t="s">
        <v>6035</v>
      </c>
      <c r="C13" s="481" t="s">
        <v>6528</v>
      </c>
      <c r="G13" s="481" t="s">
        <v>6470</v>
      </c>
      <c r="H13" s="725" t="s">
        <v>6032</v>
      </c>
      <c r="I13" s="481" t="s">
        <v>6493</v>
      </c>
    </row>
    <row r="14" spans="1:9">
      <c r="A14" s="481" t="s">
        <v>7044</v>
      </c>
      <c r="B14" s="725" t="s">
        <v>6035</v>
      </c>
      <c r="C14" s="481" t="s">
        <v>7045</v>
      </c>
      <c r="G14" s="481" t="s">
        <v>6484</v>
      </c>
      <c r="H14" s="725" t="s">
        <v>6032</v>
      </c>
      <c r="I14" s="481" t="s">
        <v>6485</v>
      </c>
    </row>
    <row r="15" spans="1:9">
      <c r="A15" s="481" t="s">
        <v>7187</v>
      </c>
      <c r="B15" s="725" t="s">
        <v>7078</v>
      </c>
      <c r="C15" s="481" t="s">
        <v>7188</v>
      </c>
      <c r="G15" s="481" t="s">
        <v>2973</v>
      </c>
      <c r="H15" s="725" t="s">
        <v>6032</v>
      </c>
      <c r="I15" s="481" t="s">
        <v>6486</v>
      </c>
    </row>
    <row r="16" spans="1:9">
      <c r="A16" s="481" t="s">
        <v>6048</v>
      </c>
      <c r="B16" s="725" t="s">
        <v>6035</v>
      </c>
      <c r="C16" s="481" t="s">
        <v>6474</v>
      </c>
      <c r="G16" s="481" t="s">
        <v>7252</v>
      </c>
      <c r="H16" s="725" t="s">
        <v>6032</v>
      </c>
      <c r="I16" s="481" t="s">
        <v>7253</v>
      </c>
    </row>
    <row r="17" spans="1:9">
      <c r="A17" s="481" t="s">
        <v>7247</v>
      </c>
      <c r="B17" s="725" t="s">
        <v>6035</v>
      </c>
      <c r="C17" s="481" t="s">
        <v>7079</v>
      </c>
      <c r="G17" s="481" t="s">
        <v>6522</v>
      </c>
      <c r="H17" s="725" t="s">
        <v>6032</v>
      </c>
      <c r="I17" s="481" t="s">
        <v>6523</v>
      </c>
    </row>
    <row r="18" spans="1:9">
      <c r="A18" s="481" t="s">
        <v>6047</v>
      </c>
      <c r="B18" s="725" t="s">
        <v>6035</v>
      </c>
      <c r="C18" s="481" t="s">
        <v>6495</v>
      </c>
      <c r="G18" s="481" t="s">
        <v>7189</v>
      </c>
      <c r="H18" s="725" t="s">
        <v>6032</v>
      </c>
      <c r="I18" s="481" t="s">
        <v>7190</v>
      </c>
    </row>
    <row r="19" spans="1:9">
      <c r="A19" s="481" t="s">
        <v>7074</v>
      </c>
      <c r="B19" s="725" t="s">
        <v>6035</v>
      </c>
      <c r="C19" s="481" t="s">
        <v>7075</v>
      </c>
      <c r="G19" s="481" t="s">
        <v>3230</v>
      </c>
      <c r="H19" s="725" t="s">
        <v>6032</v>
      </c>
      <c r="I19" s="481" t="s">
        <v>6508</v>
      </c>
    </row>
    <row r="20" spans="1:9">
      <c r="A20" s="481" t="s">
        <v>7073</v>
      </c>
      <c r="B20" s="725" t="s">
        <v>6035</v>
      </c>
      <c r="C20" s="481" t="s">
        <v>6505</v>
      </c>
      <c r="G20" s="481" t="s">
        <v>6033</v>
      </c>
      <c r="H20" s="725" t="s">
        <v>6032</v>
      </c>
      <c r="I20" s="481" t="s">
        <v>6487</v>
      </c>
    </row>
    <row r="21" spans="1:9">
      <c r="A21" s="481" t="s">
        <v>7070</v>
      </c>
      <c r="B21" s="725" t="s">
        <v>6035</v>
      </c>
      <c r="C21" s="481" t="s">
        <v>7071</v>
      </c>
      <c r="G21" s="481" t="s">
        <v>7048</v>
      </c>
      <c r="H21" s="725" t="s">
        <v>6035</v>
      </c>
      <c r="I21" s="481" t="s">
        <v>7049</v>
      </c>
    </row>
    <row r="22" spans="1:9">
      <c r="A22" s="481" t="s">
        <v>7052</v>
      </c>
      <c r="B22" s="725" t="s">
        <v>6035</v>
      </c>
      <c r="C22" s="481" t="s">
        <v>7053</v>
      </c>
      <c r="G22" s="481" t="s">
        <v>6051</v>
      </c>
      <c r="H22" s="725" t="s">
        <v>6032</v>
      </c>
      <c r="I22" s="481" t="s">
        <v>6488</v>
      </c>
    </row>
    <row r="23" spans="1:9">
      <c r="A23" s="481" t="s">
        <v>6042</v>
      </c>
      <c r="B23" s="725" t="s">
        <v>6035</v>
      </c>
      <c r="C23" s="481" t="s">
        <v>6506</v>
      </c>
      <c r="G23" s="481" t="s">
        <v>6469</v>
      </c>
      <c r="H23" s="725" t="s">
        <v>6032</v>
      </c>
      <c r="I23" s="481" t="s">
        <v>6492</v>
      </c>
    </row>
    <row r="24" spans="1:9">
      <c r="A24" s="481" t="s">
        <v>7080</v>
      </c>
      <c r="B24" s="725" t="s">
        <v>6035</v>
      </c>
      <c r="C24" s="481" t="s">
        <v>7081</v>
      </c>
      <c r="G24" s="481" t="s">
        <v>7046</v>
      </c>
      <c r="H24" s="725" t="s">
        <v>6032</v>
      </c>
      <c r="I24" s="481" t="s">
        <v>7047</v>
      </c>
    </row>
    <row r="25" spans="1:9">
      <c r="A25" s="481" t="s">
        <v>7185</v>
      </c>
      <c r="B25" s="725" t="s">
        <v>6035</v>
      </c>
      <c r="C25" s="481" t="s">
        <v>7186</v>
      </c>
      <c r="G25" s="481" t="s">
        <v>6514</v>
      </c>
      <c r="H25" s="725" t="s">
        <v>6032</v>
      </c>
      <c r="I25" s="481" t="s">
        <v>6501</v>
      </c>
    </row>
    <row r="26" spans="1:9">
      <c r="A26" s="481" t="s">
        <v>7076</v>
      </c>
      <c r="B26" s="725" t="s">
        <v>7078</v>
      </c>
      <c r="C26" s="481" t="s">
        <v>7077</v>
      </c>
      <c r="G26" s="481" t="s">
        <v>6477</v>
      </c>
      <c r="H26" s="725" t="s">
        <v>6032</v>
      </c>
      <c r="I26" s="481" t="s">
        <v>6478</v>
      </c>
    </row>
    <row r="27" spans="1:9">
      <c r="A27" s="481" t="s">
        <v>6039</v>
      </c>
      <c r="B27" s="725" t="s">
        <v>6035</v>
      </c>
      <c r="C27" s="481" t="s">
        <v>6500</v>
      </c>
      <c r="G27" s="481" t="s">
        <v>6515</v>
      </c>
      <c r="H27" s="725" t="s">
        <v>6032</v>
      </c>
      <c r="I27" s="481" t="s">
        <v>6516</v>
      </c>
    </row>
    <row r="28" spans="1:9">
      <c r="A28" s="481" t="s">
        <v>6482</v>
      </c>
      <c r="B28" s="725" t="s">
        <v>6035</v>
      </c>
      <c r="C28" s="481" t="s">
        <v>6483</v>
      </c>
      <c r="D28" s="481" t="s">
        <v>7110</v>
      </c>
      <c r="E28" s="481" t="s">
        <v>7107</v>
      </c>
      <c r="G28" s="481" t="s">
        <v>6036</v>
      </c>
      <c r="H28" s="725" t="s">
        <v>6032</v>
      </c>
      <c r="I28" s="481" t="s">
        <v>6489</v>
      </c>
    </row>
    <row r="29" spans="1:9">
      <c r="A29" s="481" t="s">
        <v>7059</v>
      </c>
      <c r="B29" s="725" t="s">
        <v>6035</v>
      </c>
      <c r="C29" s="481" t="s">
        <v>7060</v>
      </c>
      <c r="D29" s="481" t="s">
        <v>7106</v>
      </c>
      <c r="E29" s="481" t="s">
        <v>7107</v>
      </c>
      <c r="G29" s="481" t="s">
        <v>6498</v>
      </c>
      <c r="H29" s="725" t="s">
        <v>6032</v>
      </c>
      <c r="I29" s="481" t="s">
        <v>6497</v>
      </c>
    </row>
    <row r="30" spans="1:9">
      <c r="A30" s="481" t="s">
        <v>7042</v>
      </c>
      <c r="B30" s="725" t="s">
        <v>6035</v>
      </c>
      <c r="C30" s="481" t="s">
        <v>7043</v>
      </c>
    </row>
    <row r="31" spans="1:9">
      <c r="A31" s="481" t="s">
        <v>7057</v>
      </c>
      <c r="B31" s="725" t="s">
        <v>6035</v>
      </c>
      <c r="C31" s="481" t="s">
        <v>7058</v>
      </c>
      <c r="D31" s="481" t="s">
        <v>7103</v>
      </c>
      <c r="E31" s="481" t="s">
        <v>7105</v>
      </c>
      <c r="F31" s="481" t="s">
        <v>7104</v>
      </c>
    </row>
    <row r="32" spans="1:9">
      <c r="A32" s="481" t="s">
        <v>7068</v>
      </c>
      <c r="B32" s="725" t="s">
        <v>6035</v>
      </c>
      <c r="C32" s="481" t="s">
        <v>7069</v>
      </c>
    </row>
    <row r="33" spans="1:5">
      <c r="A33" s="481" t="s">
        <v>7037</v>
      </c>
      <c r="B33" s="725" t="s">
        <v>7039</v>
      </c>
      <c r="C33" s="481" t="s">
        <v>7038</v>
      </c>
    </row>
    <row r="34" spans="1:5">
      <c r="A34" s="481" t="s">
        <v>6038</v>
      </c>
      <c r="B34" s="725" t="s">
        <v>6035</v>
      </c>
      <c r="C34" s="481" t="s">
        <v>6499</v>
      </c>
      <c r="D34" s="481" t="s">
        <v>7111</v>
      </c>
      <c r="E34" s="481" t="s">
        <v>7105</v>
      </c>
    </row>
    <row r="35" spans="1:5">
      <c r="A35" s="481" t="s">
        <v>6044</v>
      </c>
      <c r="B35" s="725" t="s">
        <v>6035</v>
      </c>
      <c r="C35" s="481" t="s">
        <v>6509</v>
      </c>
    </row>
    <row r="36" spans="1:5">
      <c r="A36" s="481" t="s">
        <v>6471</v>
      </c>
      <c r="B36" s="725" t="s">
        <v>6035</v>
      </c>
      <c r="C36" s="481" t="s">
        <v>6472</v>
      </c>
    </row>
    <row r="37" spans="1:5">
      <c r="A37" s="481" t="s">
        <v>7061</v>
      </c>
      <c r="B37" s="725" t="s">
        <v>6035</v>
      </c>
      <c r="C37" s="481" t="s">
        <v>7062</v>
      </c>
    </row>
    <row r="38" spans="1:5">
      <c r="A38" s="481" t="s">
        <v>6041</v>
      </c>
      <c r="B38" s="725" t="s">
        <v>6035</v>
      </c>
      <c r="C38" s="481" t="s">
        <v>6503</v>
      </c>
    </row>
    <row r="39" spans="1:5">
      <c r="A39" s="481" t="s">
        <v>6519</v>
      </c>
      <c r="B39" s="725" t="s">
        <v>6035</v>
      </c>
      <c r="C39" s="481" t="s">
        <v>7056</v>
      </c>
    </row>
    <row r="40" spans="1:5">
      <c r="A40" s="481" t="s">
        <v>7054</v>
      </c>
      <c r="B40" s="725" t="s">
        <v>6035</v>
      </c>
      <c r="C40" s="481" t="s">
        <v>7055</v>
      </c>
    </row>
    <row r="41" spans="1:5">
      <c r="A41" s="481" t="s">
        <v>7050</v>
      </c>
      <c r="B41" s="725" t="s">
        <v>6035</v>
      </c>
      <c r="C41" s="481" t="s">
        <v>7051</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7138</v>
      </c>
      <c r="B1" t="s">
        <v>7136</v>
      </c>
      <c r="C1">
        <v>900</v>
      </c>
    </row>
    <row r="2" spans="1:3">
      <c r="A2" s="481" t="s">
        <v>7139</v>
      </c>
      <c r="B2" t="s">
        <v>7137</v>
      </c>
      <c r="C2">
        <v>900</v>
      </c>
    </row>
    <row r="4" spans="1:3">
      <c r="A4" s="481" t="s">
        <v>7141</v>
      </c>
      <c r="B4" t="s">
        <v>7140</v>
      </c>
      <c r="C4">
        <v>900</v>
      </c>
    </row>
    <row r="5" spans="1:3">
      <c r="A5" s="481"/>
    </row>
    <row r="6" spans="1:3">
      <c r="A6" s="481" t="s">
        <v>7143</v>
      </c>
      <c r="B6" t="s">
        <v>7142</v>
      </c>
      <c r="C6">
        <v>900</v>
      </c>
    </row>
    <row r="7" spans="1:3">
      <c r="A7" s="481"/>
    </row>
    <row r="8" spans="1:3">
      <c r="A8" s="481"/>
    </row>
    <row r="9" spans="1:3">
      <c r="A9" s="481"/>
    </row>
    <row r="10" spans="1:3">
      <c r="A10" s="481"/>
    </row>
    <row r="11" spans="1:3">
      <c r="A11" s="481" t="s">
        <v>6512</v>
      </c>
      <c r="B11" t="s">
        <v>6537</v>
      </c>
    </row>
    <row r="14" spans="1:3">
      <c r="A14" s="731" t="s">
        <v>6526</v>
      </c>
      <c r="B14" s="730" t="s">
        <v>6525</v>
      </c>
    </row>
    <row r="15" spans="1:3">
      <c r="B15" t="s">
        <v>6534</v>
      </c>
    </row>
    <row r="17" spans="1:4">
      <c r="A17" s="481" t="s">
        <v>6531</v>
      </c>
      <c r="B17" t="s">
        <v>6530</v>
      </c>
    </row>
    <row r="18" spans="1:4">
      <c r="B18" t="s">
        <v>6532</v>
      </c>
    </row>
    <row r="19" spans="1:4">
      <c r="B19" t="s">
        <v>6533</v>
      </c>
    </row>
    <row r="20" spans="1:4">
      <c r="B20" s="733" t="s">
        <v>6550</v>
      </c>
      <c r="C20" s="481" t="s">
        <v>6551</v>
      </c>
      <c r="D20">
        <v>210523</v>
      </c>
    </row>
    <row r="22" spans="1:4">
      <c r="A22" s="481" t="s">
        <v>6536</v>
      </c>
      <c r="B22" t="s">
        <v>6535</v>
      </c>
    </row>
    <row r="25" spans="1:4">
      <c r="A25" s="481" t="s">
        <v>6538</v>
      </c>
      <c r="B25" t="s">
        <v>6539</v>
      </c>
    </row>
    <row r="28" spans="1:4">
      <c r="A28" s="481" t="s">
        <v>6549</v>
      </c>
      <c r="B28" s="733" t="s">
        <v>6548</v>
      </c>
      <c r="C28">
        <v>210523</v>
      </c>
    </row>
    <row r="30" spans="1:4">
      <c r="A30" s="481" t="s">
        <v>7145</v>
      </c>
      <c r="B30" t="s">
        <v>7144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7123</v>
      </c>
      <c r="B1" s="731" t="s">
        <v>7124</v>
      </c>
      <c r="C1" s="730" t="s">
        <v>7125</v>
      </c>
      <c r="D1" s="730" t="s">
        <v>7126</v>
      </c>
      <c r="E1" s="730" t="s">
        <v>7127</v>
      </c>
      <c r="F1" s="730" t="s">
        <v>6823</v>
      </c>
      <c r="G1" s="730" t="s">
        <v>6356</v>
      </c>
      <c r="H1" s="730" t="s">
        <v>6764</v>
      </c>
      <c r="I1" s="730" t="s">
        <v>7128</v>
      </c>
      <c r="J1" s="730" t="s">
        <v>5440</v>
      </c>
    </row>
    <row r="6" spans="1:10">
      <c r="A6" s="725" t="s">
        <v>6653</v>
      </c>
      <c r="B6" s="725" t="s">
        <v>6654</v>
      </c>
      <c r="C6" s="734" t="s">
        <v>6655</v>
      </c>
    </row>
    <row r="7" spans="1:10">
      <c r="A7" s="725"/>
      <c r="B7" s="725"/>
      <c r="C7" s="734" t="s">
        <v>6656</v>
      </c>
    </row>
    <row r="8" spans="1:10">
      <c r="A8" s="725"/>
      <c r="B8" s="725"/>
      <c r="C8" s="734" t="s">
        <v>5111</v>
      </c>
    </row>
    <row r="9" spans="1:10">
      <c r="A9" s="725" t="s">
        <v>6554</v>
      </c>
      <c r="B9" s="725"/>
    </row>
    <row r="10" spans="1:10">
      <c r="C10" s="730" t="s">
        <v>6557</v>
      </c>
    </row>
    <row r="12" spans="1:10">
      <c r="A12" s="725" t="s">
        <v>6554</v>
      </c>
      <c r="B12" s="725"/>
    </row>
    <row r="13" spans="1:10">
      <c r="C13" t="s">
        <v>5132</v>
      </c>
    </row>
    <row r="14" spans="1:10">
      <c r="C14" t="s">
        <v>6012</v>
      </c>
    </row>
    <row r="16" spans="1:10">
      <c r="A16" s="725" t="s">
        <v>6556</v>
      </c>
      <c r="B16" s="725"/>
    </row>
    <row r="17" spans="1:4">
      <c r="C17" s="732" t="s">
        <v>6545</v>
      </c>
    </row>
    <row r="18" spans="1:4">
      <c r="C18" t="s">
        <v>5132</v>
      </c>
    </row>
    <row r="19" spans="1:4">
      <c r="C19" s="730" t="s">
        <v>6540</v>
      </c>
    </row>
    <row r="20" spans="1:4">
      <c r="C20" s="730" t="s">
        <v>6541</v>
      </c>
    </row>
    <row r="22" spans="1:4">
      <c r="A22" s="725" t="s">
        <v>7180</v>
      </c>
      <c r="B22" s="731">
        <v>21.2</v>
      </c>
      <c r="C22" s="731" t="s">
        <v>6557</v>
      </c>
      <c r="D22" s="731" t="s">
        <v>5440</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abSelected="1" workbookViewId="0">
      <selection activeCell="K20" sqref="K20"/>
    </sheetView>
  </sheetViews>
  <sheetFormatPr defaultRowHeight="14"/>
  <cols>
    <col min="2" max="2" width="20" bestFit="1" customWidth="1"/>
  </cols>
  <sheetData>
    <row r="1" spans="1:7">
      <c r="A1" s="481" t="s">
        <v>6586</v>
      </c>
      <c r="B1" s="481" t="s">
        <v>6572</v>
      </c>
      <c r="C1" s="481" t="s">
        <v>6573</v>
      </c>
      <c r="D1" s="481" t="s">
        <v>6574</v>
      </c>
      <c r="E1" s="481" t="s">
        <v>6592</v>
      </c>
    </row>
    <row r="2" spans="1:7">
      <c r="B2" s="481" t="s">
        <v>6562</v>
      </c>
      <c r="C2" s="481">
        <v>0</v>
      </c>
      <c r="D2" s="481" t="s">
        <v>6577</v>
      </c>
      <c r="E2">
        <v>2</v>
      </c>
    </row>
    <row r="3" spans="1:7">
      <c r="B3" s="481" t="s">
        <v>6570</v>
      </c>
      <c r="C3">
        <v>0</v>
      </c>
      <c r="D3" s="481" t="s">
        <v>6577</v>
      </c>
      <c r="E3">
        <v>3</v>
      </c>
    </row>
    <row r="4" spans="1:7">
      <c r="B4" s="481" t="s">
        <v>6578</v>
      </c>
      <c r="C4">
        <v>0</v>
      </c>
      <c r="D4" s="481" t="s">
        <v>6577</v>
      </c>
      <c r="E4">
        <v>3</v>
      </c>
    </row>
    <row r="5" spans="1:7">
      <c r="B5" s="481" t="s">
        <v>6569</v>
      </c>
      <c r="C5">
        <v>0</v>
      </c>
      <c r="D5" s="481" t="s">
        <v>6575</v>
      </c>
      <c r="E5" s="481">
        <v>3</v>
      </c>
      <c r="G5" s="481"/>
    </row>
    <row r="6" spans="1:7">
      <c r="B6" s="481" t="s">
        <v>6589</v>
      </c>
      <c r="C6">
        <v>0</v>
      </c>
      <c r="D6" s="481" t="s">
        <v>6577</v>
      </c>
      <c r="E6" s="481">
        <v>3</v>
      </c>
    </row>
    <row r="7" spans="1:7">
      <c r="B7" s="481" t="s">
        <v>6612</v>
      </c>
      <c r="C7">
        <v>0</v>
      </c>
      <c r="D7" s="481" t="s">
        <v>6579</v>
      </c>
      <c r="E7" s="481">
        <v>3</v>
      </c>
    </row>
    <row r="8" spans="1:7">
      <c r="B8" s="481" t="s">
        <v>6558</v>
      </c>
      <c r="C8">
        <v>90</v>
      </c>
      <c r="D8" s="481" t="s">
        <v>6579</v>
      </c>
      <c r="E8" s="481">
        <v>2</v>
      </c>
    </row>
    <row r="9" spans="1:7">
      <c r="B9" s="481" t="s">
        <v>6565</v>
      </c>
      <c r="C9" s="481">
        <v>90</v>
      </c>
      <c r="D9" s="481" t="s">
        <v>6579</v>
      </c>
      <c r="E9">
        <v>2</v>
      </c>
    </row>
    <row r="10" spans="1:7">
      <c r="B10" s="481" t="s">
        <v>6566</v>
      </c>
      <c r="C10" s="481">
        <v>90</v>
      </c>
      <c r="D10" s="481" t="s">
        <v>6579</v>
      </c>
      <c r="E10">
        <v>3</v>
      </c>
    </row>
    <row r="11" spans="1:7">
      <c r="B11" s="481" t="s">
        <v>6563</v>
      </c>
      <c r="C11" s="481">
        <v>90</v>
      </c>
      <c r="D11" s="481" t="s">
        <v>6577</v>
      </c>
      <c r="E11">
        <v>2</v>
      </c>
    </row>
    <row r="12" spans="1:7">
      <c r="B12" s="481" t="s">
        <v>6571</v>
      </c>
      <c r="C12">
        <v>90</v>
      </c>
      <c r="D12" s="481" t="s">
        <v>6577</v>
      </c>
      <c r="E12">
        <v>2</v>
      </c>
    </row>
    <row r="13" spans="1:7">
      <c r="B13" s="481" t="s">
        <v>6591</v>
      </c>
      <c r="C13">
        <v>90</v>
      </c>
      <c r="D13" s="481" t="s">
        <v>6577</v>
      </c>
      <c r="E13">
        <v>3</v>
      </c>
    </row>
    <row r="14" spans="1:7">
      <c r="B14" s="481" t="s">
        <v>6559</v>
      </c>
      <c r="C14">
        <v>100</v>
      </c>
      <c r="D14" s="481" t="s">
        <v>6579</v>
      </c>
      <c r="E14">
        <v>1</v>
      </c>
    </row>
    <row r="15" spans="1:7">
      <c r="B15" s="481" t="s">
        <v>6568</v>
      </c>
      <c r="C15" s="481">
        <v>100</v>
      </c>
      <c r="D15" s="481" t="s">
        <v>6579</v>
      </c>
      <c r="E15">
        <v>3</v>
      </c>
    </row>
    <row r="16" spans="1:7">
      <c r="B16" s="481" t="s">
        <v>6560</v>
      </c>
      <c r="C16">
        <v>100</v>
      </c>
      <c r="D16" s="481" t="s">
        <v>6580</v>
      </c>
      <c r="E16">
        <v>3</v>
      </c>
    </row>
    <row r="17" spans="2:5">
      <c r="B17" s="481" t="s">
        <v>6561</v>
      </c>
      <c r="C17">
        <v>100</v>
      </c>
      <c r="D17" s="481" t="s">
        <v>6577</v>
      </c>
      <c r="E17">
        <v>3</v>
      </c>
    </row>
    <row r="18" spans="2:5">
      <c r="B18" s="481" t="s">
        <v>6564</v>
      </c>
      <c r="C18" s="481">
        <v>100</v>
      </c>
      <c r="D18" s="481" t="s">
        <v>6577</v>
      </c>
      <c r="E18">
        <v>3</v>
      </c>
    </row>
    <row r="19" spans="2:5">
      <c r="B19" s="481" t="s">
        <v>6567</v>
      </c>
      <c r="C19" s="481">
        <v>105</v>
      </c>
      <c r="D19" s="481" t="s">
        <v>6579</v>
      </c>
      <c r="E19">
        <v>2</v>
      </c>
    </row>
    <row r="20" spans="2:5">
      <c r="B20" s="481" t="s">
        <v>6576</v>
      </c>
      <c r="C20">
        <v>105</v>
      </c>
      <c r="D20" s="481" t="s">
        <v>6577</v>
      </c>
      <c r="E20">
        <v>3</v>
      </c>
    </row>
    <row r="21" spans="2:5">
      <c r="B21" s="481" t="s">
        <v>6601</v>
      </c>
      <c r="C21">
        <v>110</v>
      </c>
      <c r="D21" s="481" t="s">
        <v>6580</v>
      </c>
      <c r="E21" s="481">
        <v>1</v>
      </c>
    </row>
    <row r="22" spans="2:5">
      <c r="B22" s="481" t="s">
        <v>6606</v>
      </c>
      <c r="C22">
        <v>110</v>
      </c>
      <c r="D22" s="481" t="s">
        <v>6579</v>
      </c>
      <c r="E22" s="481">
        <v>1</v>
      </c>
    </row>
    <row r="23" spans="2:5">
      <c r="B23" s="481" t="s">
        <v>6590</v>
      </c>
      <c r="C23">
        <v>115</v>
      </c>
      <c r="D23" s="481" t="s">
        <v>6577</v>
      </c>
      <c r="E23" s="481">
        <v>1</v>
      </c>
    </row>
    <row r="24" spans="2:5">
      <c r="B24" s="481" t="s">
        <v>6582</v>
      </c>
      <c r="C24">
        <v>120</v>
      </c>
      <c r="D24" s="481" t="s">
        <v>6581</v>
      </c>
      <c r="E24" s="481" t="s">
        <v>6613</v>
      </c>
    </row>
    <row r="25" spans="2:5">
      <c r="B25" s="481" t="s">
        <v>6584</v>
      </c>
      <c r="C25">
        <v>120</v>
      </c>
      <c r="D25" s="481" t="s">
        <v>6581</v>
      </c>
      <c r="E25" s="481" t="s">
        <v>6613</v>
      </c>
    </row>
    <row r="26" spans="2:5">
      <c r="B26" s="481" t="s">
        <v>6587</v>
      </c>
      <c r="C26">
        <v>120</v>
      </c>
      <c r="D26" s="481" t="s">
        <v>6577</v>
      </c>
      <c r="E26" s="481">
        <v>1</v>
      </c>
    </row>
    <row r="27" spans="2:5">
      <c r="B27" s="481" t="s">
        <v>6597</v>
      </c>
      <c r="C27">
        <v>120</v>
      </c>
      <c r="D27" s="481" t="s">
        <v>6593</v>
      </c>
      <c r="E27" s="481" t="s">
        <v>6613</v>
      </c>
    </row>
    <row r="28" spans="2:5">
      <c r="B28" s="481" t="s">
        <v>6598</v>
      </c>
      <c r="C28">
        <v>120</v>
      </c>
      <c r="D28" s="481" t="s">
        <v>6593</v>
      </c>
      <c r="E28" s="481">
        <v>1</v>
      </c>
    </row>
    <row r="29" spans="2:5">
      <c r="B29" s="481" t="s">
        <v>6607</v>
      </c>
      <c r="C29">
        <v>120</v>
      </c>
      <c r="D29" s="481" t="s">
        <v>6579</v>
      </c>
      <c r="E29" s="481">
        <v>1</v>
      </c>
    </row>
    <row r="30" spans="2:5">
      <c r="B30" s="481" t="s">
        <v>6609</v>
      </c>
      <c r="C30">
        <v>120</v>
      </c>
      <c r="D30" s="481" t="s">
        <v>6579</v>
      </c>
      <c r="E30" s="481" t="s">
        <v>6613</v>
      </c>
    </row>
    <row r="31" spans="2:5">
      <c r="B31" s="481" t="s">
        <v>6610</v>
      </c>
      <c r="C31">
        <v>120</v>
      </c>
      <c r="D31" s="481" t="s">
        <v>6579</v>
      </c>
      <c r="E31" s="481">
        <v>1</v>
      </c>
    </row>
    <row r="32" spans="2:5">
      <c r="B32" s="481" t="s">
        <v>6608</v>
      </c>
      <c r="C32">
        <v>122</v>
      </c>
      <c r="D32" s="481" t="s">
        <v>6579</v>
      </c>
      <c r="E32" s="481">
        <v>1</v>
      </c>
    </row>
    <row r="33" spans="2:5">
      <c r="B33" s="481" t="s">
        <v>6583</v>
      </c>
      <c r="C33">
        <v>130</v>
      </c>
      <c r="D33" s="481" t="s">
        <v>6581</v>
      </c>
      <c r="E33" s="481" t="s">
        <v>6613</v>
      </c>
    </row>
    <row r="34" spans="2:5">
      <c r="B34" s="481" t="s">
        <v>6594</v>
      </c>
      <c r="C34">
        <v>130</v>
      </c>
      <c r="D34" s="481" t="s">
        <v>6593</v>
      </c>
      <c r="E34" s="481">
        <v>1</v>
      </c>
    </row>
    <row r="35" spans="2:5">
      <c r="B35" s="481" t="s">
        <v>6595</v>
      </c>
      <c r="C35">
        <v>132</v>
      </c>
      <c r="D35" s="481" t="s">
        <v>6593</v>
      </c>
      <c r="E35" s="481">
        <v>1</v>
      </c>
    </row>
    <row r="36" spans="2:5">
      <c r="B36" s="481" t="s">
        <v>6596</v>
      </c>
      <c r="C36">
        <v>132</v>
      </c>
      <c r="D36" s="481" t="s">
        <v>6593</v>
      </c>
      <c r="E36" s="481">
        <v>1</v>
      </c>
    </row>
    <row r="37" spans="2:5">
      <c r="B37" s="481" t="s">
        <v>6599</v>
      </c>
      <c r="C37">
        <v>132</v>
      </c>
      <c r="D37" s="481" t="s">
        <v>6593</v>
      </c>
      <c r="E37" s="481">
        <v>1</v>
      </c>
    </row>
    <row r="38" spans="2:5">
      <c r="B38" s="481" t="s">
        <v>6603</v>
      </c>
      <c r="C38">
        <v>132</v>
      </c>
      <c r="D38" s="481" t="s">
        <v>6575</v>
      </c>
      <c r="E38" s="481">
        <v>1</v>
      </c>
    </row>
    <row r="39" spans="2:5">
      <c r="B39" s="481" t="s">
        <v>6611</v>
      </c>
      <c r="C39">
        <v>137</v>
      </c>
      <c r="D39" s="481" t="s">
        <v>6579</v>
      </c>
      <c r="E39" s="481">
        <v>1</v>
      </c>
    </row>
    <row r="40" spans="2:5">
      <c r="B40" s="481" t="s">
        <v>6585</v>
      </c>
      <c r="C40">
        <v>140</v>
      </c>
      <c r="D40" s="481" t="s">
        <v>6581</v>
      </c>
      <c r="E40" s="481">
        <v>1</v>
      </c>
    </row>
    <row r="41" spans="2:5">
      <c r="B41" s="481" t="s">
        <v>6588</v>
      </c>
      <c r="C41">
        <v>140</v>
      </c>
      <c r="D41" s="481" t="s">
        <v>6577</v>
      </c>
      <c r="E41" s="481" t="s">
        <v>6613</v>
      </c>
    </row>
    <row r="42" spans="2:5">
      <c r="B42" s="481" t="s">
        <v>6600</v>
      </c>
      <c r="C42">
        <v>140</v>
      </c>
      <c r="D42" s="481" t="s">
        <v>6593</v>
      </c>
      <c r="E42" s="481">
        <v>1</v>
      </c>
    </row>
    <row r="43" spans="2:5">
      <c r="B43" s="481" t="s">
        <v>6602</v>
      </c>
      <c r="C43">
        <v>140</v>
      </c>
      <c r="D43" s="481" t="s">
        <v>6580</v>
      </c>
      <c r="E43" s="481">
        <v>1</v>
      </c>
    </row>
    <row r="44" spans="2:5">
      <c r="B44" s="481" t="s">
        <v>6605</v>
      </c>
      <c r="C44">
        <v>140</v>
      </c>
      <c r="D44" s="481" t="s">
        <v>6579</v>
      </c>
      <c r="E44" s="481" t="s">
        <v>6613</v>
      </c>
    </row>
    <row r="45" spans="2:5">
      <c r="B45" s="481" t="s">
        <v>6604</v>
      </c>
      <c r="C45">
        <v>145</v>
      </c>
      <c r="D45" s="481" t="s">
        <v>6575</v>
      </c>
      <c r="E45" s="481" t="s">
        <v>6613</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7175</v>
      </c>
      <c r="N2" s="458"/>
      <c r="Q2" s="458"/>
      <c r="R2" s="458"/>
      <c r="S2" s="461"/>
      <c r="T2" s="458"/>
      <c r="U2" s="460"/>
      <c r="V2" s="460" t="s">
        <v>183</v>
      </c>
    </row>
    <row r="3" spans="1:35" ht="12.75" customHeight="1">
      <c r="M3" s="474" t="s">
        <v>7146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6616</v>
      </c>
      <c r="N4" s="602"/>
      <c r="O4" s="597"/>
      <c r="R4" s="255"/>
      <c r="U4" s="255"/>
    </row>
    <row r="5" spans="1:35" ht="12.75" customHeight="1">
      <c r="M5" s="609" t="s">
        <v>3</v>
      </c>
      <c r="N5" s="600"/>
      <c r="O5" s="598"/>
      <c r="R5" s="255"/>
      <c r="U5" s="255"/>
    </row>
    <row r="6" spans="1:35" ht="12.75" customHeight="1">
      <c r="M6" s="610" t="s">
        <v>6617</v>
      </c>
      <c r="N6" s="601"/>
      <c r="O6" s="599"/>
      <c r="R6" s="255"/>
      <c r="U6" s="255"/>
    </row>
    <row r="7" spans="1:35" ht="12.75" customHeight="1">
      <c r="M7" s="481" t="s">
        <v>0</v>
      </c>
      <c r="N7" s="594"/>
    </row>
    <row r="8" spans="1:35" ht="12.75" customHeight="1">
      <c r="A8" t="s">
        <v>7150</v>
      </c>
      <c r="B8" s="688">
        <f>SUMIFS(标准!M:M,标准!B:B,A8)</f>
        <v>0</v>
      </c>
      <c r="C8" s="688">
        <f>SUMIFS(标准!N:N,标准!B:B,A8)</f>
        <v>0</v>
      </c>
      <c r="D8" s="688">
        <f>SUMIFS(标准!O:O,标准!B:B,A8)</f>
        <v>0</v>
      </c>
      <c r="E8" s="688">
        <f>SUMIFS(标准!P:P,标准!B:B,A8)</f>
        <v>0</v>
      </c>
      <c r="F8" s="688">
        <f>SUMIFS(标准!Q:Q,标准!B:B,A8)</f>
        <v>0</v>
      </c>
      <c r="M8" t="s">
        <v>6618</v>
      </c>
    </row>
    <row r="9" spans="1:35" ht="12.75" customHeight="1">
      <c r="A9" t="s">
        <v>6088</v>
      </c>
      <c r="B9" s="688">
        <f>SUMIFS(标准!M:M,标准!B:B,A9)</f>
        <v>0</v>
      </c>
      <c r="C9" s="688">
        <f>SUMIFS(标准!N:N,标准!B:B,A9)</f>
        <v>0</v>
      </c>
      <c r="D9" s="688">
        <f>SUMIFS(标准!O:O,标准!B:B,A9)</f>
        <v>0</v>
      </c>
      <c r="E9" s="688">
        <f>SUMIFS(标准!P:P,标准!B:B,A9)</f>
        <v>0</v>
      </c>
      <c r="F9" s="688">
        <f>SUMIFS(标准!Q:Q,标准!B:B,A9)</f>
        <v>0</v>
      </c>
      <c r="M9" t="s">
        <v>6619</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6620</v>
      </c>
    </row>
    <row r="11" spans="1:35" ht="12.75" customHeight="1">
      <c r="A11" t="s">
        <v>7151</v>
      </c>
      <c r="B11" s="688">
        <f>SUMIFS(标准!M:M,标准!B:B,A11)</f>
        <v>0</v>
      </c>
      <c r="C11" s="688">
        <f>SUMIFS(标准!N:N,标准!B:B,A11)</f>
        <v>0</v>
      </c>
      <c r="D11" s="688">
        <f>SUMIFS(标准!O:O,标准!B:B,A11)</f>
        <v>0</v>
      </c>
      <c r="E11" s="688">
        <f>SUMIFS(标准!P:P,标准!B:B,A11)</f>
        <v>0</v>
      </c>
      <c r="F11" s="688">
        <f>SUMIFS(标准!Q:Q,标准!B:B,A11)</f>
        <v>0</v>
      </c>
      <c r="M11" t="s">
        <v>6621</v>
      </c>
    </row>
    <row r="12" spans="1:35" ht="12.75" customHeight="1">
      <c r="A12" t="s">
        <v>5765</v>
      </c>
      <c r="B12" s="688">
        <f>SUMIFS(标准!M:M,标准!B:B,A12)</f>
        <v>0</v>
      </c>
      <c r="C12" s="688">
        <f>SUMIFS(标准!N:N,标准!B:B,A12)</f>
        <v>0</v>
      </c>
      <c r="D12" s="688">
        <f>SUMIFS(标准!O:O,标准!B:B,A12)</f>
        <v>0</v>
      </c>
      <c r="E12" s="688">
        <f>SUMIFS(标准!P:P,标准!B:B,A12)</f>
        <v>0</v>
      </c>
      <c r="F12" s="688">
        <f>SUMIFS(标准!Q:Q,标准!B:B,A12)</f>
        <v>0</v>
      </c>
      <c r="M12" t="s">
        <v>6622</v>
      </c>
    </row>
    <row r="13" spans="1:35" ht="12.75" customHeight="1">
      <c r="A13" t="s">
        <v>7152</v>
      </c>
      <c r="B13" s="688">
        <f>SUMIFS(标准!M:M,标准!B:B,A13)</f>
        <v>0</v>
      </c>
      <c r="C13" s="688">
        <f>SUMIFS(标准!N:N,标准!B:B,A13)</f>
        <v>0</v>
      </c>
      <c r="D13" s="688">
        <f>SUMIFS(标准!O:O,标准!B:B,A13)</f>
        <v>0</v>
      </c>
      <c r="E13" s="688">
        <f>SUMIFS(标准!P:P,标准!B:B,A13)</f>
        <v>0</v>
      </c>
      <c r="F13" s="688">
        <f>SUMIFS(标准!Q:Q,标准!B:B,A13)</f>
        <v>0</v>
      </c>
      <c r="M13" t="s">
        <v>6623</v>
      </c>
    </row>
    <row r="14" spans="1:35" ht="12.75" customHeight="1">
      <c r="A14" t="s">
        <v>7153</v>
      </c>
      <c r="B14" s="688">
        <f>SUMIFS(标准!M:M,标准!B:B,A14)</f>
        <v>0</v>
      </c>
      <c r="C14" s="449">
        <f>SUMIFS(标准!N:N,标准!B:B,A14)</f>
        <v>1</v>
      </c>
      <c r="D14" s="449">
        <f>SUMIFS(标准!O:O,标准!B:B,A14)</f>
        <v>1</v>
      </c>
      <c r="E14" s="688">
        <f>SUMIFS(标准!P:P,标准!B:B,A14)</f>
        <v>0</v>
      </c>
      <c r="F14" s="449">
        <f>SUMIFS(标准!Q:Q,标准!B:B,A14)</f>
        <v>1</v>
      </c>
      <c r="M14" t="s">
        <v>6624</v>
      </c>
    </row>
    <row r="15" spans="1:35" ht="12.75" customHeight="1">
      <c r="A15" t="s">
        <v>5762</v>
      </c>
      <c r="B15" s="688">
        <f>SUMIFS(标准!M:M,标准!B:B,A15)</f>
        <v>0</v>
      </c>
      <c r="C15" s="688">
        <f>SUMIFS(标准!N:N,标准!B:B,A15)</f>
        <v>0</v>
      </c>
      <c r="D15" s="688">
        <f>SUMIFS(标准!O:O,标准!B:B,A15)</f>
        <v>0</v>
      </c>
      <c r="E15" s="688">
        <f>SUMIFS(标准!P:P,标准!B:B,A15)</f>
        <v>0</v>
      </c>
      <c r="F15" s="688">
        <f>SUMIFS(标准!Q:Q,标准!B:B,A15)</f>
        <v>0</v>
      </c>
      <c r="M15" t="s">
        <v>6625</v>
      </c>
    </row>
    <row r="16" spans="1:35" ht="12.75" customHeight="1">
      <c r="A16" t="s">
        <v>5634</v>
      </c>
      <c r="B16" s="688">
        <f>SUMIFS(标准!M:M,标准!B:B,A16)</f>
        <v>0</v>
      </c>
      <c r="C16" s="688">
        <f>SUMIFS(标准!N:N,标准!B:B,A16)</f>
        <v>0</v>
      </c>
      <c r="D16" s="688">
        <f>SUMIFS(标准!O:O,标准!B:B,A16)</f>
        <v>0</v>
      </c>
      <c r="E16" s="688">
        <f>SUMIFS(标准!P:P,标准!B:B,A16)</f>
        <v>0</v>
      </c>
      <c r="F16" s="688">
        <f>SUMIFS(标准!Q:Q,标准!B:B,A16)</f>
        <v>0</v>
      </c>
      <c r="M16" t="s">
        <v>6626</v>
      </c>
    </row>
    <row r="17" spans="1:15" ht="12.75" customHeight="1">
      <c r="A17" t="s">
        <v>6136</v>
      </c>
      <c r="B17" s="688">
        <f>SUMIFS(标准!M:M,标准!B:B,A17)</f>
        <v>0</v>
      </c>
      <c r="C17" s="688">
        <f>SUMIFS(标准!N:N,标准!B:B,A17)</f>
        <v>0</v>
      </c>
      <c r="D17" s="688">
        <f>SUMIFS(标准!O:O,标准!B:B,A17)</f>
        <v>0</v>
      </c>
      <c r="E17" s="688">
        <f>SUMIFS(标准!P:P,标准!B:B,A17)</f>
        <v>0</v>
      </c>
      <c r="F17" s="688">
        <f>SUMIFS(标准!Q:Q,标准!B:B,A17)</f>
        <v>0</v>
      </c>
      <c r="M17" t="s">
        <v>6627</v>
      </c>
    </row>
    <row r="18" spans="1:15" ht="12.75" customHeight="1">
      <c r="A18" t="s">
        <v>7154</v>
      </c>
      <c r="B18" s="688">
        <f>SUMIFS(标准!M:M,标准!B:B,A18)</f>
        <v>0</v>
      </c>
      <c r="C18" s="688">
        <f>SUMIFS(标准!N:N,标准!B:B,A18)</f>
        <v>0</v>
      </c>
      <c r="D18" s="688">
        <f>SUMIFS(标准!O:O,标准!B:B,A18)</f>
        <v>0</v>
      </c>
      <c r="E18" s="688">
        <f>SUMIFS(标准!P:P,标准!B:B,A18)</f>
        <v>0</v>
      </c>
      <c r="F18" s="688">
        <f>SUMIFS(标准!Q:Q,标准!B:B,A18)</f>
        <v>0</v>
      </c>
      <c r="M18" t="s">
        <v>5574</v>
      </c>
    </row>
    <row r="19" spans="1:15" ht="12.75" customHeight="1">
      <c r="A19" t="s">
        <v>6764</v>
      </c>
      <c r="B19" s="688">
        <f>SUMIFS(标准!M:M,标准!B:B,A19)</f>
        <v>0</v>
      </c>
      <c r="C19" s="688">
        <f>SUMIFS(标准!N:N,标准!B:B,A19)</f>
        <v>0</v>
      </c>
      <c r="D19" s="688">
        <f>SUMIFS(标准!O:O,标准!B:B,A19)</f>
        <v>0</v>
      </c>
      <c r="E19" s="688">
        <f>SUMIFS(标准!P:P,标准!B:B,A19)</f>
        <v>0</v>
      </c>
      <c r="F19" s="688">
        <f>SUMIFS(标准!Q:Q,标准!B:B,A19)</f>
        <v>0</v>
      </c>
      <c r="M19" t="s">
        <v>7147</v>
      </c>
    </row>
    <row r="20" spans="1:15" ht="12.75" customHeight="1">
      <c r="A20" t="s">
        <v>6870</v>
      </c>
      <c r="B20" s="688">
        <f>SUMIFS(标准!M:M,标准!B:B,A20)</f>
        <v>0</v>
      </c>
      <c r="C20" s="688">
        <f>SUMIFS(标准!N:N,标准!B:B,A20)</f>
        <v>0</v>
      </c>
      <c r="D20" s="688">
        <f>SUMIFS(标准!O:O,标准!B:B,A20)</f>
        <v>0</v>
      </c>
      <c r="E20" s="688">
        <f>SUMIFS(标准!P:P,标准!B:B,A20)</f>
        <v>0</v>
      </c>
      <c r="F20" s="688">
        <f>SUMIFS(标准!Q:Q,标准!B:B,A20)</f>
        <v>0</v>
      </c>
      <c r="M20" t="s">
        <v>7148</v>
      </c>
    </row>
    <row r="21" spans="1:15" ht="12.75" customHeight="1">
      <c r="A21" t="s">
        <v>7155</v>
      </c>
      <c r="B21" s="688">
        <f>SUMIFS(标准!M:M,标准!B:B,A21)</f>
        <v>0</v>
      </c>
      <c r="C21" s="449">
        <f>SUMIFS(标准!N:N,标准!B:B,A21)</f>
        <v>2</v>
      </c>
      <c r="D21" s="449">
        <f>SUMIFS(标准!O:O,标准!B:B,A21)</f>
        <v>2</v>
      </c>
      <c r="E21" s="449">
        <f>SUMIFS(标准!P:P,标准!B:B,A21)</f>
        <v>2</v>
      </c>
      <c r="F21" s="449">
        <f>SUMIFS(标准!Q:Q,标准!B:B,A21)</f>
        <v>2</v>
      </c>
      <c r="G21" s="475"/>
      <c r="M21" t="s">
        <v>6628</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6629</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7149</v>
      </c>
    </row>
    <row r="24" spans="1:15" ht="12.75" customHeight="1">
      <c r="B24" s="688"/>
      <c r="C24" s="475"/>
      <c r="D24" s="688"/>
      <c r="E24" s="688"/>
      <c r="F24" s="688"/>
      <c r="M24" t="s">
        <v>6630</v>
      </c>
    </row>
    <row r="25" spans="1:15" ht="12.75" customHeight="1">
      <c r="B25" s="688"/>
      <c r="C25" s="688"/>
      <c r="D25" s="688"/>
      <c r="E25" s="688"/>
      <c r="F25" s="688"/>
      <c r="M25" t="s">
        <v>7136</v>
      </c>
    </row>
    <row r="26" spans="1:15" ht="12.75" customHeight="1">
      <c r="B26" s="475"/>
      <c r="C26" s="475"/>
      <c r="D26" s="475"/>
      <c r="E26" s="475"/>
      <c r="F26" s="475"/>
      <c r="M26" t="s">
        <v>6630</v>
      </c>
    </row>
    <row r="27" spans="1:15" ht="12.75" customHeight="1">
      <c r="B27" s="688"/>
      <c r="C27" s="688"/>
      <c r="D27" s="688"/>
      <c r="E27" s="688"/>
      <c r="F27" s="688"/>
      <c r="M27" t="s">
        <v>6631</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7220</v>
      </c>
    </row>
    <row r="4" spans="1:34" ht="12" customHeight="1">
      <c r="G4" s="450" t="s">
        <v>137</v>
      </c>
    </row>
    <row r="5" spans="1:34" ht="12" customHeight="1">
      <c r="G5" s="450" t="s">
        <v>3</v>
      </c>
    </row>
    <row r="6" spans="1:34" ht="12" customHeight="1">
      <c r="G6" s="450" t="s">
        <v>6617</v>
      </c>
    </row>
    <row r="7" spans="1:34" ht="12" customHeight="1">
      <c r="G7" s="450" t="s">
        <v>0</v>
      </c>
    </row>
    <row r="8" spans="1:34" ht="12" customHeight="1">
      <c r="G8" s="450" t="s">
        <v>5575</v>
      </c>
    </row>
    <row r="9" spans="1:34" ht="12" customHeight="1">
      <c r="G9" s="450" t="s">
        <v>5566</v>
      </c>
    </row>
    <row r="10" spans="1:34" ht="12" customHeight="1">
      <c r="G10" s="450" t="s">
        <v>7221</v>
      </c>
    </row>
    <row r="11" spans="1:34" ht="12" customHeight="1">
      <c r="G11" s="450" t="s">
        <v>7222</v>
      </c>
    </row>
    <row r="12" spans="1:34" ht="12" customHeight="1">
      <c r="B12" s="688"/>
      <c r="C12" s="688"/>
      <c r="D12" s="688"/>
      <c r="E12" s="449"/>
      <c r="F12" s="688"/>
      <c r="G12" s="450" t="s">
        <v>7223</v>
      </c>
    </row>
    <row r="13" spans="1:34" ht="12" customHeight="1">
      <c r="B13" s="688"/>
      <c r="C13" s="688"/>
      <c r="D13" s="688"/>
      <c r="E13" s="449"/>
      <c r="F13" s="688"/>
      <c r="G13" s="450" t="s">
        <v>7224</v>
      </c>
    </row>
    <row r="14" spans="1:34" ht="12" customHeight="1">
      <c r="B14" s="688"/>
      <c r="C14" s="688"/>
      <c r="D14" s="688"/>
      <c r="E14" s="688"/>
      <c r="F14" s="688"/>
      <c r="G14" s="450" t="s">
        <v>5551</v>
      </c>
    </row>
    <row r="15" spans="1:34" ht="12" customHeight="1">
      <c r="B15" s="688"/>
      <c r="C15" s="688"/>
      <c r="D15" s="688"/>
      <c r="E15" s="688"/>
      <c r="F15" s="688"/>
      <c r="G15" s="450" t="s">
        <v>7225</v>
      </c>
    </row>
    <row r="16" spans="1:34" ht="12" customHeight="1">
      <c r="B16" s="688"/>
      <c r="C16" s="688"/>
      <c r="D16" s="688"/>
      <c r="E16" s="688"/>
      <c r="F16" s="688"/>
      <c r="G16" s="450" t="s">
        <v>7226</v>
      </c>
    </row>
    <row r="17" spans="1:7" ht="12" customHeight="1">
      <c r="B17" s="688"/>
      <c r="C17" s="688"/>
      <c r="D17" s="688"/>
      <c r="E17" s="688"/>
      <c r="F17" s="688"/>
      <c r="G17" s="450" t="s">
        <v>7227</v>
      </c>
    </row>
    <row r="18" spans="1:7" ht="12" customHeight="1">
      <c r="B18" s="688"/>
      <c r="C18" s="688"/>
      <c r="D18" s="688"/>
      <c r="E18" s="688"/>
      <c r="F18" s="688"/>
      <c r="G18" s="450" t="s">
        <v>7228</v>
      </c>
    </row>
    <row r="19" spans="1:7" ht="12" customHeight="1">
      <c r="B19" s="688"/>
      <c r="C19" s="688"/>
      <c r="D19" s="688"/>
      <c r="E19" s="688"/>
      <c r="F19" s="688"/>
      <c r="G19" s="450" t="s">
        <v>7229</v>
      </c>
    </row>
    <row r="20" spans="1:7" ht="12" customHeight="1">
      <c r="B20" s="688"/>
      <c r="C20" s="688"/>
      <c r="D20" s="688"/>
      <c r="E20" s="688"/>
      <c r="F20" s="688"/>
      <c r="G20" s="450" t="s">
        <v>7230</v>
      </c>
    </row>
    <row r="21" spans="1:7" ht="12" customHeight="1">
      <c r="B21" s="688"/>
      <c r="C21" s="688"/>
      <c r="D21" s="688"/>
      <c r="E21" s="688"/>
      <c r="F21" s="688"/>
      <c r="G21" s="624" t="s">
        <v>7236</v>
      </c>
    </row>
    <row r="22" spans="1:7" ht="12" customHeight="1">
      <c r="B22" s="688"/>
      <c r="C22" s="688"/>
      <c r="D22" s="688"/>
      <c r="E22" s="688"/>
      <c r="F22" s="688"/>
      <c r="G22" s="450" t="s">
        <v>7231</v>
      </c>
    </row>
    <row r="23" spans="1:7" ht="12" customHeight="1">
      <c r="B23" s="688"/>
      <c r="C23" s="688"/>
      <c r="D23" s="688"/>
      <c r="E23" s="688"/>
      <c r="F23" s="688"/>
      <c r="G23" s="450" t="s">
        <v>7232</v>
      </c>
    </row>
    <row r="24" spans="1:7" ht="12" customHeight="1">
      <c r="B24" s="449"/>
      <c r="C24" s="449"/>
      <c r="D24" s="449"/>
      <c r="E24" s="688"/>
      <c r="F24" s="449"/>
      <c r="G24" s="450" t="s">
        <v>7233</v>
      </c>
    </row>
    <row r="25" spans="1:7" ht="12" customHeight="1">
      <c r="B25" s="688"/>
      <c r="C25" s="688"/>
      <c r="D25" s="688"/>
      <c r="E25" s="688"/>
      <c r="F25" s="688"/>
      <c r="G25" s="450" t="s">
        <v>6630</v>
      </c>
    </row>
    <row r="26" spans="1:7" ht="12" customHeight="1">
      <c r="B26" s="688"/>
      <c r="C26" s="688"/>
      <c r="D26" s="688"/>
      <c r="E26" s="688"/>
      <c r="F26" s="688"/>
      <c r="G26" s="450" t="s">
        <v>7234</v>
      </c>
    </row>
    <row r="27" spans="1:7" ht="12" customHeight="1">
      <c r="B27" s="688"/>
      <c r="C27" s="688"/>
      <c r="D27" s="688"/>
      <c r="E27" s="688"/>
      <c r="F27" s="688"/>
      <c r="G27" s="450" t="s">
        <v>6630</v>
      </c>
    </row>
    <row r="28" spans="1:7" ht="12" customHeight="1">
      <c r="B28" s="688"/>
      <c r="C28" s="688"/>
      <c r="D28" s="688"/>
      <c r="E28" s="688"/>
      <c r="F28" s="688"/>
      <c r="G28" s="450" t="s">
        <v>6631</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6010</v>
      </c>
      <c r="N1" s="443" t="s">
        <v>6615</v>
      </c>
    </row>
    <row r="2" spans="1:14" ht="14">
      <c r="B2" s="409">
        <f>SUM(B7:B26)</f>
        <v>1</v>
      </c>
      <c r="C2" s="409">
        <f>SUM(C7:C26)</f>
        <v>1</v>
      </c>
      <c r="D2" s="409">
        <f>SUM(D7:D26)</f>
        <v>2</v>
      </c>
      <c r="E2" s="409">
        <f>SUM(E7:E26)</f>
        <v>5</v>
      </c>
      <c r="F2" s="409">
        <f>SUM(F7:F26)</f>
        <v>4</v>
      </c>
      <c r="M2" t="s">
        <v>5596</v>
      </c>
    </row>
    <row r="3" spans="1:14" ht="14">
      <c r="M3" t="s">
        <v>64</v>
      </c>
    </row>
    <row r="4" spans="1:14" ht="14">
      <c r="M4" t="s">
        <v>3</v>
      </c>
    </row>
    <row r="5" spans="1:14" ht="14">
      <c r="M5" t="s">
        <v>5502</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5506</v>
      </c>
      <c r="N7"/>
    </row>
    <row r="8" spans="1:14" ht="14">
      <c r="A8" s="443" t="s">
        <v>6011</v>
      </c>
      <c r="B8" s="688">
        <f>SUMIFS(标准!M:M,标准!B:B,A8)</f>
        <v>0</v>
      </c>
      <c r="C8" s="688">
        <f>SUMIFS(标准!N:N,标准!B:B,A8)</f>
        <v>0</v>
      </c>
      <c r="D8" s="688">
        <f>SUMIFS(标准!O:O,标准!B:B,A8)</f>
        <v>0</v>
      </c>
      <c r="E8" s="688">
        <f>SUMIFS(标准!P:P,标准!B:B,A8)</f>
        <v>0</v>
      </c>
      <c r="F8" s="688">
        <f>SUMIFS(标准!Q:Q,标准!B:B,A8)</f>
        <v>0</v>
      </c>
      <c r="M8" t="s">
        <v>5507</v>
      </c>
      <c r="N8"/>
    </row>
    <row r="9" spans="1:14" ht="14">
      <c r="A9" s="443" t="s">
        <v>6012</v>
      </c>
      <c r="B9" s="688">
        <f>SUMIFS(标准!M:M,标准!B:B,A9)</f>
        <v>0</v>
      </c>
      <c r="C9" s="688">
        <f>SUMIFS(标准!N:N,标准!B:B,A9)</f>
        <v>0</v>
      </c>
      <c r="D9" s="688">
        <f>SUMIFS(标准!O:O,标准!B:B,A9)</f>
        <v>0</v>
      </c>
      <c r="E9" s="688">
        <f>SUMIFS(标准!P:P,标准!B:B,A9)</f>
        <v>0</v>
      </c>
      <c r="F9" s="688">
        <f>SUMIFS(标准!Q:Q,标准!B:B,A9)</f>
        <v>0</v>
      </c>
      <c r="M9" t="s">
        <v>5508</v>
      </c>
      <c r="N9"/>
    </row>
    <row r="10" spans="1:14" ht="14">
      <c r="A10" s="443" t="s">
        <v>6013</v>
      </c>
      <c r="B10" s="688">
        <f>SUMIFS(标准!M:M,标准!B:B,A10)</f>
        <v>0</v>
      </c>
      <c r="C10" s="449">
        <f>SUMIFS(标准!N:N,标准!B:B,A10)</f>
        <v>1</v>
      </c>
      <c r="D10" s="449">
        <f>SUMIFS(标准!O:O,标准!B:B,A10)</f>
        <v>2</v>
      </c>
      <c r="E10" s="688">
        <f>SUMIFS(标准!P:P,标准!B:B,A10)</f>
        <v>0</v>
      </c>
      <c r="F10" s="449">
        <f>SUMIFS(标准!Q:Q,标准!B:B,A10)</f>
        <v>2</v>
      </c>
      <c r="M10" t="s">
        <v>5509</v>
      </c>
      <c r="N10"/>
    </row>
    <row r="11" spans="1:14" ht="14">
      <c r="A11" s="443" t="s">
        <v>6014</v>
      </c>
      <c r="B11" s="688">
        <f>SUMIFS(标准!M:M,标准!B:B,A11)</f>
        <v>0</v>
      </c>
      <c r="C11" s="688">
        <f>SUMIFS(标准!N:N,标准!B:B,A11)</f>
        <v>0</v>
      </c>
      <c r="D11" s="688">
        <f>SUMIFS(标准!O:O,标准!B:B,A11)</f>
        <v>0</v>
      </c>
      <c r="E11" s="688">
        <f>SUMIFS(标准!P:P,标准!B:B,A11)</f>
        <v>0</v>
      </c>
      <c r="F11" s="449">
        <f>SUMIFS(标准!Q:Q,标准!B:B,A11)</f>
        <v>1</v>
      </c>
      <c r="M11" t="s">
        <v>5589</v>
      </c>
      <c r="N11"/>
    </row>
    <row r="12" spans="1:14" ht="14">
      <c r="A12" s="443" t="s">
        <v>6015</v>
      </c>
      <c r="B12" s="688">
        <f>SUMIFS(标准!M:M,标准!B:B,A12)</f>
        <v>0</v>
      </c>
      <c r="C12" s="688">
        <f>SUMIFS(标准!N:N,标准!B:B,A12)</f>
        <v>0</v>
      </c>
      <c r="D12" s="688">
        <f>SUMIFS(标准!O:O,标准!B:B,A12)</f>
        <v>0</v>
      </c>
      <c r="E12" s="688">
        <f>SUMIFS(标准!P:P,标准!B:B,A12)</f>
        <v>0</v>
      </c>
      <c r="F12" s="688">
        <f>SUMIFS(标准!Q:Q,标准!B:B,A12)</f>
        <v>0</v>
      </c>
      <c r="M12" t="s">
        <v>5510</v>
      </c>
      <c r="N12"/>
    </row>
    <row r="13" spans="1:14" ht="14">
      <c r="A13" s="443" t="s">
        <v>5257</v>
      </c>
      <c r="B13" s="688">
        <f>SUMIFS(标准!M:M,标准!B:B,A13)</f>
        <v>0</v>
      </c>
      <c r="C13" s="688">
        <f>SUMIFS(标准!N:N,标准!B:B,A13)</f>
        <v>0</v>
      </c>
      <c r="D13" s="688">
        <f>SUMIFS(标准!O:O,标准!B:B,A13)</f>
        <v>0</v>
      </c>
      <c r="E13" s="688">
        <f>SUMIFS(标准!P:P,标准!B:B,A13)</f>
        <v>0</v>
      </c>
      <c r="F13" s="688">
        <f>SUMIFS(标准!Q:Q,标准!B:B,A13)</f>
        <v>0</v>
      </c>
      <c r="M13" t="s">
        <v>5511</v>
      </c>
      <c r="N13"/>
    </row>
    <row r="14" spans="1:14" ht="14">
      <c r="A14" s="443" t="s">
        <v>6016</v>
      </c>
      <c r="B14" s="688">
        <f>SUMIFS(标准!M:M,标准!B:B,A14)</f>
        <v>0</v>
      </c>
      <c r="C14" s="449">
        <f>SUMIFS(标准!N:N,标准!B:B,A14)</f>
        <v>0</v>
      </c>
      <c r="D14" s="688">
        <f>SUMIFS(标准!O:O,标准!B:B,A14)</f>
        <v>0</v>
      </c>
      <c r="E14" s="449">
        <f>SUMIFS(标准!P:P,标准!B:B,A14)</f>
        <v>1</v>
      </c>
      <c r="F14" s="688">
        <f>SUMIFS(标准!Q:Q,标准!B:B,A14)</f>
        <v>0</v>
      </c>
      <c r="M14" t="s">
        <v>5512</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5590</v>
      </c>
      <c r="N15"/>
    </row>
    <row r="16" spans="1:14" ht="14">
      <c r="A16" s="443" t="s">
        <v>6023</v>
      </c>
      <c r="B16" s="688">
        <f>SUMIFS(标准!M:M,标准!B:B,A16)</f>
        <v>1</v>
      </c>
      <c r="C16" s="688">
        <f>SUMIFS(标准!N:N,标准!B:B,A16)</f>
        <v>0</v>
      </c>
      <c r="D16" s="688">
        <f>SUMIFS(标准!O:O,标准!B:B,A16)</f>
        <v>0</v>
      </c>
      <c r="E16" s="688">
        <f>SUMIFS(标准!P:P,标准!B:B,A16)</f>
        <v>0</v>
      </c>
      <c r="F16" s="688">
        <f>SUMIFS(标准!Q:Q,标准!B:B,A16)</f>
        <v>0</v>
      </c>
      <c r="M16" t="s">
        <v>5513</v>
      </c>
      <c r="N16"/>
    </row>
    <row r="17" spans="1:22" ht="14">
      <c r="A17" s="443" t="s">
        <v>6017</v>
      </c>
      <c r="B17" s="688">
        <f>SUMIFS(标准!M:M,标准!B:B,A17)</f>
        <v>0</v>
      </c>
      <c r="C17" s="688">
        <f>SUMIFS(标准!N:N,标准!B:B,A17)</f>
        <v>0</v>
      </c>
      <c r="D17" s="688">
        <f>SUMIFS(标准!O:O,标准!B:B,A17)</f>
        <v>0</v>
      </c>
      <c r="E17" s="688">
        <f>SUMIFS(标准!P:P,标准!B:B,A17)</f>
        <v>0</v>
      </c>
      <c r="F17" s="688">
        <f>SUMIFS(标准!Q:Q,标准!B:B,A17)</f>
        <v>0</v>
      </c>
      <c r="M17" t="s">
        <v>5514</v>
      </c>
      <c r="N17"/>
    </row>
    <row r="18" spans="1:22" ht="14">
      <c r="A18" s="443" t="s">
        <v>5375</v>
      </c>
      <c r="B18" s="688">
        <f>SUMIFS(标准!M:M,标准!B:B,A18)</f>
        <v>0</v>
      </c>
      <c r="C18" s="688">
        <f>SUMIFS(标准!N:N,标准!B:B,A18)</f>
        <v>0</v>
      </c>
      <c r="D18" s="688">
        <f>SUMIFS(标准!O:O,标准!B:B,A18)</f>
        <v>0</v>
      </c>
      <c r="E18" s="688">
        <f>SUMIFS(标准!P:P,标准!B:B,A18)</f>
        <v>0</v>
      </c>
      <c r="F18" s="688">
        <f>SUMIFS(标准!Q:Q,标准!B:B,A18)</f>
        <v>0</v>
      </c>
      <c r="M18" t="s">
        <v>5515</v>
      </c>
      <c r="N18"/>
    </row>
    <row r="19" spans="1:22" ht="14">
      <c r="A19" s="443" t="s">
        <v>6018</v>
      </c>
      <c r="B19" s="688">
        <f>SUMIFS(标准!M:M,标准!B:B,A19)</f>
        <v>0</v>
      </c>
      <c r="C19" s="688">
        <f>SUMIFS(标准!N:N,标准!B:B,A19)</f>
        <v>0</v>
      </c>
      <c r="D19" s="688">
        <f>SUMIFS(标准!O:O,标准!B:B,A19)</f>
        <v>0</v>
      </c>
      <c r="E19" s="688">
        <f>SUMIFS(标准!P:P,标准!B:B,A19)</f>
        <v>0</v>
      </c>
      <c r="F19" s="688">
        <f>SUMIFS(标准!Q:Q,标准!B:B,A19)</f>
        <v>0</v>
      </c>
      <c r="M19" t="s">
        <v>5516</v>
      </c>
      <c r="N19"/>
    </row>
    <row r="20" spans="1:22" ht="14">
      <c r="A20" s="443" t="s">
        <v>6019</v>
      </c>
      <c r="B20" s="688">
        <f>SUMIFS(标准!M:M,标准!B:B,A20)</f>
        <v>0</v>
      </c>
      <c r="C20" s="688">
        <f>SUMIFS(标准!N:N,标准!B:B,A20)</f>
        <v>0</v>
      </c>
      <c r="D20" s="688">
        <f>SUMIFS(标准!O:O,标准!B:B,A20)</f>
        <v>0</v>
      </c>
      <c r="E20" s="449">
        <f>SUMIFS(标准!P:P,标准!B:B,A20)</f>
        <v>1</v>
      </c>
      <c r="F20" s="688">
        <f>SUMIFS(标准!Q:Q,标准!B:B,A20)</f>
        <v>0</v>
      </c>
      <c r="M20" t="s">
        <v>5517</v>
      </c>
      <c r="N20"/>
    </row>
    <row r="21" spans="1:22" ht="14">
      <c r="A21" s="443" t="s">
        <v>6020</v>
      </c>
      <c r="B21" s="688">
        <f>SUMIFS(标准!M:M,标准!B:B,A21)</f>
        <v>0</v>
      </c>
      <c r="C21" s="688">
        <f>SUMIFS(标准!N:N,标准!B:B,A21)</f>
        <v>0</v>
      </c>
      <c r="D21" s="449">
        <f>SUMIFS(标准!O:O,标准!B:B,A21)</f>
        <v>0</v>
      </c>
      <c r="E21" s="449">
        <f>SUMIFS(标准!P:P,标准!B:B,A21)</f>
        <v>1</v>
      </c>
      <c r="F21" s="688">
        <f>SUMIFS(标准!Q:Q,标准!B:B,A21)</f>
        <v>0</v>
      </c>
      <c r="M21" t="s">
        <v>5518</v>
      </c>
      <c r="N21"/>
    </row>
    <row r="22" spans="1:22" ht="14">
      <c r="A22" s="443" t="s">
        <v>6021</v>
      </c>
      <c r="B22" s="688">
        <v>0</v>
      </c>
      <c r="C22" s="688">
        <f>SUMIFS(标准!N:N,标准!B:B,A22)</f>
        <v>0</v>
      </c>
      <c r="D22" s="688">
        <f>SUMIFS(标准!O:O,标准!B:B,A22)</f>
        <v>0</v>
      </c>
      <c r="E22" s="688">
        <v>0</v>
      </c>
      <c r="F22" s="449">
        <v>1</v>
      </c>
      <c r="M22" t="s">
        <v>5519</v>
      </c>
      <c r="N22"/>
    </row>
    <row r="23" spans="1:22" ht="14">
      <c r="A23" s="443" t="s">
        <v>6022</v>
      </c>
      <c r="B23" s="688">
        <f>SUMIFS(标准!M:M,标准!B:B,A23)</f>
        <v>0</v>
      </c>
      <c r="C23" s="688">
        <f>SUMIFS(标准!N:N,标准!B:B,A23)</f>
        <v>0</v>
      </c>
      <c r="D23" s="688">
        <f>SUMIFS(标准!O:O,标准!B:B,A23)</f>
        <v>0</v>
      </c>
      <c r="E23" s="449">
        <f>SUMIFS(标准!P:P,标准!B:B,A23)</f>
        <v>2</v>
      </c>
      <c r="F23" s="688">
        <f>SUMIFS(标准!Q:Q,标准!B:B,A23)</f>
        <v>0</v>
      </c>
      <c r="M23" t="s">
        <v>5520</v>
      </c>
      <c r="N23"/>
    </row>
    <row r="24" spans="1:22" ht="14">
      <c r="M24" t="s">
        <v>0</v>
      </c>
    </row>
    <row r="25" spans="1:22" ht="14">
      <c r="M25" t="s">
        <v>5591</v>
      </c>
      <c r="N25" s="443" t="s">
        <v>6614</v>
      </c>
    </row>
    <row r="26" spans="1:22" ht="14">
      <c r="M26" t="s">
        <v>3690</v>
      </c>
    </row>
    <row r="27" spans="1:22" ht="14">
      <c r="M27" t="s">
        <v>5592</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5603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5502</v>
      </c>
      <c r="M5" s="413" t="s">
        <v>5502</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5565</v>
      </c>
      <c r="M7" s="413" t="s">
        <v>5565</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5503</v>
      </c>
      <c r="M8" s="413" t="s">
        <v>5503</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5504</v>
      </c>
      <c r="M10" s="413" t="s">
        <v>5504</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5566</v>
      </c>
      <c r="M11" s="413" t="s">
        <v>5554</v>
      </c>
    </row>
    <row r="12" spans="1:13" ht="11.25" customHeight="1">
      <c r="A12" s="413" t="s">
        <v>5237</v>
      </c>
      <c r="B12" s="688">
        <f>SUMIFS(标准!M:M,标准!B:B,A12)</f>
        <v>0</v>
      </c>
      <c r="C12" s="688">
        <f>SUMIFS(标准!N:N,标准!B:B,A12)</f>
        <v>0</v>
      </c>
      <c r="D12" s="688">
        <f>SUMIFS(标准!O:O,标准!B:B,A12)</f>
        <v>0</v>
      </c>
      <c r="E12" s="688">
        <f>SUMIFS(标准!P:P,标准!B:B,A12)</f>
        <v>0</v>
      </c>
      <c r="F12" s="688">
        <f>SUMIFS(标准!Q:Q,标准!B:B,A12)</f>
        <v>0</v>
      </c>
      <c r="L12" s="413" t="s">
        <v>5505</v>
      </c>
      <c r="M12" s="413" t="s">
        <v>5566</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5597</v>
      </c>
    </row>
    <row r="14" spans="1:13" ht="11.25" customHeight="1">
      <c r="A14" s="413" t="s">
        <v>5586</v>
      </c>
      <c r="B14" s="688">
        <f>SUMIFS(标准!M:M,标准!B:B,A14)</f>
        <v>0</v>
      </c>
      <c r="C14" s="688">
        <f>SUMIFS(标准!N:N,标准!B:B,A14)</f>
        <v>0</v>
      </c>
      <c r="D14" s="688">
        <f>SUMIFS(标准!O:O,标准!B:B,A14)</f>
        <v>0</v>
      </c>
      <c r="E14" s="688">
        <f>SUMIFS(标准!P:P,标准!B:B,A14)</f>
        <v>0</v>
      </c>
      <c r="F14" s="688">
        <f>SUMIFS(标准!Q:Q,标准!B:B,A14)</f>
        <v>0</v>
      </c>
      <c r="L14" s="413" t="s">
        <v>5567</v>
      </c>
      <c r="M14" s="413" t="s">
        <v>5505</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5568</v>
      </c>
      <c r="M15" s="413" t="s">
        <v>5598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5567</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5599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5569</v>
      </c>
      <c r="M20" s="413" t="s">
        <v>4778</v>
      </c>
    </row>
    <row r="21" spans="1:13" ht="11.25" customHeight="1">
      <c r="A21" s="413" t="s">
        <v>5587</v>
      </c>
      <c r="B21" s="688">
        <f>SUMIFS(标准!M:M,标准!B:B,A21)</f>
        <v>0</v>
      </c>
      <c r="C21" s="688">
        <f>SUMIFS(标准!N:N,标准!B:B,A21)</f>
        <v>0</v>
      </c>
      <c r="D21" s="449">
        <f>SUMIFS(标准!O:O,标准!B:B,A21)</f>
        <v>1</v>
      </c>
      <c r="E21" s="449">
        <f>SUMIFS(标准!P:P,标准!B:B,A21)</f>
        <v>1</v>
      </c>
      <c r="F21" s="449">
        <f>SUMIFS(标准!Q:Q,标准!B:B,A21)</f>
        <v>0</v>
      </c>
      <c r="L21" s="413" t="s">
        <v>5570</v>
      </c>
      <c r="M21" s="413" t="s">
        <v>4777</v>
      </c>
    </row>
    <row r="22" spans="1:13" ht="11.25" customHeight="1">
      <c r="A22" s="413" t="s">
        <v>5588</v>
      </c>
      <c r="B22" s="688">
        <f>SUMIFS(标准!M:M,标准!B:B,A22)</f>
        <v>0</v>
      </c>
      <c r="C22" s="688">
        <f>SUMIFS(标准!N:N,标准!B:B,A22)</f>
        <v>0</v>
      </c>
      <c r="D22" s="688">
        <f>SUMIFS(标准!O:O,标准!B:B,A22)</f>
        <v>0</v>
      </c>
      <c r="E22" s="688">
        <f>SUMIFS(标准!P:P,标准!B:B,A22)</f>
        <v>0</v>
      </c>
      <c r="F22" s="688">
        <f>SUMIFS(标准!Q:Q,标准!B:B,A22)</f>
        <v>0</v>
      </c>
      <c r="L22" s="413" t="s">
        <v>5571</v>
      </c>
      <c r="M22" s="413" t="s">
        <v>5570</v>
      </c>
    </row>
    <row r="23" spans="1:13" ht="11.25" customHeight="1">
      <c r="B23" s="688"/>
      <c r="C23" s="688"/>
      <c r="D23" s="688"/>
      <c r="E23" s="688"/>
      <c r="F23" s="688"/>
      <c r="L23" s="413" t="s">
        <v>0</v>
      </c>
      <c r="M23" s="413" t="s">
        <v>5600</v>
      </c>
    </row>
    <row r="24" spans="1:13" ht="11.25" customHeight="1">
      <c r="B24" s="688"/>
      <c r="C24" s="688"/>
      <c r="D24" s="688"/>
      <c r="E24" s="688"/>
      <c r="F24" s="688"/>
      <c r="L24" s="413" t="s">
        <v>5572</v>
      </c>
      <c r="M24" s="413" t="s">
        <v>0</v>
      </c>
    </row>
    <row r="25" spans="1:13" ht="11.25" customHeight="1">
      <c r="B25" s="688"/>
      <c r="C25" s="688"/>
      <c r="D25" s="688"/>
      <c r="E25" s="475"/>
      <c r="F25" s="475"/>
      <c r="L25" s="413" t="s">
        <v>3690</v>
      </c>
      <c r="M25" s="413" t="s">
        <v>5601</v>
      </c>
    </row>
    <row r="26" spans="1:13" ht="11.25" customHeight="1">
      <c r="B26" s="688"/>
      <c r="C26" s="688"/>
      <c r="D26" s="688"/>
      <c r="E26" s="688"/>
      <c r="F26" s="688"/>
      <c r="L26" s="413" t="s">
        <v>5573</v>
      </c>
      <c r="M26" s="413" t="s">
        <v>3690</v>
      </c>
    </row>
    <row r="27" spans="1:13" ht="11.25" customHeight="1">
      <c r="M27" s="413" t="s">
        <v>5602</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5549</v>
      </c>
      <c r="C2" t="s">
        <v>5549</v>
      </c>
      <c r="D2" t="s">
        <v>5549</v>
      </c>
    </row>
    <row r="3" spans="2:4">
      <c r="B3" t="s">
        <v>5550</v>
      </c>
      <c r="C3" t="s">
        <v>5550</v>
      </c>
      <c r="D3" t="s">
        <v>5550</v>
      </c>
    </row>
    <row r="4" spans="2:4">
      <c r="B4" t="s">
        <v>3</v>
      </c>
      <c r="C4" t="s">
        <v>3</v>
      </c>
      <c r="D4" t="s">
        <v>3</v>
      </c>
    </row>
    <row r="5" spans="2:4">
      <c r="B5" t="s">
        <v>5502</v>
      </c>
      <c r="C5" t="s">
        <v>5502</v>
      </c>
      <c r="D5" t="s">
        <v>5502</v>
      </c>
    </row>
    <row r="6" spans="2:4">
      <c r="B6" t="s">
        <v>0</v>
      </c>
      <c r="C6" t="s">
        <v>0</v>
      </c>
      <c r="D6" t="s">
        <v>0</v>
      </c>
    </row>
    <row r="7" spans="2:4">
      <c r="B7" t="s">
        <v>5551</v>
      </c>
      <c r="C7" t="s">
        <v>5551</v>
      </c>
      <c r="D7" t="s">
        <v>5551</v>
      </c>
    </row>
    <row r="8" spans="2:4">
      <c r="B8" t="s">
        <v>4792</v>
      </c>
      <c r="C8" t="s">
        <v>4792</v>
      </c>
      <c r="D8" t="s">
        <v>4792</v>
      </c>
    </row>
    <row r="9" spans="2:4">
      <c r="B9" t="s">
        <v>5552</v>
      </c>
      <c r="C9" t="s">
        <v>5552</v>
      </c>
      <c r="D9" t="s">
        <v>5552</v>
      </c>
    </row>
    <row r="10" spans="2:4">
      <c r="B10" t="s">
        <v>4630</v>
      </c>
      <c r="C10" t="s">
        <v>4630</v>
      </c>
      <c r="D10" t="s">
        <v>4630</v>
      </c>
    </row>
    <row r="11" spans="2:4">
      <c r="B11" t="s">
        <v>5504</v>
      </c>
      <c r="C11" t="s">
        <v>5504</v>
      </c>
      <c r="D11" t="s">
        <v>5504</v>
      </c>
    </row>
    <row r="12" spans="2:4">
      <c r="B12" t="s">
        <v>5553</v>
      </c>
      <c r="C12" t="s">
        <v>5553</v>
      </c>
      <c r="D12" t="s">
        <v>5553</v>
      </c>
    </row>
    <row r="13" spans="2:4">
      <c r="B13" t="s">
        <v>5554</v>
      </c>
      <c r="C13" t="s">
        <v>5554</v>
      </c>
      <c r="D13" t="s">
        <v>5554</v>
      </c>
    </row>
    <row r="14" spans="2:4">
      <c r="B14" t="s">
        <v>5555</v>
      </c>
      <c r="C14" t="s">
        <v>5555</v>
      </c>
      <c r="D14" t="s">
        <v>5555</v>
      </c>
    </row>
    <row r="15" spans="2:4">
      <c r="B15" t="s">
        <v>5505</v>
      </c>
      <c r="C15" t="s">
        <v>5505</v>
      </c>
      <c r="D15" t="s">
        <v>5505</v>
      </c>
    </row>
    <row r="16" spans="2:4">
      <c r="B16" t="s">
        <v>5556</v>
      </c>
      <c r="C16" t="s">
        <v>5556</v>
      </c>
      <c r="D16" t="s">
        <v>5556</v>
      </c>
    </row>
    <row r="17" spans="2:4">
      <c r="B17" t="s">
        <v>5557</v>
      </c>
      <c r="C17" t="s">
        <v>5557</v>
      </c>
      <c r="D17" t="s">
        <v>5557</v>
      </c>
    </row>
    <row r="18" spans="2:4">
      <c r="B18" t="s">
        <v>5558</v>
      </c>
      <c r="C18" t="s">
        <v>5558</v>
      </c>
      <c r="D18" t="s">
        <v>5558</v>
      </c>
    </row>
    <row r="19" spans="2:4">
      <c r="B19" t="s">
        <v>5559</v>
      </c>
      <c r="C19" t="s">
        <v>5559</v>
      </c>
      <c r="D19" t="s">
        <v>5559</v>
      </c>
    </row>
    <row r="20" spans="2:4">
      <c r="B20" t="s">
        <v>5560</v>
      </c>
      <c r="C20" t="s">
        <v>5560</v>
      </c>
      <c r="D20" t="s">
        <v>5560</v>
      </c>
    </row>
    <row r="21" spans="2:4">
      <c r="B21" t="s">
        <v>5561</v>
      </c>
      <c r="C21" t="s">
        <v>5561</v>
      </c>
      <c r="D21" t="s">
        <v>5561</v>
      </c>
    </row>
    <row r="22" spans="2:4">
      <c r="B22" t="s">
        <v>5562</v>
      </c>
      <c r="C22" t="s">
        <v>5562</v>
      </c>
      <c r="D22" t="s">
        <v>5562</v>
      </c>
    </row>
    <row r="23" spans="2:4">
      <c r="B23" t="s">
        <v>0</v>
      </c>
      <c r="C23" t="s">
        <v>0</v>
      </c>
      <c r="D23" t="s">
        <v>0</v>
      </c>
    </row>
    <row r="24" spans="2:4">
      <c r="B24" t="s">
        <v>5563</v>
      </c>
      <c r="C24" t="s">
        <v>5563</v>
      </c>
      <c r="D24" t="s">
        <v>5563</v>
      </c>
    </row>
    <row r="25" spans="2:4">
      <c r="B25" t="s">
        <v>3690</v>
      </c>
      <c r="C25" t="s">
        <v>3690</v>
      </c>
      <c r="D25" t="s">
        <v>3690</v>
      </c>
    </row>
    <row r="26" spans="2:4">
      <c r="B26" t="s">
        <v>5564</v>
      </c>
      <c r="C26" t="s">
        <v>5564</v>
      </c>
      <c r="D26" t="s">
        <v>5564</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30"/>
  <sheetViews>
    <sheetView workbookViewId="0">
      <pane xSplit="1" topLeftCell="B1" activePane="topRight" state="frozen"/>
      <selection pane="topRight" activeCell="A19" sqref="A19"/>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18.363281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7191</v>
      </c>
    </row>
    <row r="3" spans="1:13" ht="12" customHeight="1">
      <c r="B3" s="504">
        <f>SUM(B4:B24)</f>
        <v>1</v>
      </c>
      <c r="C3" s="504">
        <f t="shared" ref="C3:F3" si="0">SUM(C4:C24)</f>
        <v>2</v>
      </c>
      <c r="D3" s="504">
        <f t="shared" si="0"/>
        <v>4</v>
      </c>
      <c r="E3" s="504">
        <f t="shared" si="0"/>
        <v>6</v>
      </c>
      <c r="F3" s="504">
        <f t="shared" si="0"/>
        <v>4</v>
      </c>
      <c r="M3" s="473" t="s">
        <v>7192</v>
      </c>
    </row>
    <row r="4" spans="1:13" ht="12" customHeight="1">
      <c r="M4" s="473" t="s">
        <v>3</v>
      </c>
    </row>
    <row r="5" spans="1:13" ht="12" customHeight="1">
      <c r="M5" s="473" t="s">
        <v>6617</v>
      </c>
    </row>
    <row r="6" spans="1:13" ht="12" customHeight="1">
      <c r="M6" s="473" t="s">
        <v>0</v>
      </c>
    </row>
    <row r="7" spans="1:13" ht="12" customHeight="1">
      <c r="A7" s="473" t="s">
        <v>51</v>
      </c>
      <c r="M7" s="473" t="s">
        <v>7193</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7194</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7195</v>
      </c>
    </row>
    <row r="10" spans="1:13" ht="12" customHeight="1">
      <c r="A10" s="473" t="s">
        <v>5975</v>
      </c>
      <c r="B10" s="688">
        <f>SUMIFS(标准!M:M,标准!B:B,A10)</f>
        <v>0</v>
      </c>
      <c r="C10" s="688">
        <f>SUMIFS(标准!N:N,标准!B:B,A10)</f>
        <v>0</v>
      </c>
      <c r="D10" s="688">
        <f>SUMIFS(标准!O:O,标准!B:B,A10)</f>
        <v>0</v>
      </c>
      <c r="E10" s="688">
        <f>SUMIFS(标准!P:P,标准!B:B,A10)</f>
        <v>0</v>
      </c>
      <c r="F10" s="688">
        <f>SUMIFS(标准!Q:Q,标准!B:B,A10)</f>
        <v>0</v>
      </c>
      <c r="M10" s="473" t="s">
        <v>7196</v>
      </c>
    </row>
    <row r="11" spans="1:13" ht="12" customHeight="1">
      <c r="A11" s="473" t="s">
        <v>5978</v>
      </c>
      <c r="B11" s="688">
        <f>SUMIFS(标准!M:M,标准!B:B,A11)</f>
        <v>0</v>
      </c>
      <c r="C11" s="688">
        <f>SUMIFS(标准!N:N,标准!B:B,A11)</f>
        <v>0</v>
      </c>
      <c r="D11" s="688">
        <f>SUMIFS(标准!O:O,标准!B:B,A11)</f>
        <v>0</v>
      </c>
      <c r="E11" s="688">
        <f>SUMIFS(标准!P:P,标准!B:B,A11)</f>
        <v>0</v>
      </c>
      <c r="F11" s="688">
        <f>SUMIFS(标准!Q:Q,标准!B:B,A11)</f>
        <v>0</v>
      </c>
      <c r="M11" s="473" t="s">
        <v>7197</v>
      </c>
    </row>
    <row r="12" spans="1:13" ht="12" customHeight="1">
      <c r="A12" s="473" t="s">
        <v>7210</v>
      </c>
      <c r="B12" s="449">
        <f>SUMIFS(标准!M:M,标准!B:B,A12)</f>
        <v>1</v>
      </c>
      <c r="C12" s="449">
        <f>SUMIFS(标准!N:N,标准!B:B,A12)</f>
        <v>1</v>
      </c>
      <c r="D12" s="449">
        <f>SUMIFS(标准!O:O,标准!B:B,A12)</f>
        <v>2</v>
      </c>
      <c r="E12" s="449">
        <f>SUMIFS(标准!P:P,标准!B:B,A12)</f>
        <v>2</v>
      </c>
      <c r="F12" s="449">
        <f>SUMIFS(标准!Q:Q,标准!B:B,A12)</f>
        <v>2</v>
      </c>
      <c r="M12" s="473" t="s">
        <v>7198</v>
      </c>
    </row>
    <row r="13" spans="1:13" ht="12" customHeight="1">
      <c r="A13" s="473" t="s">
        <v>7211</v>
      </c>
      <c r="B13" s="688">
        <f>SUMIFS(标准!M:M,标准!B:B,A13)</f>
        <v>0</v>
      </c>
      <c r="C13" s="449">
        <f>SUMIFS(标准!N:N,标准!B:B,A13)</f>
        <v>0</v>
      </c>
      <c r="D13" s="688">
        <f>SUMIFS(标准!O:O,标准!B:B,A13)</f>
        <v>0</v>
      </c>
      <c r="E13" s="688">
        <f>SUMIFS(标准!P:P,标准!B:B,A13)</f>
        <v>0</v>
      </c>
      <c r="F13" s="688">
        <f>SUMIFS(标准!Q:Q,标准!B:B,A13)</f>
        <v>0</v>
      </c>
      <c r="M13" s="473" t="s">
        <v>7199</v>
      </c>
    </row>
    <row r="14" spans="1:13" ht="12" customHeight="1">
      <c r="A14" s="473" t="s">
        <v>7212</v>
      </c>
      <c r="B14" s="688">
        <f>SUMIFS(标准!M:M,标准!B:B,A14)</f>
        <v>0</v>
      </c>
      <c r="C14" s="688">
        <f>SUMIFS(标准!N:N,标准!B:B,A14)</f>
        <v>0</v>
      </c>
      <c r="D14" s="688">
        <f>SUMIFS(标准!O:O,标准!B:B,A14)</f>
        <v>0</v>
      </c>
      <c r="E14" s="688">
        <f>SUMIFS(标准!P:P,标准!B:B,A14)</f>
        <v>0</v>
      </c>
      <c r="F14" s="688">
        <f>SUMIFS(标准!Q:Q,标准!B:B,A14)</f>
        <v>0</v>
      </c>
      <c r="M14" s="473" t="s">
        <v>7200</v>
      </c>
    </row>
    <row r="15" spans="1:13" ht="12" customHeight="1">
      <c r="A15" s="473" t="s">
        <v>7213</v>
      </c>
      <c r="B15" s="688">
        <f>SUMIFS(标准!M:M,标准!B:B,A15)</f>
        <v>0</v>
      </c>
      <c r="C15" s="449">
        <f>SUMIFS(标准!N:N,标准!B:B,A15)</f>
        <v>0</v>
      </c>
      <c r="D15" s="449">
        <f>SUMIFS(标准!O:O,标准!B:B,A15)</f>
        <v>0</v>
      </c>
      <c r="E15" s="449">
        <f>SUMIFS(标准!P:P,标准!B:B,A15)</f>
        <v>0</v>
      </c>
      <c r="F15" s="688">
        <f>SUMIFS(标准!Q:Q,标准!B:B,A15)</f>
        <v>0</v>
      </c>
      <c r="M15" s="473" t="s">
        <v>7201</v>
      </c>
    </row>
    <row r="16" spans="1:13" ht="12" customHeight="1">
      <c r="A16" s="473" t="s">
        <v>7214</v>
      </c>
      <c r="B16" s="688">
        <f>SUMIFS(标准!M:M,标准!B:B,A16)</f>
        <v>0</v>
      </c>
      <c r="C16" s="688">
        <f>SUMIFS(标准!N:N,标准!B:B,A16)</f>
        <v>0</v>
      </c>
      <c r="D16" s="688">
        <f>SUMIFS(标准!O:O,标准!B:B,A16)</f>
        <v>0</v>
      </c>
      <c r="E16" s="688">
        <f>SUMIFS(标准!P:P,标准!B:B,A16)</f>
        <v>0</v>
      </c>
      <c r="F16" s="688">
        <f>SUMIFS(标准!Q:Q,标准!B:B,A16)</f>
        <v>0</v>
      </c>
      <c r="M16" s="473" t="s">
        <v>7202</v>
      </c>
    </row>
    <row r="17" spans="1:13" ht="12" customHeight="1">
      <c r="A17" s="473" t="s">
        <v>7215</v>
      </c>
      <c r="B17" s="688">
        <f>SUMIFS(标准!M:M,标准!B:B,A17)</f>
        <v>0</v>
      </c>
      <c r="C17" s="688">
        <f>SUMIFS(标准!N:N,标准!B:B,A17)</f>
        <v>0</v>
      </c>
      <c r="D17" s="688">
        <f>SUMIFS(标准!O:O,标准!B:B,A17)</f>
        <v>0</v>
      </c>
      <c r="E17" s="688">
        <f>SUMIFS(标准!P:P,标准!B:B,A17)</f>
        <v>0</v>
      </c>
      <c r="F17" s="688">
        <f>SUMIFS(标准!Q:Q,标准!B:B,A17)</f>
        <v>0</v>
      </c>
      <c r="M17" s="473" t="s">
        <v>7203</v>
      </c>
    </row>
    <row r="18" spans="1:13" ht="12" customHeight="1">
      <c r="A18" s="473" t="s">
        <v>7216</v>
      </c>
      <c r="B18" s="688">
        <f>SUMIFS(标准!M:M,标准!B:B,A18)</f>
        <v>0</v>
      </c>
      <c r="C18" s="688">
        <f>SUMIFS(标准!N:N,标准!B:B,A18)</f>
        <v>0</v>
      </c>
      <c r="D18" s="688">
        <f>SUMIFS(标准!O:O,标准!B:B,A18)</f>
        <v>0</v>
      </c>
      <c r="E18" s="449">
        <f>SUMIFS(标准!P:P,标准!B:B,A18)</f>
        <v>2</v>
      </c>
      <c r="F18" s="688">
        <f>SUMIFS(标准!Q:Q,标准!B:B,A18)</f>
        <v>0</v>
      </c>
      <c r="M18" s="473" t="s">
        <v>7204</v>
      </c>
    </row>
    <row r="19" spans="1:13" ht="12" customHeight="1">
      <c r="A19" s="735" t="s">
        <v>7217</v>
      </c>
      <c r="B19" s="688">
        <f>SUMIFS(标准!M:M,标准!B:B,A19)</f>
        <v>0</v>
      </c>
      <c r="C19" s="688">
        <f>SUMIFS(标准!N:N,标准!B:B,A19)</f>
        <v>0</v>
      </c>
      <c r="D19" s="688">
        <f>SUMIFS(标准!O:O,标准!B:B,A19)</f>
        <v>0</v>
      </c>
      <c r="E19" s="688">
        <f>SUMIFS(标准!P:P,标准!B:B,A19)</f>
        <v>0</v>
      </c>
      <c r="F19" s="688">
        <f>SUMIFS(标准!Q:Q,标准!B:B,A19)</f>
        <v>0</v>
      </c>
      <c r="M19" s="473" t="s">
        <v>7205</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7206</v>
      </c>
    </row>
    <row r="21" spans="1:13" ht="12" customHeight="1">
      <c r="A21" s="473" t="s">
        <v>6961</v>
      </c>
      <c r="B21" s="688">
        <f>SUMIFS(标准!M:M,标准!B:B,A21)</f>
        <v>0</v>
      </c>
      <c r="C21" s="688">
        <f>SUMIFS(标准!N:N,标准!B:B,A21)</f>
        <v>0</v>
      </c>
      <c r="D21" s="688">
        <f>SUMIFS(标准!O:O,标准!B:B,A21)</f>
        <v>0</v>
      </c>
      <c r="E21" s="688">
        <f>SUMIFS(标准!P:P,标准!B:B,A21)</f>
        <v>0</v>
      </c>
      <c r="F21" s="688">
        <f>SUMIFS(标准!Q:Q,标准!B:B,A21)</f>
        <v>0</v>
      </c>
      <c r="M21" s="473" t="s">
        <v>7207</v>
      </c>
    </row>
    <row r="22" spans="1:13" ht="12" customHeight="1">
      <c r="A22" s="473" t="s">
        <v>5868</v>
      </c>
      <c r="B22" s="688">
        <f>SUMIFS(标准!M:M,标准!B:B,A22)</f>
        <v>0</v>
      </c>
      <c r="C22" s="449">
        <f>SUMIFS(标准!N:N,标准!B:B,A22)</f>
        <v>1</v>
      </c>
      <c r="D22" s="449">
        <f>SUMIFS(标准!O:O,标准!B:B,A22)</f>
        <v>2</v>
      </c>
      <c r="E22" s="449">
        <f>SUMIFS(标准!P:P,标准!B:B,A22)</f>
        <v>2</v>
      </c>
      <c r="F22" s="449">
        <f>SUMIFS(标准!Q:Q,标准!B:B,A22)</f>
        <v>2</v>
      </c>
      <c r="M22" s="473" t="s">
        <v>7208</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6630</v>
      </c>
    </row>
    <row r="24" spans="1:13" ht="12" customHeight="1">
      <c r="B24" s="688"/>
      <c r="C24" s="688"/>
      <c r="D24" s="688"/>
      <c r="E24" s="449"/>
      <c r="F24" s="688"/>
      <c r="M24" s="473" t="s">
        <v>7209</v>
      </c>
    </row>
    <row r="25" spans="1:13" ht="12" customHeight="1">
      <c r="B25" s="688"/>
      <c r="C25" s="688"/>
      <c r="D25" s="688"/>
      <c r="E25" s="688"/>
      <c r="F25" s="688"/>
      <c r="M25" s="473" t="s">
        <v>6630</v>
      </c>
    </row>
    <row r="26" spans="1:13" ht="12" customHeight="1">
      <c r="B26" s="688"/>
      <c r="C26" s="688"/>
      <c r="D26" s="688"/>
      <c r="E26" s="688"/>
      <c r="F26" s="688"/>
      <c r="M26" s="473" t="s">
        <v>6631</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419"/>
      <c r="C29" s="421"/>
      <c r="D29" s="421"/>
      <c r="E29" s="421"/>
      <c r="F29" s="421"/>
      <c r="G29" s="413"/>
      <c r="H29" s="413"/>
      <c r="I29" s="413"/>
      <c r="J29" s="413"/>
      <c r="K29" s="413"/>
      <c r="L29" s="421"/>
    </row>
    <row r="30" spans="1:13" ht="12" customHeight="1">
      <c r="B30" s="418"/>
      <c r="C30" s="418"/>
      <c r="D30" s="418"/>
      <c r="E30" s="418"/>
      <c r="F30" s="418"/>
      <c r="G30" s="418" t="s">
        <v>215</v>
      </c>
      <c r="H30" s="418" t="s">
        <v>215</v>
      </c>
      <c r="I30" s="418" t="s">
        <v>215</v>
      </c>
      <c r="J30" s="418" t="s">
        <v>215</v>
      </c>
      <c r="K30" s="418" t="s">
        <v>215</v>
      </c>
      <c r="L30" s="418"/>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5521</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5502</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5576</v>
      </c>
      <c r="B9" s="688">
        <f>SUMIFS(标准!M:M,标准!B:B,A9)</f>
        <v>0</v>
      </c>
      <c r="C9" s="688">
        <f>SUMIFS(标准!N:N,标准!B:B,A9)</f>
        <v>0</v>
      </c>
      <c r="D9" s="688">
        <f>SUMIFS(标准!O:O,标准!B:B,A9)</f>
        <v>0</v>
      </c>
      <c r="E9" s="688">
        <f>SUMIFS(标准!P:P,标准!B:B,A9)</f>
        <v>0</v>
      </c>
      <c r="F9" s="688">
        <f>SUMIFS(标准!Q:Q,标准!B:B,A9)</f>
        <v>0</v>
      </c>
      <c r="L9" s="499" t="s">
        <v>5522</v>
      </c>
    </row>
    <row r="10" spans="1:46" ht="11.15" customHeight="1">
      <c r="A10" s="499" t="s">
        <v>5577</v>
      </c>
      <c r="B10" s="449">
        <f>SUMIFS(标准!M:M,标准!B:B,A10)</f>
        <v>1</v>
      </c>
      <c r="C10" s="449">
        <f>SUMIFS(标准!N:N,标准!B:B,A10)</f>
        <v>1</v>
      </c>
      <c r="D10" s="449">
        <f>SUMIFS(标准!O:O,标准!B:B,A10)</f>
        <v>1</v>
      </c>
      <c r="E10" s="449">
        <f>SUMIFS(标准!P:P,标准!B:B,A10)</f>
        <v>1</v>
      </c>
      <c r="F10" s="688">
        <f>SUMIFS(标准!Q:Q,标准!B:B,A10)</f>
        <v>0</v>
      </c>
      <c r="L10" s="611" t="s">
        <v>5523</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5524</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5525</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5526</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5578</v>
      </c>
      <c r="B15" s="688">
        <f>SUMIFS(标准!M:M,标准!B:B,A15)</f>
        <v>0</v>
      </c>
      <c r="C15" s="688">
        <f>SUMIFS(标准!N:N,标准!B:B,A15)</f>
        <v>0</v>
      </c>
      <c r="D15" s="688">
        <f>SUMIFS(标准!O:O,标准!B:B,A15)</f>
        <v>0</v>
      </c>
      <c r="E15" s="688">
        <f>SUMIFS(标准!P:P,标准!B:B,A15)</f>
        <v>0</v>
      </c>
      <c r="F15" s="688">
        <f>SUMIFS(标准!Q:Q,标准!B:B,A15)</f>
        <v>0</v>
      </c>
      <c r="L15" s="499" t="s">
        <v>5527</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5528</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5529</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5530</v>
      </c>
    </row>
    <row r="19" spans="1:46" ht="11.15" customHeight="1">
      <c r="A19" s="499" t="s">
        <v>5579</v>
      </c>
      <c r="B19" s="449">
        <f>SUMIFS(标准!M:M,标准!B:B,A19)</f>
        <v>0</v>
      </c>
      <c r="C19" s="449">
        <f>SUMIFS(标准!N:N,标准!B:B,A19)</f>
        <v>1</v>
      </c>
      <c r="D19" s="449">
        <f>SUMIFS(标准!O:O,标准!B:B,A19)</f>
        <v>1</v>
      </c>
      <c r="E19" s="449">
        <f>SUMIFS(标准!P:P,标准!B:B,A19)</f>
        <v>1</v>
      </c>
      <c r="F19" s="449">
        <f>SUMIFS(标准!Q:Q,标准!B:B,A19)</f>
        <v>1</v>
      </c>
      <c r="L19" s="499" t="s">
        <v>5531</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5532</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5533</v>
      </c>
      <c r="AQ21" s="505"/>
      <c r="AR21" s="505"/>
      <c r="AS21" s="505"/>
      <c r="AT21" s="505"/>
    </row>
    <row r="22" spans="1:46" ht="11.15" customHeight="1">
      <c r="A22" s="499" t="s">
        <v>5580</v>
      </c>
      <c r="B22" s="449">
        <f>SUMIFS(标准!M:M,标准!B:B,A22)</f>
        <v>2</v>
      </c>
      <c r="C22" s="449">
        <f>SUMIFS(标准!N:N,标准!B:B,A22)</f>
        <v>0</v>
      </c>
      <c r="D22" s="449">
        <f>SUMIFS(标准!O:O,标准!B:B,A22)</f>
        <v>0</v>
      </c>
      <c r="E22" s="449">
        <f>SUMIFS(标准!P:P,标准!B:B,A22)</f>
        <v>1</v>
      </c>
      <c r="F22" s="449">
        <f>SUMIFS(标准!Q:Q,标准!B:B,A22)</f>
        <v>1</v>
      </c>
      <c r="L22" s="499" t="s">
        <v>5534</v>
      </c>
      <c r="AQ22" s="505"/>
      <c r="AR22" s="505"/>
      <c r="AS22" s="505"/>
      <c r="AT22" s="505"/>
    </row>
    <row r="23" spans="1:46" ht="11.15" customHeight="1">
      <c r="A23" s="499" t="s">
        <v>5581</v>
      </c>
      <c r="B23" s="688">
        <f>SUMIFS(标准!M:M,标准!B:B,A23)</f>
        <v>0</v>
      </c>
      <c r="C23" s="688">
        <f>SUMIFS(标准!N:N,标准!B:B,A23)</f>
        <v>0</v>
      </c>
      <c r="D23" s="688">
        <f>SUMIFS(标准!O:O,标准!B:B,A23)</f>
        <v>0</v>
      </c>
      <c r="E23" s="688">
        <f>SUMIFS(标准!P:P,标准!B:B,A23)</f>
        <v>0</v>
      </c>
      <c r="F23" s="688">
        <f>SUMIFS(标准!Q:Q,标准!B:B,A23)</f>
        <v>0</v>
      </c>
      <c r="L23" s="499" t="s">
        <v>5535</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5536</v>
      </c>
      <c r="AQ25" s="505"/>
      <c r="AR25" s="505"/>
      <c r="AS25" s="505"/>
      <c r="AT25" s="505"/>
    </row>
    <row r="26" spans="1:46" ht="12" customHeight="1">
      <c r="L26" s="499" t="s">
        <v>3690</v>
      </c>
      <c r="AQ26" s="505" t="s">
        <v>133</v>
      </c>
    </row>
    <row r="27" spans="1:46" ht="15.75" customHeight="1">
      <c r="L27" s="499" t="s">
        <v>5537</v>
      </c>
      <c r="AQ27" s="432"/>
      <c r="AR27" s="432"/>
      <c r="AS27" s="432"/>
    </row>
    <row r="28" spans="1:46" ht="11.15" customHeight="1">
      <c r="AQ28" s="505"/>
    </row>
    <row r="29" spans="1:46" ht="11.15" customHeight="1">
      <c r="L29" s="499" t="s">
        <v>5538</v>
      </c>
      <c r="AQ29" s="505" t="s">
        <v>135</v>
      </c>
    </row>
    <row r="30" spans="1:46" ht="11.15" customHeight="1">
      <c r="L30" s="499" t="s">
        <v>94</v>
      </c>
      <c r="AQ30" s="505" t="s">
        <v>136</v>
      </c>
    </row>
    <row r="31" spans="1:46" ht="11.15" customHeight="1">
      <c r="L31" s="499" t="s">
        <v>3</v>
      </c>
      <c r="AQ31" s="511"/>
    </row>
    <row r="32" spans="1:46" ht="11.15" customHeight="1">
      <c r="L32" s="499" t="s">
        <v>5502</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5576</v>
      </c>
      <c r="B35" s="688">
        <f>SUMIFS(标准!M:M,标准!B:B,A35)</f>
        <v>0</v>
      </c>
      <c r="C35" s="688">
        <f>SUMIFS(标准!N:N,标准!B:B,A35)</f>
        <v>0</v>
      </c>
      <c r="D35" s="688">
        <f>SUMIFS(标准!O:O,标准!B:B,A35)</f>
        <v>0</v>
      </c>
      <c r="E35" s="688">
        <f>SUMIFS(标准!P:P,标准!B:B,A35)</f>
        <v>0</v>
      </c>
      <c r="F35" s="688">
        <f>SUMIFS(标准!Q:Q,标准!B:B,A35)</f>
        <v>0</v>
      </c>
      <c r="L35" s="499" t="s">
        <v>5522</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5539</v>
      </c>
    </row>
    <row r="37" spans="1:45" ht="11.15" customHeight="1">
      <c r="A37" s="499" t="s">
        <v>5577</v>
      </c>
      <c r="B37" s="449">
        <f>SUMIFS(标准!M:M,标准!B:B,A37)</f>
        <v>1</v>
      </c>
      <c r="C37" s="449">
        <f>SUMIFS(标准!N:N,标准!B:B,A37)</f>
        <v>1</v>
      </c>
      <c r="D37" s="449">
        <f>SUMIFS(标准!O:O,标准!B:B,A37)</f>
        <v>1</v>
      </c>
      <c r="E37" s="449">
        <f>SUMIFS(标准!P:P,标准!B:B,A37)</f>
        <v>1</v>
      </c>
      <c r="F37" s="688">
        <f>SUMIFS(标准!Q:Q,标准!B:B,A37)</f>
        <v>0</v>
      </c>
      <c r="L37" s="499" t="s">
        <v>5523</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5525</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5528</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5529</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5295</v>
      </c>
      <c r="B43" s="688">
        <f>SUMIFS(标准!M:M,标准!B:B,A43)</f>
        <v>0</v>
      </c>
      <c r="C43" s="688">
        <f>SUMIFS(标准!N:N,标准!B:B,A43)</f>
        <v>0</v>
      </c>
      <c r="D43" s="688">
        <f>SUMIFS(标准!O:O,标准!B:B,A43)</f>
        <v>0</v>
      </c>
      <c r="E43" s="688">
        <f>SUMIFS(标准!P:P,标准!B:B,A43)</f>
        <v>0</v>
      </c>
      <c r="F43" s="688">
        <f>SUMIFS(标准!Q:Q,标准!B:B,A43)</f>
        <v>0</v>
      </c>
      <c r="L43" s="499" t="s">
        <v>5540</v>
      </c>
    </row>
    <row r="44" spans="1:45" ht="11.15" customHeight="1">
      <c r="A44" s="499" t="s">
        <v>5289</v>
      </c>
      <c r="B44" s="688">
        <f>SUMIFS(标准!M:M,标准!B:B,A44)</f>
        <v>0</v>
      </c>
      <c r="C44" s="688">
        <f>SUMIFS(标准!N:N,标准!B:B,A44)</f>
        <v>0</v>
      </c>
      <c r="D44" s="688">
        <f>SUMIFS(标准!O:O,标准!B:B,A44)</f>
        <v>0</v>
      </c>
      <c r="E44" s="688">
        <f>SUMIFS(标准!P:P,标准!B:B,A44)</f>
        <v>0</v>
      </c>
      <c r="F44" s="688">
        <f>SUMIFS(标准!Q:Q,标准!B:B,A44)</f>
        <v>0</v>
      </c>
      <c r="L44" s="499" t="s">
        <v>5541</v>
      </c>
    </row>
    <row r="45" spans="1:45" ht="11.15" customHeight="1">
      <c r="A45" s="499" t="s">
        <v>5580</v>
      </c>
      <c r="B45" s="449">
        <f>SUMIFS(标准!M:M,标准!B:B,A45)</f>
        <v>2</v>
      </c>
      <c r="C45" s="449">
        <f>SUMIFS(标准!N:N,标准!B:B,A45)</f>
        <v>0</v>
      </c>
      <c r="D45" s="449">
        <f>SUMIFS(标准!O:O,标准!B:B,A45)</f>
        <v>0</v>
      </c>
      <c r="E45" s="449">
        <f>SUMIFS(标准!P:P,标准!B:B,A45)</f>
        <v>1</v>
      </c>
      <c r="F45" s="449">
        <f>SUMIFS(标准!Q:Q,标准!B:B,A45)</f>
        <v>1</v>
      </c>
      <c r="L45" s="499" t="s">
        <v>5534</v>
      </c>
    </row>
    <row r="46" spans="1:45" ht="11.15" customHeight="1">
      <c r="A46" s="499" t="s">
        <v>5582</v>
      </c>
      <c r="B46" s="688">
        <f>SUMIFS(标准!M:M,标准!B:B,A46)</f>
        <v>0</v>
      </c>
      <c r="C46" s="449">
        <f>SUMIFS(标准!N:N,标准!B:B,A46)</f>
        <v>1</v>
      </c>
      <c r="D46" s="449">
        <f>SUMIFS(标准!O:O,标准!B:B,A46)</f>
        <v>1</v>
      </c>
      <c r="E46" s="449">
        <f>SUMIFS(标准!P:P,标准!B:B,A46)</f>
        <v>1</v>
      </c>
      <c r="F46" s="449">
        <f>SUMIFS(标准!Q:Q,标准!B:B,A46)</f>
        <v>2</v>
      </c>
      <c r="L46" s="499" t="s">
        <v>5542</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5583</v>
      </c>
      <c r="B48" s="449">
        <f>SUMIFS(标准!M:M,标准!B:B,A48)</f>
        <v>0</v>
      </c>
      <c r="C48" s="449">
        <f>SUMIFS(标准!N:N,标准!B:B,A48)</f>
        <v>1</v>
      </c>
      <c r="D48" s="449">
        <f>SUMIFS(标准!O:O,标准!B:B,A48)</f>
        <v>0</v>
      </c>
      <c r="E48" s="449">
        <f>SUMIFS(标准!P:P,标准!B:B,A48)</f>
        <v>0</v>
      </c>
      <c r="F48" s="449">
        <f>SUMIFS(标准!Q:Q,标准!B:B,A48)</f>
        <v>1</v>
      </c>
      <c r="L48" s="499" t="s">
        <v>5543</v>
      </c>
    </row>
    <row r="49" spans="1:12" ht="11.15" customHeight="1">
      <c r="A49" s="499" t="s">
        <v>5363</v>
      </c>
      <c r="B49" s="449">
        <f>SUMIFS(标准!M:M,标准!B:B,A49)</f>
        <v>1</v>
      </c>
      <c r="C49" s="449">
        <f>SUMIFS(标准!N:N,标准!B:B,A49)</f>
        <v>1</v>
      </c>
      <c r="D49" s="449">
        <f>SUMIFS(标准!O:O,标准!B:B,A49)</f>
        <v>0</v>
      </c>
      <c r="E49" s="449">
        <f>SUMIFS(标准!P:P,标准!B:B,A49)</f>
        <v>1</v>
      </c>
      <c r="F49" s="449">
        <f>SUMIFS(标准!Q:Q,标准!B:B,A49)</f>
        <v>1</v>
      </c>
      <c r="L49" s="499" t="s">
        <v>5544</v>
      </c>
    </row>
    <row r="50" spans="1:12" ht="11.15" customHeight="1">
      <c r="A50" s="499" t="s">
        <v>5360</v>
      </c>
      <c r="B50" s="688">
        <f>SUMIFS(标准!M:M,标准!B:B,A50)</f>
        <v>0</v>
      </c>
      <c r="C50" s="688">
        <f>SUMIFS(标准!N:N,标准!B:B,A50)</f>
        <v>0</v>
      </c>
      <c r="D50" s="688">
        <f>SUMIFS(标准!O:O,标准!B:B,A50)</f>
        <v>0</v>
      </c>
      <c r="E50" s="688">
        <f>SUMIFS(标准!P:P,标准!B:B,A50)</f>
        <v>0</v>
      </c>
      <c r="F50" s="688">
        <f>SUMIFS(标准!Q:Q,标准!B:B,A50)</f>
        <v>0</v>
      </c>
      <c r="L50" s="499" t="s">
        <v>5545</v>
      </c>
    </row>
    <row r="51" spans="1:12" ht="11.15" customHeight="1">
      <c r="L51" s="499" t="s">
        <v>0</v>
      </c>
    </row>
    <row r="52" spans="1:12" ht="11.15" customHeight="1">
      <c r="L52" s="499" t="s">
        <v>5546</v>
      </c>
    </row>
    <row r="53" spans="1:12" ht="11.15" customHeight="1">
      <c r="L53" s="499" t="s">
        <v>3690</v>
      </c>
    </row>
    <row r="54" spans="1:12" ht="11.15" customHeight="1">
      <c r="L54" s="499" t="s">
        <v>5547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6632</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6617</v>
      </c>
    </row>
    <row r="6" spans="1:30">
      <c r="L6" s="437" t="s">
        <v>0</v>
      </c>
    </row>
    <row r="7" spans="1:30">
      <c r="L7" s="437" t="s">
        <v>6633</v>
      </c>
    </row>
    <row r="8" spans="1:30">
      <c r="A8" s="437"/>
      <c r="B8" s="695"/>
      <c r="C8" s="695"/>
      <c r="D8" s="695"/>
      <c r="E8" s="695"/>
      <c r="F8" s="695"/>
      <c r="L8" s="437" t="s">
        <v>6634</v>
      </c>
    </row>
    <row r="9" spans="1:30">
      <c r="A9" s="437"/>
      <c r="B9" s="695"/>
      <c r="C9" s="695"/>
      <c r="D9" s="695"/>
      <c r="E9" s="695"/>
      <c r="F9" s="695"/>
      <c r="L9" s="437" t="s">
        <v>6635</v>
      </c>
    </row>
    <row r="10" spans="1:30">
      <c r="A10" s="437"/>
      <c r="B10" s="695"/>
      <c r="C10" s="695"/>
      <c r="D10" s="695"/>
      <c r="E10" s="695"/>
      <c r="F10" s="695"/>
      <c r="L10" s="437" t="s">
        <v>6636</v>
      </c>
    </row>
    <row r="11" spans="1:30">
      <c r="A11" s="437"/>
      <c r="B11" s="695"/>
      <c r="C11" s="695"/>
      <c r="D11" s="695"/>
      <c r="E11" s="695"/>
      <c r="F11" s="695"/>
      <c r="L11" s="437" t="s">
        <v>6637</v>
      </c>
    </row>
    <row r="12" spans="1:30">
      <c r="A12" s="437"/>
      <c r="B12" s="695"/>
      <c r="C12" s="695"/>
      <c r="D12" s="695"/>
      <c r="E12" s="695"/>
      <c r="F12" s="475"/>
      <c r="L12" s="437" t="s">
        <v>6638</v>
      </c>
    </row>
    <row r="13" spans="1:30">
      <c r="A13" s="437"/>
      <c r="B13" s="695"/>
      <c r="C13" s="695"/>
      <c r="D13" s="695"/>
      <c r="E13" s="695"/>
      <c r="F13" s="695"/>
      <c r="L13" s="437" t="s">
        <v>6639</v>
      </c>
    </row>
    <row r="14" spans="1:30">
      <c r="A14" s="437"/>
      <c r="B14" s="695"/>
      <c r="C14" s="475"/>
      <c r="D14" s="475"/>
      <c r="E14" s="475"/>
      <c r="F14" s="475"/>
      <c r="L14" s="437" t="s">
        <v>6640</v>
      </c>
    </row>
    <row r="15" spans="1:30">
      <c r="A15" s="437"/>
      <c r="B15" s="695"/>
      <c r="C15" s="475"/>
      <c r="D15" s="475"/>
      <c r="E15" s="695"/>
      <c r="F15" s="475"/>
      <c r="L15" s="437" t="s">
        <v>6641</v>
      </c>
    </row>
    <row r="16" spans="1:30">
      <c r="A16" s="437"/>
      <c r="B16" s="695"/>
      <c r="C16" s="475"/>
      <c r="D16" s="695"/>
      <c r="E16" s="695"/>
      <c r="F16" s="475"/>
      <c r="L16" s="437" t="s">
        <v>6642</v>
      </c>
    </row>
    <row r="17" spans="1:30">
      <c r="A17" s="437"/>
      <c r="B17" s="695"/>
      <c r="C17" s="695"/>
      <c r="D17" s="695"/>
      <c r="E17" s="695"/>
      <c r="F17" s="695"/>
      <c r="L17" s="437" t="s">
        <v>6643</v>
      </c>
    </row>
    <row r="18" spans="1:30">
      <c r="A18" s="437"/>
      <c r="B18" s="695"/>
      <c r="C18" s="695"/>
      <c r="D18" s="695"/>
      <c r="E18" s="695"/>
      <c r="F18" s="695"/>
      <c r="L18" s="437" t="s">
        <v>6644</v>
      </c>
    </row>
    <row r="19" spans="1:30">
      <c r="A19" s="437"/>
      <c r="B19" s="695"/>
      <c r="C19" s="695"/>
      <c r="D19" s="695"/>
      <c r="E19" s="695"/>
      <c r="F19" s="695"/>
      <c r="L19" s="437" t="s">
        <v>6645</v>
      </c>
    </row>
    <row r="20" spans="1:30">
      <c r="A20" s="437"/>
      <c r="B20" s="695"/>
      <c r="C20" s="475"/>
      <c r="D20" s="695"/>
      <c r="E20" s="695"/>
      <c r="F20" s="695"/>
      <c r="L20" s="437" t="s">
        <v>6646</v>
      </c>
    </row>
    <row r="21" spans="1:30">
      <c r="A21" s="437"/>
      <c r="B21" s="695"/>
      <c r="C21" s="695"/>
      <c r="D21" s="695"/>
      <c r="E21" s="695"/>
      <c r="F21" s="695"/>
      <c r="L21" s="437" t="s">
        <v>6647</v>
      </c>
    </row>
    <row r="22" spans="1:30">
      <c r="A22" s="437"/>
      <c r="B22" s="695"/>
      <c r="C22" s="695"/>
      <c r="D22" s="475"/>
      <c r="E22" s="695"/>
      <c r="F22" s="695"/>
      <c r="L22" s="437" t="s">
        <v>6648</v>
      </c>
    </row>
    <row r="23" spans="1:30">
      <c r="A23" s="437"/>
      <c r="B23" s="695"/>
      <c r="C23" s="695"/>
      <c r="D23" s="695"/>
      <c r="E23" s="695"/>
      <c r="F23" s="695"/>
      <c r="L23" s="437" t="s">
        <v>6652</v>
      </c>
    </row>
    <row r="24" spans="1:30">
      <c r="A24" s="437"/>
      <c r="B24" s="695"/>
      <c r="C24" s="695"/>
      <c r="D24" s="695"/>
      <c r="E24" s="695"/>
      <c r="F24" s="695"/>
      <c r="L24" s="437" t="s">
        <v>6649</v>
      </c>
    </row>
    <row r="25" spans="1:30">
      <c r="L25" s="437" t="s">
        <v>6650</v>
      </c>
    </row>
    <row r="26" spans="1:30">
      <c r="L26" s="437" t="s">
        <v>6630</v>
      </c>
    </row>
    <row r="27" spans="1:30">
      <c r="L27" s="437" t="s">
        <v>6651</v>
      </c>
    </row>
    <row r="28" spans="1:30">
      <c r="L28" s="437" t="s">
        <v>6630</v>
      </c>
    </row>
    <row r="29" spans="1:30" ht="8.25" customHeight="1">
      <c r="L29" s="433" t="s">
        <v>6631</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2021-09-25T17:27:21Z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